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mp.Sana.000\Documents\GitHub\GIS-Almaty\"/>
    </mc:Choice>
  </mc:AlternateContent>
  <xr:revisionPtr revIDLastSave="0" documentId="13_ncr:1_{48A0157C-7842-43C9-8B0C-B0CD8FE0818F}" xr6:coauthVersionLast="47" xr6:coauthVersionMax="47" xr10:uidLastSave="{00000000-0000-0000-0000-000000000000}"/>
  <bookViews>
    <workbookView xWindow="-120" yWindow="-120" windowWidth="29040" windowHeight="15720" tabRatio="649" xr2:uid="{2120A5D2-DE93-4CD5-B624-AF2D17A25AA4}"/>
  </bookViews>
  <sheets>
    <sheet name="oked" sheetId="3" r:id="rId1"/>
    <sheet name="Sheet1" sheetId="2" r:id="rId2"/>
    <sheet name="Классификация отраслей" sheetId="1" r:id="rId3"/>
    <sheet name="Sheet2" sheetId="4" r:id="rId4"/>
  </sheets>
  <externalReferences>
    <externalReference r:id="rId5"/>
  </externalReferences>
  <definedNames>
    <definedName name="_xlnm._FilterDatabase" localSheetId="0" hidden="1">oked!$A$1:$P$1084</definedName>
    <definedName name="_xlnm._FilterDatabase" localSheetId="3" hidden="1">Sheet2!$A$1:$AA$1426</definedName>
    <definedName name="_xlnm._FilterDatabase" localSheetId="2" hidden="1">'Классификация отраслей'!$A$4:$Z$50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16" i="3" l="1"/>
  <c r="O1015" i="3"/>
  <c r="O1014" i="3"/>
  <c r="O1013" i="3"/>
  <c r="O1012" i="3"/>
  <c r="O1011" i="3"/>
  <c r="O1010" i="3"/>
  <c r="O1009" i="3"/>
  <c r="O1008" i="3"/>
  <c r="O1017" i="3"/>
  <c r="O904" i="3"/>
  <c r="O903" i="3"/>
  <c r="O901" i="3"/>
  <c r="O900" i="3"/>
  <c r="O899" i="3"/>
  <c r="O896" i="3"/>
  <c r="O891" i="3"/>
  <c r="O889" i="3"/>
  <c r="O888" i="3"/>
  <c r="O885" i="3"/>
  <c r="O878" i="3"/>
  <c r="O875" i="3"/>
  <c r="O872" i="3"/>
  <c r="O869" i="3"/>
  <c r="O868" i="3"/>
  <c r="O865" i="3"/>
  <c r="O864" i="3"/>
  <c r="O863" i="3"/>
  <c r="O862" i="3"/>
  <c r="O861" i="3"/>
  <c r="O860" i="3"/>
  <c r="O858" i="3"/>
  <c r="O854" i="3"/>
  <c r="O852" i="3"/>
  <c r="P993" i="3"/>
  <c r="O993" i="3" s="1"/>
  <c r="P992" i="3"/>
  <c r="O992" i="3" s="1"/>
  <c r="P991" i="3"/>
  <c r="O991" i="3" s="1"/>
  <c r="P990" i="3"/>
  <c r="O990" i="3" s="1"/>
  <c r="P989" i="3"/>
  <c r="O989" i="3" s="1"/>
  <c r="P988" i="3"/>
  <c r="O988" i="3" s="1"/>
  <c r="P987" i="3"/>
  <c r="O987" i="3" s="1"/>
  <c r="P986" i="3"/>
  <c r="O986" i="3" s="1"/>
  <c r="P985" i="3"/>
  <c r="O985" i="3" s="1"/>
  <c r="P984" i="3"/>
  <c r="O984" i="3" s="1"/>
  <c r="P983" i="3"/>
  <c r="O983" i="3" s="1"/>
  <c r="P982" i="3"/>
  <c r="O982" i="3" s="1"/>
  <c r="P981" i="3"/>
  <c r="O981" i="3" s="1"/>
  <c r="P980" i="3"/>
  <c r="O980" i="3" s="1"/>
  <c r="P979" i="3"/>
  <c r="O979" i="3" s="1"/>
  <c r="P976" i="3"/>
  <c r="O976" i="3" s="1"/>
  <c r="P975" i="3"/>
  <c r="O975" i="3" s="1"/>
  <c r="P974" i="3"/>
  <c r="O974" i="3" s="1"/>
  <c r="P972" i="3"/>
  <c r="O972" i="3" s="1"/>
  <c r="P971" i="3"/>
  <c r="O971" i="3" s="1"/>
  <c r="P967" i="3"/>
  <c r="O967" i="3" s="1"/>
  <c r="P966" i="3"/>
  <c r="O966" i="3" s="1"/>
  <c r="P908" i="3"/>
  <c r="O908" i="3" s="1"/>
  <c r="P907" i="3"/>
  <c r="O907" i="3" s="1"/>
  <c r="P906" i="3"/>
  <c r="O906" i="3" s="1"/>
  <c r="P905" i="3"/>
  <c r="O905" i="3" s="1"/>
  <c r="P902" i="3"/>
  <c r="O902" i="3" s="1"/>
  <c r="P898" i="3"/>
  <c r="O898" i="3" s="1"/>
  <c r="P897" i="3"/>
  <c r="O897" i="3" s="1"/>
  <c r="P895" i="3"/>
  <c r="O895" i="3" s="1"/>
  <c r="P894" i="3"/>
  <c r="O894" i="3" s="1"/>
  <c r="P893" i="3"/>
  <c r="O893" i="3" s="1"/>
  <c r="P892" i="3"/>
  <c r="O892" i="3" s="1"/>
  <c r="P890" i="3"/>
  <c r="O890" i="3" s="1"/>
  <c r="P887" i="3"/>
  <c r="O887" i="3" s="1"/>
  <c r="P886" i="3"/>
  <c r="O886" i="3" s="1"/>
  <c r="P884" i="3"/>
  <c r="O884" i="3" s="1"/>
  <c r="P883" i="3"/>
  <c r="O883" i="3" s="1"/>
  <c r="P882" i="3"/>
  <c r="O882" i="3" s="1"/>
  <c r="P881" i="3"/>
  <c r="O881" i="3" s="1"/>
  <c r="P880" i="3"/>
  <c r="O880" i="3" s="1"/>
  <c r="P879" i="3"/>
  <c r="O879" i="3" s="1"/>
  <c r="P877" i="3"/>
  <c r="O877" i="3" s="1"/>
  <c r="P876" i="3"/>
  <c r="O876" i="3" s="1"/>
  <c r="P874" i="3"/>
  <c r="O874" i="3" s="1"/>
  <c r="P873" i="3"/>
  <c r="O873" i="3" s="1"/>
  <c r="P871" i="3"/>
  <c r="O871" i="3" s="1"/>
  <c r="P870" i="3"/>
  <c r="O870" i="3" s="1"/>
  <c r="P867" i="3"/>
  <c r="O867" i="3" s="1"/>
  <c r="P866" i="3"/>
  <c r="O866" i="3" s="1"/>
  <c r="P859" i="3"/>
  <c r="O859" i="3" s="1"/>
  <c r="P857" i="3"/>
  <c r="O857" i="3" s="1"/>
  <c r="P856" i="3"/>
  <c r="O856" i="3" s="1"/>
  <c r="P855" i="3"/>
  <c r="O855" i="3" s="1"/>
  <c r="P853" i="3"/>
  <c r="O853" i="3" s="1"/>
  <c r="P851" i="3"/>
  <c r="O851" i="3" s="1"/>
  <c r="P850" i="3"/>
  <c r="O850" i="3" s="1"/>
  <c r="P849" i="3"/>
  <c r="O849" i="3" s="1"/>
  <c r="P848" i="3"/>
  <c r="O848" i="3" s="1"/>
  <c r="P847" i="3"/>
  <c r="O847" i="3" s="1"/>
  <c r="P846" i="3"/>
  <c r="O846" i="3" s="1"/>
  <c r="P845" i="3"/>
  <c r="O845" i="3" s="1"/>
  <c r="P844" i="3"/>
  <c r="O844" i="3" s="1"/>
  <c r="P843" i="3"/>
  <c r="O843" i="3" s="1"/>
  <c r="P842" i="3"/>
  <c r="O842" i="3" s="1"/>
  <c r="P841" i="3"/>
  <c r="O841" i="3" s="1"/>
  <c r="P840" i="3"/>
  <c r="O840" i="3" s="1"/>
  <c r="P839" i="3"/>
  <c r="O839" i="3" s="1"/>
  <c r="P838" i="3"/>
  <c r="O838" i="3" s="1"/>
  <c r="P837" i="3"/>
  <c r="O837" i="3" s="1"/>
  <c r="P836" i="3"/>
  <c r="O836" i="3" s="1"/>
  <c r="P835" i="3"/>
  <c r="O835" i="3" s="1"/>
  <c r="P834" i="3"/>
  <c r="O834" i="3" s="1"/>
  <c r="P833" i="3"/>
  <c r="O833" i="3" s="1"/>
  <c r="P832" i="3"/>
  <c r="O832" i="3" s="1"/>
  <c r="P831" i="3"/>
  <c r="O831" i="3" s="1"/>
  <c r="P830" i="3"/>
  <c r="O830" i="3" s="1"/>
  <c r="P829" i="3"/>
  <c r="O829" i="3" s="1"/>
  <c r="P828" i="3"/>
  <c r="O828" i="3" s="1"/>
  <c r="P826" i="3"/>
  <c r="O826" i="3" s="1"/>
  <c r="P825" i="3"/>
  <c r="O825" i="3" s="1"/>
  <c r="P824" i="3"/>
  <c r="O824" i="3" s="1"/>
  <c r="P823" i="3"/>
  <c r="O823" i="3" s="1"/>
  <c r="P822" i="3"/>
  <c r="O822" i="3" s="1"/>
  <c r="P821" i="3"/>
  <c r="O821" i="3" s="1"/>
  <c r="P820" i="3"/>
  <c r="O820" i="3" s="1"/>
  <c r="P819" i="3"/>
  <c r="O819" i="3" s="1"/>
  <c r="P818" i="3"/>
  <c r="O818" i="3" s="1"/>
  <c r="P817" i="3"/>
  <c r="O817" i="3" s="1"/>
  <c r="P816" i="3"/>
  <c r="O816" i="3" s="1"/>
  <c r="P815" i="3"/>
  <c r="O815" i="3" s="1"/>
  <c r="P814" i="3"/>
  <c r="O814" i="3" s="1"/>
  <c r="P813" i="3"/>
  <c r="O813" i="3" s="1"/>
  <c r="P812" i="3"/>
  <c r="O812" i="3" s="1"/>
  <c r="P811" i="3"/>
  <c r="O811" i="3" s="1"/>
  <c r="P810" i="3"/>
  <c r="O810" i="3" s="1"/>
  <c r="P809" i="3"/>
  <c r="O809" i="3" s="1"/>
  <c r="P808" i="3"/>
  <c r="O808" i="3" s="1"/>
  <c r="P807" i="3"/>
  <c r="O807" i="3" s="1"/>
  <c r="P805" i="3"/>
  <c r="O805" i="3" s="1"/>
  <c r="P799" i="3"/>
  <c r="O799" i="3" s="1"/>
  <c r="P766" i="3"/>
  <c r="O766" i="3" s="1"/>
  <c r="P761" i="3"/>
  <c r="O761" i="3" s="1"/>
  <c r="P757" i="3"/>
  <c r="O757" i="3" s="1"/>
  <c r="P755" i="3"/>
  <c r="O755" i="3" s="1"/>
  <c r="P752" i="3"/>
  <c r="O752" i="3" s="1"/>
  <c r="P750" i="3"/>
  <c r="O750" i="3" s="1"/>
  <c r="P744" i="3"/>
  <c r="O744" i="3" s="1"/>
  <c r="P741" i="3"/>
  <c r="O741" i="3" s="1"/>
  <c r="P737" i="3"/>
  <c r="O737" i="3" s="1"/>
  <c r="P734" i="3"/>
  <c r="O734" i="3" s="1"/>
  <c r="P723" i="3"/>
  <c r="O723" i="3" s="1"/>
  <c r="P702" i="3"/>
  <c r="O702" i="3" s="1"/>
  <c r="P698" i="3"/>
  <c r="O698" i="3" s="1"/>
  <c r="P690" i="3"/>
  <c r="O690" i="3" s="1"/>
  <c r="P689" i="3"/>
  <c r="O689" i="3" s="1"/>
  <c r="P668" i="3"/>
  <c r="O668" i="3" s="1"/>
  <c r="P667" i="3"/>
  <c r="O667" i="3" s="1"/>
  <c r="P666" i="3"/>
  <c r="O666" i="3" s="1"/>
  <c r="P665" i="3"/>
  <c r="O665" i="3" s="1"/>
  <c r="P664" i="3"/>
  <c r="O664" i="3" s="1"/>
  <c r="P663" i="3"/>
  <c r="O663" i="3" s="1"/>
  <c r="P662" i="3"/>
  <c r="O662" i="3" s="1"/>
  <c r="P661" i="3"/>
  <c r="O661" i="3" s="1"/>
  <c r="P660" i="3"/>
  <c r="O660" i="3" s="1"/>
  <c r="P659" i="3"/>
  <c r="O659" i="3" s="1"/>
  <c r="P658" i="3"/>
  <c r="O658" i="3" s="1"/>
  <c r="P657" i="3"/>
  <c r="O657" i="3" s="1"/>
  <c r="P656" i="3"/>
  <c r="O656" i="3" s="1"/>
  <c r="P655" i="3"/>
  <c r="O655" i="3" s="1"/>
  <c r="P654" i="3"/>
  <c r="O654" i="3" s="1"/>
  <c r="P653" i="3"/>
  <c r="O653" i="3" s="1"/>
  <c r="P652" i="3"/>
  <c r="O652" i="3" s="1"/>
  <c r="P651" i="3"/>
  <c r="O651" i="3" s="1"/>
  <c r="P650" i="3"/>
  <c r="O650" i="3" s="1"/>
  <c r="P649" i="3"/>
  <c r="O649" i="3" s="1"/>
  <c r="P648" i="3"/>
  <c r="O648" i="3" s="1"/>
  <c r="P647" i="3"/>
  <c r="O647" i="3" s="1"/>
  <c r="P646" i="3"/>
  <c r="O646" i="3" s="1"/>
  <c r="P645" i="3"/>
  <c r="O645" i="3" s="1"/>
  <c r="P644" i="3"/>
  <c r="O644" i="3" s="1"/>
  <c r="P643" i="3"/>
  <c r="O643" i="3" s="1"/>
  <c r="P642" i="3"/>
  <c r="O642" i="3" s="1"/>
  <c r="P641" i="3"/>
  <c r="O641" i="3" s="1"/>
  <c r="P640" i="3"/>
  <c r="O640" i="3" s="1"/>
  <c r="P639" i="3"/>
  <c r="O639" i="3" s="1"/>
  <c r="P638" i="3"/>
  <c r="O638" i="3" s="1"/>
  <c r="P637" i="3"/>
  <c r="O637" i="3" s="1"/>
  <c r="P636" i="3"/>
  <c r="O636" i="3" s="1"/>
  <c r="P635" i="3"/>
  <c r="O635" i="3" s="1"/>
  <c r="P634" i="3"/>
  <c r="O634" i="3" s="1"/>
  <c r="P633" i="3"/>
  <c r="O633" i="3" s="1"/>
  <c r="P632" i="3"/>
  <c r="O632" i="3" s="1"/>
  <c r="P631" i="3"/>
  <c r="O631" i="3" s="1"/>
  <c r="P630" i="3"/>
  <c r="O630" i="3" s="1"/>
  <c r="P629" i="3"/>
  <c r="O629" i="3" s="1"/>
  <c r="P628" i="3"/>
  <c r="O628" i="3" s="1"/>
  <c r="P627" i="3"/>
  <c r="O627" i="3" s="1"/>
  <c r="P626" i="3"/>
  <c r="O626" i="3" s="1"/>
  <c r="P625" i="3"/>
  <c r="O625" i="3" s="1"/>
  <c r="P624" i="3"/>
  <c r="O624" i="3" s="1"/>
  <c r="P623" i="3"/>
  <c r="O623" i="3" s="1"/>
  <c r="P622" i="3"/>
  <c r="O622" i="3" s="1"/>
  <c r="P621" i="3"/>
  <c r="O621" i="3" s="1"/>
  <c r="P620" i="3"/>
  <c r="O620" i="3" s="1"/>
  <c r="P619" i="3"/>
  <c r="O619" i="3" s="1"/>
  <c r="P618" i="3"/>
  <c r="O618" i="3" s="1"/>
  <c r="P617" i="3"/>
  <c r="O617" i="3" s="1"/>
  <c r="P616" i="3"/>
  <c r="O616" i="3" s="1"/>
  <c r="P615" i="3"/>
  <c r="O615" i="3" s="1"/>
  <c r="P614" i="3"/>
  <c r="O614" i="3" s="1"/>
  <c r="P613" i="3"/>
  <c r="O613" i="3" s="1"/>
  <c r="P612" i="3"/>
  <c r="O612" i="3" s="1"/>
  <c r="P611" i="3"/>
  <c r="O611" i="3" s="1"/>
  <c r="P610" i="3"/>
  <c r="O610" i="3" s="1"/>
  <c r="P609" i="3"/>
  <c r="O609" i="3" s="1"/>
  <c r="P608" i="3"/>
  <c r="O608" i="3" s="1"/>
  <c r="P576" i="3"/>
  <c r="O576" i="3" s="1"/>
  <c r="P575" i="3"/>
  <c r="O575" i="3" s="1"/>
  <c r="P574" i="3"/>
  <c r="O574" i="3" s="1"/>
  <c r="P573" i="3"/>
  <c r="O573" i="3" s="1"/>
  <c r="P572" i="3"/>
  <c r="O572" i="3" s="1"/>
  <c r="P571" i="3"/>
  <c r="O571" i="3" s="1"/>
  <c r="P570" i="3"/>
  <c r="O570" i="3" s="1"/>
  <c r="P569" i="3"/>
  <c r="O569" i="3" s="1"/>
  <c r="P568" i="3"/>
  <c r="O568" i="3" s="1"/>
  <c r="P567" i="3"/>
  <c r="O567" i="3" s="1"/>
  <c r="P566" i="3"/>
  <c r="O566" i="3" s="1"/>
  <c r="P565" i="3"/>
  <c r="O565" i="3" s="1"/>
  <c r="P564" i="3"/>
  <c r="O564" i="3" s="1"/>
  <c r="P563" i="3"/>
  <c r="O563" i="3" s="1"/>
  <c r="P562" i="3"/>
  <c r="O562" i="3" s="1"/>
  <c r="P561" i="3"/>
  <c r="O561" i="3" s="1"/>
  <c r="P560" i="3"/>
  <c r="O560" i="3" s="1"/>
  <c r="P559" i="3"/>
  <c r="O559" i="3" s="1"/>
  <c r="P558" i="3"/>
  <c r="O558" i="3" s="1"/>
  <c r="P557" i="3"/>
  <c r="O557" i="3" s="1"/>
  <c r="P556" i="3"/>
  <c r="O556" i="3" s="1"/>
  <c r="P555" i="3"/>
  <c r="O555" i="3" s="1"/>
  <c r="P554" i="3"/>
  <c r="O554" i="3" s="1"/>
  <c r="P553" i="3"/>
  <c r="O553" i="3" s="1"/>
  <c r="P552" i="3"/>
  <c r="O552" i="3" s="1"/>
  <c r="P551" i="3"/>
  <c r="O551" i="3" s="1"/>
  <c r="P550" i="3"/>
  <c r="O550" i="3" s="1"/>
  <c r="P549" i="3"/>
  <c r="O549" i="3" s="1"/>
  <c r="P548" i="3"/>
  <c r="O548" i="3" s="1"/>
  <c r="P547" i="3"/>
  <c r="O547" i="3" s="1"/>
  <c r="P546" i="3"/>
  <c r="O546" i="3" s="1"/>
  <c r="P545" i="3"/>
  <c r="O545" i="3" s="1"/>
  <c r="P544" i="3"/>
  <c r="O544" i="3" s="1"/>
  <c r="P543" i="3"/>
  <c r="O543" i="3" s="1"/>
  <c r="P542" i="3"/>
  <c r="O542" i="3" s="1"/>
  <c r="P541" i="3"/>
  <c r="O541" i="3" s="1"/>
  <c r="P540" i="3"/>
  <c r="O540" i="3" s="1"/>
  <c r="P539" i="3"/>
  <c r="O539" i="3" s="1"/>
  <c r="P538" i="3"/>
  <c r="O538" i="3" s="1"/>
  <c r="P537" i="3"/>
  <c r="O537" i="3" s="1"/>
  <c r="P536" i="3"/>
  <c r="O536" i="3" s="1"/>
  <c r="P535" i="3"/>
  <c r="O535" i="3" s="1"/>
  <c r="P534" i="3"/>
  <c r="O534" i="3" s="1"/>
  <c r="P533" i="3"/>
  <c r="O533" i="3" s="1"/>
  <c r="P532" i="3"/>
  <c r="O532" i="3" s="1"/>
  <c r="P531" i="3"/>
  <c r="O531" i="3" s="1"/>
  <c r="P530" i="3"/>
  <c r="O530" i="3" s="1"/>
  <c r="P529" i="3"/>
  <c r="O529" i="3" s="1"/>
  <c r="P528" i="3"/>
  <c r="O528" i="3" s="1"/>
  <c r="P527" i="3"/>
  <c r="O527" i="3" s="1"/>
  <c r="P526" i="3"/>
  <c r="O526" i="3" s="1"/>
  <c r="P525" i="3"/>
  <c r="O525" i="3" s="1"/>
  <c r="P524" i="3"/>
  <c r="O524" i="3" s="1"/>
  <c r="P523" i="3"/>
  <c r="O523" i="3" s="1"/>
  <c r="P522" i="3"/>
  <c r="O522" i="3" s="1"/>
  <c r="P521" i="3"/>
  <c r="O521" i="3" s="1"/>
  <c r="P520" i="3"/>
  <c r="O520" i="3" s="1"/>
  <c r="P519" i="3"/>
  <c r="O519" i="3" s="1"/>
  <c r="P452" i="3"/>
  <c r="O452" i="3" s="1"/>
  <c r="P451" i="3"/>
  <c r="O451" i="3" s="1"/>
  <c r="P450" i="3"/>
  <c r="O450" i="3" s="1"/>
  <c r="P449" i="3"/>
  <c r="O449" i="3" s="1"/>
  <c r="P448" i="3"/>
  <c r="O448" i="3" s="1"/>
  <c r="P447" i="3"/>
  <c r="O447" i="3" s="1"/>
  <c r="P446" i="3"/>
  <c r="O446" i="3" s="1"/>
  <c r="P445" i="3"/>
  <c r="O445" i="3" s="1"/>
  <c r="P444" i="3"/>
  <c r="O444" i="3" s="1"/>
  <c r="P443" i="3"/>
  <c r="O443" i="3" s="1"/>
  <c r="P442" i="3"/>
  <c r="O442" i="3" s="1"/>
  <c r="P441" i="3"/>
  <c r="O441" i="3" s="1"/>
  <c r="P440" i="3"/>
  <c r="O440" i="3" s="1"/>
  <c r="P439" i="3"/>
  <c r="O439" i="3" s="1"/>
  <c r="P438" i="3"/>
  <c r="O438" i="3" s="1"/>
  <c r="P437" i="3"/>
  <c r="O437" i="3" s="1"/>
  <c r="P436" i="3"/>
  <c r="O436" i="3" s="1"/>
  <c r="P435" i="3"/>
  <c r="O435" i="3" s="1"/>
  <c r="P434" i="3"/>
  <c r="O434" i="3" s="1"/>
  <c r="P433" i="3"/>
  <c r="O433" i="3" s="1"/>
  <c r="P432" i="3"/>
  <c r="O432" i="3" s="1"/>
  <c r="P431" i="3"/>
  <c r="O431" i="3" s="1"/>
  <c r="P430" i="3"/>
  <c r="O430" i="3" s="1"/>
  <c r="P429" i="3"/>
  <c r="O429" i="3" s="1"/>
  <c r="P428" i="3"/>
  <c r="O428" i="3" s="1"/>
  <c r="P427" i="3"/>
  <c r="O427" i="3" s="1"/>
  <c r="P426" i="3"/>
  <c r="O426" i="3" s="1"/>
  <c r="P425" i="3"/>
  <c r="O425" i="3" s="1"/>
  <c r="P424" i="3"/>
  <c r="O424" i="3" s="1"/>
  <c r="P423" i="3"/>
  <c r="O423" i="3" s="1"/>
  <c r="P422" i="3"/>
  <c r="O422" i="3" s="1"/>
  <c r="P421" i="3"/>
  <c r="O421" i="3" s="1"/>
  <c r="P420" i="3"/>
  <c r="O420" i="3" s="1"/>
  <c r="P419" i="3"/>
  <c r="O419" i="3" s="1"/>
  <c r="P418" i="3"/>
  <c r="O418" i="3" s="1"/>
  <c r="P417" i="3"/>
  <c r="O417" i="3" s="1"/>
  <c r="P416" i="3"/>
  <c r="O416" i="3" s="1"/>
  <c r="P413" i="3"/>
  <c r="O413" i="3" s="1"/>
  <c r="P412" i="3"/>
  <c r="O412" i="3" s="1"/>
  <c r="P411" i="3"/>
  <c r="O411" i="3" s="1"/>
  <c r="P410" i="3"/>
  <c r="O410" i="3" s="1"/>
  <c r="P409" i="3"/>
  <c r="O409" i="3" s="1"/>
  <c r="P408" i="3"/>
  <c r="O408" i="3" s="1"/>
  <c r="P407" i="3"/>
  <c r="O407" i="3" s="1"/>
  <c r="P406" i="3"/>
  <c r="O406" i="3" s="1"/>
  <c r="P405" i="3"/>
  <c r="O405" i="3" s="1"/>
  <c r="P404" i="3"/>
  <c r="O404" i="3" s="1"/>
  <c r="P403" i="3"/>
  <c r="O403" i="3" s="1"/>
  <c r="P402" i="3"/>
  <c r="O402" i="3" s="1"/>
  <c r="P401" i="3"/>
  <c r="O401" i="3" s="1"/>
  <c r="P400" i="3"/>
  <c r="O400" i="3" s="1"/>
  <c r="P399" i="3"/>
  <c r="O399" i="3" s="1"/>
  <c r="P398" i="3"/>
  <c r="O398" i="3" s="1"/>
  <c r="P397" i="3"/>
  <c r="O397" i="3" s="1"/>
  <c r="P396" i="3"/>
  <c r="O396" i="3" s="1"/>
  <c r="P395" i="3"/>
  <c r="O395" i="3" s="1"/>
  <c r="P394" i="3"/>
  <c r="O394" i="3" s="1"/>
  <c r="P197" i="3"/>
  <c r="O197" i="3" s="1"/>
  <c r="P196" i="3"/>
  <c r="O196" i="3" s="1"/>
  <c r="P195" i="3"/>
  <c r="O195" i="3" s="1"/>
  <c r="P194" i="3"/>
  <c r="O194" i="3" s="1"/>
  <c r="P193" i="3"/>
  <c r="O193" i="3" s="1"/>
  <c r="P192" i="3"/>
  <c r="O192" i="3" s="1"/>
  <c r="P191" i="3"/>
  <c r="O191" i="3" s="1"/>
  <c r="P190" i="3"/>
  <c r="O190" i="3" s="1"/>
  <c r="P189" i="3"/>
  <c r="O189" i="3" s="1"/>
  <c r="P188" i="3"/>
  <c r="O188" i="3" s="1"/>
  <c r="P187" i="3"/>
  <c r="O187" i="3" s="1"/>
  <c r="P186" i="3"/>
  <c r="O186" i="3" s="1"/>
  <c r="P185" i="3"/>
  <c r="O185" i="3" s="1"/>
  <c r="P184" i="3"/>
  <c r="O184" i="3" s="1"/>
  <c r="P183" i="3"/>
  <c r="O183" i="3" s="1"/>
  <c r="P182" i="3"/>
  <c r="O182" i="3" s="1"/>
  <c r="P181" i="3"/>
  <c r="O181" i="3" s="1"/>
  <c r="P180" i="3"/>
  <c r="O180" i="3" s="1"/>
  <c r="P179" i="3"/>
  <c r="O179" i="3" s="1"/>
  <c r="P178" i="3"/>
  <c r="O178" i="3" s="1"/>
  <c r="P177" i="3"/>
  <c r="O177" i="3" s="1"/>
  <c r="P176" i="3"/>
  <c r="O176" i="3" s="1"/>
  <c r="P175" i="3"/>
  <c r="O175" i="3" s="1"/>
  <c r="P174" i="3"/>
  <c r="O174" i="3" s="1"/>
  <c r="P173" i="3"/>
  <c r="O173" i="3" s="1"/>
  <c r="P172" i="3"/>
  <c r="O172" i="3" s="1"/>
  <c r="P171" i="3"/>
  <c r="O171" i="3" s="1"/>
  <c r="P170" i="3"/>
  <c r="O170" i="3" s="1"/>
  <c r="P169" i="3"/>
  <c r="O169" i="3" s="1"/>
  <c r="P168" i="3"/>
  <c r="O168" i="3" s="1"/>
  <c r="P167" i="3"/>
  <c r="O167" i="3" s="1"/>
  <c r="P166" i="3"/>
  <c r="O166" i="3" s="1"/>
  <c r="P165" i="3"/>
  <c r="O165" i="3" s="1"/>
  <c r="P164" i="3"/>
  <c r="O164" i="3" s="1"/>
  <c r="P163" i="3"/>
  <c r="O163" i="3" s="1"/>
  <c r="P162" i="3"/>
  <c r="O162" i="3" s="1"/>
  <c r="P161" i="3"/>
  <c r="O161" i="3" s="1"/>
  <c r="P160" i="3"/>
  <c r="O160" i="3" s="1"/>
  <c r="P159" i="3"/>
  <c r="O159" i="3" s="1"/>
  <c r="P158" i="3"/>
  <c r="O158" i="3" s="1"/>
  <c r="P157" i="3"/>
  <c r="O157" i="3" s="1"/>
  <c r="P156" i="3"/>
  <c r="O156" i="3" s="1"/>
  <c r="P155" i="3"/>
  <c r="O155" i="3" s="1"/>
  <c r="P154" i="3"/>
  <c r="O154" i="3" s="1"/>
  <c r="P153" i="3"/>
  <c r="O153" i="3" s="1"/>
  <c r="P152" i="3"/>
  <c r="O152" i="3" s="1"/>
  <c r="P151" i="3"/>
  <c r="O151" i="3" s="1"/>
  <c r="P150" i="3"/>
  <c r="O150" i="3" s="1"/>
  <c r="P149" i="3"/>
  <c r="O149" i="3" s="1"/>
  <c r="P148" i="3"/>
  <c r="O148" i="3" s="1"/>
  <c r="P147" i="3"/>
  <c r="O147" i="3" s="1"/>
  <c r="P146" i="3"/>
  <c r="O146" i="3" s="1"/>
  <c r="P145" i="3"/>
  <c r="O145" i="3" s="1"/>
  <c r="P144" i="3"/>
  <c r="O144" i="3" s="1"/>
  <c r="P143" i="3"/>
  <c r="O143" i="3" s="1"/>
  <c r="P142" i="3"/>
  <c r="O142" i="3" s="1"/>
  <c r="P141" i="3"/>
  <c r="O141" i="3" s="1"/>
  <c r="P140" i="3"/>
  <c r="O140" i="3" s="1"/>
  <c r="P139" i="3"/>
  <c r="O139" i="3" s="1"/>
  <c r="P138" i="3"/>
  <c r="O138" i="3" s="1"/>
  <c r="P137" i="3"/>
  <c r="O137" i="3" s="1"/>
  <c r="P136" i="3"/>
  <c r="O136" i="3" s="1"/>
  <c r="P135" i="3"/>
  <c r="O135" i="3" s="1"/>
  <c r="P134" i="3"/>
  <c r="O134" i="3" s="1"/>
  <c r="P133" i="3"/>
  <c r="O133" i="3" s="1"/>
  <c r="P132" i="3"/>
  <c r="O132" i="3" s="1"/>
  <c r="P131" i="3"/>
  <c r="O131" i="3" s="1"/>
  <c r="P130" i="3"/>
  <c r="O130" i="3" s="1"/>
  <c r="P129" i="3"/>
  <c r="O129" i="3" s="1"/>
  <c r="P128" i="3"/>
  <c r="O128" i="3" s="1"/>
  <c r="P127" i="3"/>
  <c r="O127" i="3" s="1"/>
  <c r="P126" i="3"/>
  <c r="O126" i="3" s="1"/>
  <c r="P125" i="3"/>
  <c r="O125" i="3" s="1"/>
  <c r="P124" i="3"/>
  <c r="O124" i="3" s="1"/>
  <c r="P123" i="3"/>
  <c r="O123" i="3" s="1"/>
  <c r="P122" i="3"/>
  <c r="O122" i="3" s="1"/>
  <c r="P121" i="3"/>
  <c r="O121" i="3" s="1"/>
  <c r="P120" i="3"/>
  <c r="O120" i="3" s="1"/>
  <c r="P119" i="3"/>
  <c r="O119" i="3" s="1"/>
  <c r="P118" i="3"/>
  <c r="O118" i="3" s="1"/>
  <c r="P117" i="3"/>
  <c r="O117" i="3" s="1"/>
  <c r="P116" i="3"/>
  <c r="O116" i="3" s="1"/>
  <c r="P115" i="3"/>
  <c r="O115" i="3" s="1"/>
  <c r="P114" i="3"/>
  <c r="O114" i="3" s="1"/>
  <c r="P113" i="3"/>
  <c r="O113" i="3" s="1"/>
  <c r="P112" i="3"/>
  <c r="O112" i="3" s="1"/>
  <c r="P111" i="3"/>
  <c r="O111" i="3" s="1"/>
  <c r="P110" i="3"/>
  <c r="O110" i="3" s="1"/>
  <c r="P109" i="3"/>
  <c r="O109" i="3" s="1"/>
  <c r="P108" i="3"/>
  <c r="O108" i="3" s="1"/>
  <c r="P14" i="3"/>
  <c r="O14" i="3" s="1"/>
  <c r="P13" i="3"/>
  <c r="O13" i="3" s="1"/>
  <c r="P12" i="3"/>
  <c r="O12" i="3" s="1"/>
  <c r="P11" i="3"/>
  <c r="O11" i="3" s="1"/>
  <c r="P10" i="3"/>
  <c r="O10" i="3" s="1"/>
  <c r="P9" i="3"/>
  <c r="O9" i="3" s="1"/>
  <c r="P8" i="3"/>
  <c r="O8" i="3" s="1"/>
  <c r="P7" i="3"/>
  <c r="O7" i="3" s="1"/>
  <c r="P6" i="3"/>
  <c r="O6" i="3" s="1"/>
  <c r="P5" i="3"/>
  <c r="O5" i="3" s="1"/>
  <c r="P4" i="3"/>
  <c r="O4" i="3" s="1"/>
  <c r="P3" i="3"/>
  <c r="O3" i="3" s="1"/>
  <c r="O381" i="3"/>
  <c r="O340" i="3"/>
  <c r="O339" i="3"/>
  <c r="O338" i="3"/>
  <c r="O337" i="3"/>
  <c r="O336" i="3"/>
  <c r="O335" i="3"/>
  <c r="O380" i="3"/>
  <c r="O334" i="3"/>
  <c r="O333" i="3"/>
  <c r="O332" i="3"/>
  <c r="O379" i="3"/>
  <c r="O331" i="3"/>
  <c r="O330" i="3"/>
  <c r="O329" i="3"/>
  <c r="O328" i="3"/>
  <c r="O327" i="3"/>
  <c r="O326" i="3"/>
  <c r="O325" i="3"/>
  <c r="O378" i="3"/>
  <c r="O324" i="3"/>
  <c r="O323" i="3"/>
  <c r="O322" i="3"/>
  <c r="O321" i="3"/>
  <c r="O377" i="3"/>
  <c r="O320" i="3"/>
  <c r="O319" i="3"/>
  <c r="O318" i="3"/>
  <c r="O376" i="3"/>
  <c r="O317" i="3"/>
  <c r="O316" i="3"/>
  <c r="O315" i="3"/>
  <c r="O314" i="3"/>
  <c r="O375" i="3"/>
  <c r="O313" i="3"/>
  <c r="O312" i="3"/>
  <c r="O374" i="3"/>
  <c r="O373" i="3"/>
  <c r="O372" i="3"/>
  <c r="O311" i="3"/>
  <c r="O371" i="3"/>
  <c r="O310" i="3"/>
  <c r="O309" i="3"/>
  <c r="O370" i="3"/>
  <c r="O369" i="3"/>
  <c r="O308" i="3"/>
  <c r="O368" i="3"/>
  <c r="O393" i="3"/>
  <c r="O367" i="3"/>
  <c r="O307" i="3"/>
  <c r="O366" i="3"/>
  <c r="O365" i="3"/>
  <c r="O364" i="3"/>
  <c r="O363" i="3"/>
  <c r="O362" i="3"/>
  <c r="O306" i="3"/>
  <c r="O392" i="3"/>
  <c r="O361" i="3"/>
  <c r="O305" i="3"/>
  <c r="O360" i="3"/>
  <c r="O359" i="3"/>
  <c r="O391" i="3"/>
  <c r="O358" i="3"/>
  <c r="O304" i="3"/>
  <c r="O357" i="3"/>
  <c r="O356" i="3"/>
  <c r="O355" i="3"/>
  <c r="O390" i="3"/>
  <c r="O389" i="3"/>
  <c r="O354" i="3"/>
  <c r="O353" i="3"/>
  <c r="O352" i="3"/>
  <c r="O351" i="3"/>
  <c r="O350" i="3"/>
  <c r="O349" i="3"/>
  <c r="O388" i="3"/>
  <c r="O348" i="3"/>
  <c r="O347" i="3"/>
  <c r="O346" i="3"/>
  <c r="O345" i="3"/>
  <c r="O387" i="3"/>
  <c r="O344" i="3"/>
  <c r="O386" i="3"/>
  <c r="O343" i="3"/>
  <c r="O385" i="3"/>
  <c r="O384" i="3"/>
  <c r="O383" i="3"/>
  <c r="O342" i="3"/>
  <c r="O303" i="3"/>
  <c r="O302" i="3"/>
  <c r="O341" i="3"/>
  <c r="O382" i="3"/>
  <c r="O301" i="3"/>
  <c r="O300" i="3"/>
  <c r="O299" i="3"/>
  <c r="O298" i="3"/>
  <c r="O297" i="3"/>
  <c r="O296" i="3"/>
  <c r="O295" i="3"/>
  <c r="O294" i="3"/>
  <c r="O293" i="3"/>
  <c r="O292" i="3"/>
  <c r="O291" i="3"/>
  <c r="O290" i="3"/>
  <c r="O289" i="3"/>
  <c r="O288" i="3"/>
  <c r="O287" i="3"/>
  <c r="O286" i="3"/>
  <c r="O285" i="3"/>
  <c r="O284" i="3"/>
  <c r="O283" i="3"/>
  <c r="O282" i="3"/>
  <c r="O211" i="3"/>
  <c r="O281" i="3"/>
  <c r="O280" i="3"/>
  <c r="O210" i="3"/>
  <c r="O279" i="3"/>
  <c r="O278" i="3"/>
  <c r="O277" i="3"/>
  <c r="O209" i="3"/>
  <c r="O276" i="3"/>
  <c r="O275" i="3"/>
  <c r="O274" i="3"/>
  <c r="O273" i="3"/>
  <c r="O272" i="3"/>
  <c r="O271" i="3"/>
  <c r="O270" i="3"/>
  <c r="O269" i="3"/>
  <c r="O268" i="3"/>
  <c r="O267" i="3"/>
  <c r="O266" i="3"/>
  <c r="O265" i="3"/>
  <c r="O264" i="3"/>
  <c r="O263" i="3"/>
  <c r="O262" i="3"/>
  <c r="O261" i="3"/>
  <c r="O260" i="3"/>
  <c r="O259" i="3"/>
  <c r="O258" i="3"/>
  <c r="O257" i="3"/>
  <c r="O256" i="3"/>
  <c r="O255" i="3"/>
  <c r="O208" i="3"/>
  <c r="O207" i="3"/>
  <c r="O254" i="3"/>
  <c r="O253" i="3"/>
  <c r="O252" i="3"/>
  <c r="O251" i="3"/>
  <c r="O250" i="3"/>
  <c r="O206" i="3"/>
  <c r="O249" i="3"/>
  <c r="O248" i="3"/>
  <c r="O247" i="3"/>
  <c r="O246" i="3"/>
  <c r="O245" i="3"/>
  <c r="O244" i="3"/>
  <c r="O205" i="3"/>
  <c r="O204" i="3"/>
  <c r="O243" i="3"/>
  <c r="O203" i="3"/>
  <c r="O202" i="3"/>
  <c r="O242" i="3"/>
  <c r="O241" i="3"/>
  <c r="O240" i="3"/>
  <c r="O239" i="3"/>
  <c r="O201" i="3"/>
  <c r="O238" i="3"/>
  <c r="O237" i="3"/>
  <c r="O236" i="3"/>
  <c r="O235" i="3"/>
  <c r="O200" i="3"/>
  <c r="O234" i="3"/>
  <c r="O233" i="3"/>
  <c r="O199" i="3"/>
  <c r="O232" i="3"/>
  <c r="O231" i="3"/>
  <c r="O198" i="3"/>
  <c r="O230" i="3"/>
  <c r="O229" i="3"/>
  <c r="O228" i="3"/>
  <c r="O227" i="3"/>
  <c r="O226" i="3"/>
  <c r="O225" i="3"/>
  <c r="O224" i="3"/>
  <c r="O223" i="3"/>
  <c r="O222" i="3"/>
  <c r="O221" i="3"/>
  <c r="O220" i="3"/>
  <c r="O219" i="3"/>
  <c r="O218" i="3"/>
  <c r="O217" i="3"/>
  <c r="O216" i="3"/>
  <c r="O215" i="3"/>
  <c r="O214" i="3"/>
  <c r="O213" i="3"/>
  <c r="O212" i="3"/>
  <c r="O518" i="3"/>
  <c r="O517" i="3"/>
  <c r="O516" i="3"/>
  <c r="O515" i="3"/>
  <c r="O514" i="3"/>
  <c r="O513" i="3"/>
  <c r="O512" i="3"/>
  <c r="O511" i="3"/>
  <c r="O510" i="3"/>
  <c r="O509" i="3"/>
  <c r="O508" i="3"/>
  <c r="O507" i="3"/>
  <c r="O506" i="3"/>
  <c r="O505" i="3"/>
  <c r="O504" i="3"/>
  <c r="O503" i="3"/>
  <c r="O978" i="3"/>
  <c r="O977" i="3"/>
  <c r="O973" i="3"/>
  <c r="O970" i="3"/>
  <c r="O969" i="3"/>
  <c r="O968" i="3"/>
  <c r="O965" i="3"/>
  <c r="O964" i="3"/>
  <c r="O963" i="3"/>
  <c r="O962" i="3"/>
  <c r="O961" i="3"/>
  <c r="O960" i="3"/>
  <c r="O959" i="3"/>
  <c r="O958" i="3"/>
  <c r="O957" i="3"/>
  <c r="O956" i="3"/>
  <c r="O955" i="3"/>
  <c r="O954" i="3"/>
  <c r="O953" i="3"/>
  <c r="O671" i="3"/>
  <c r="O670" i="3"/>
  <c r="O669" i="3"/>
  <c r="O590" i="3"/>
  <c r="O589" i="3"/>
  <c r="O588" i="3"/>
  <c r="O587" i="3"/>
  <c r="O586" i="3"/>
  <c r="O585" i="3"/>
  <c r="O584" i="3"/>
  <c r="O583" i="3"/>
  <c r="O582" i="3"/>
  <c r="O581" i="3"/>
  <c r="O580" i="3"/>
  <c r="O579" i="3"/>
  <c r="O578" i="3"/>
  <c r="O577" i="3"/>
  <c r="O415" i="3"/>
  <c r="O4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91" i="3"/>
  <c r="O692" i="3"/>
  <c r="O693" i="3"/>
  <c r="O694" i="3"/>
  <c r="O695" i="3"/>
  <c r="O696" i="3"/>
  <c r="O697" i="3"/>
  <c r="O699" i="3"/>
  <c r="O700" i="3"/>
  <c r="O701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4" i="3"/>
  <c r="O725" i="3"/>
  <c r="O726" i="3"/>
  <c r="O727" i="3"/>
  <c r="O728" i="3"/>
  <c r="O729" i="3"/>
  <c r="O730" i="3"/>
  <c r="O731" i="3"/>
  <c r="O732" i="3"/>
  <c r="O733" i="3"/>
  <c r="O735" i="3"/>
  <c r="O736" i="3"/>
  <c r="O738" i="3"/>
  <c r="O739" i="3"/>
  <c r="O740" i="3"/>
  <c r="O742" i="3"/>
  <c r="O743" i="3"/>
  <c r="O745" i="3"/>
  <c r="O746" i="3"/>
  <c r="O747" i="3"/>
  <c r="O748" i="3"/>
  <c r="O749" i="3"/>
  <c r="O751" i="3"/>
  <c r="O753" i="3"/>
  <c r="O754" i="3"/>
  <c r="O756" i="3"/>
  <c r="O758" i="3"/>
  <c r="O759" i="3"/>
  <c r="O760" i="3"/>
  <c r="O762" i="3"/>
  <c r="O763" i="3"/>
  <c r="O764" i="3"/>
  <c r="O765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800" i="3"/>
  <c r="O801" i="3"/>
  <c r="O802" i="3"/>
  <c r="O803" i="3"/>
  <c r="O804" i="3"/>
  <c r="O806" i="3"/>
  <c r="O827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1033" i="3"/>
  <c r="O1034" i="3"/>
  <c r="O1035" i="3"/>
  <c r="O1036" i="3"/>
  <c r="O1037" i="3"/>
  <c r="O1038" i="3"/>
  <c r="O1039" i="3"/>
  <c r="O1040" i="3"/>
  <c r="O1041" i="3"/>
  <c r="O1042" i="3"/>
  <c r="O1043" i="3"/>
  <c r="O1044" i="3"/>
  <c r="O1045" i="3"/>
  <c r="O1046" i="3"/>
  <c r="O1047" i="3"/>
  <c r="O1048" i="3"/>
  <c r="O1049" i="3"/>
  <c r="O1050" i="3"/>
  <c r="O1051" i="3"/>
  <c r="O1052" i="3"/>
  <c r="O1053" i="3"/>
  <c r="O1054" i="3"/>
  <c r="O1055" i="3"/>
  <c r="O1056" i="3"/>
  <c r="O1057" i="3"/>
  <c r="O1058" i="3"/>
  <c r="O1059" i="3"/>
  <c r="O1060" i="3"/>
  <c r="O1061" i="3"/>
  <c r="O1062" i="3"/>
  <c r="O1063" i="3"/>
  <c r="O1064" i="3"/>
  <c r="O1065" i="3"/>
  <c r="O1066" i="3"/>
  <c r="O1067" i="3"/>
  <c r="O1068" i="3"/>
  <c r="O1069" i="3"/>
  <c r="O1070" i="3"/>
  <c r="O1071" i="3"/>
  <c r="O1072" i="3"/>
  <c r="O1073" i="3"/>
  <c r="O1074" i="3"/>
  <c r="O1075" i="3"/>
  <c r="O1076" i="3"/>
  <c r="O1077" i="3"/>
  <c r="O1078" i="3"/>
  <c r="O1079" i="3"/>
  <c r="O1080" i="3"/>
  <c r="O1081" i="3"/>
  <c r="O1082" i="3"/>
  <c r="O1083" i="3"/>
  <c r="O1084" i="3"/>
  <c r="O2" i="3"/>
  <c r="N340" i="3"/>
  <c r="N300" i="3"/>
  <c r="N299" i="3"/>
  <c r="N339" i="3"/>
  <c r="N338" i="3"/>
  <c r="N337" i="3"/>
  <c r="N336" i="3"/>
  <c r="N335" i="3"/>
  <c r="N380" i="3"/>
  <c r="N334" i="3"/>
  <c r="N333" i="3"/>
  <c r="N332" i="3"/>
  <c r="N379" i="3"/>
  <c r="N331" i="3"/>
  <c r="N330" i="3"/>
  <c r="N298" i="3"/>
  <c r="N329" i="3"/>
  <c r="N297" i="3"/>
  <c r="N328" i="3"/>
  <c r="N327" i="3"/>
  <c r="N296" i="3"/>
  <c r="N326" i="3"/>
  <c r="N295" i="3"/>
  <c r="N325" i="3"/>
  <c r="N378" i="3"/>
  <c r="N294" i="3"/>
  <c r="N324" i="3"/>
  <c r="N323" i="3"/>
  <c r="N293" i="3"/>
  <c r="N322" i="3"/>
  <c r="N292" i="3"/>
  <c r="N321" i="3"/>
  <c r="N377" i="3"/>
  <c r="N291" i="3"/>
  <c r="N320" i="3"/>
  <c r="N290" i="3"/>
  <c r="N289" i="3"/>
  <c r="N319" i="3"/>
  <c r="N318" i="3"/>
  <c r="N376" i="3"/>
  <c r="N317" i="3"/>
  <c r="N316" i="3"/>
  <c r="N288" i="3"/>
  <c r="N315" i="3"/>
  <c r="N287" i="3"/>
  <c r="N286" i="3"/>
  <c r="N314" i="3"/>
  <c r="N375" i="3"/>
  <c r="N313" i="3"/>
  <c r="N312" i="3"/>
  <c r="N374" i="3"/>
  <c r="N285" i="3"/>
  <c r="N284" i="3"/>
  <c r="N283" i="3"/>
  <c r="N282" i="3"/>
  <c r="N373" i="3"/>
  <c r="N372" i="3"/>
  <c r="N311" i="3"/>
  <c r="N371" i="3"/>
  <c r="N211" i="3"/>
  <c r="N310" i="3"/>
  <c r="N309" i="3"/>
  <c r="N370" i="3"/>
  <c r="N369" i="3"/>
  <c r="N308" i="3"/>
  <c r="N368" i="3"/>
  <c r="N281" i="3"/>
  <c r="N280" i="3"/>
  <c r="N210" i="3"/>
  <c r="N393" i="3"/>
  <c r="N279" i="3"/>
  <c r="N367" i="3"/>
  <c r="N307" i="3"/>
  <c r="N278" i="3"/>
  <c r="N366" i="3"/>
  <c r="N277" i="3"/>
  <c r="N209" i="3"/>
  <c r="N276" i="3"/>
  <c r="N275" i="3"/>
  <c r="N274" i="3"/>
  <c r="N365" i="3"/>
  <c r="N273" i="3"/>
  <c r="N364" i="3"/>
  <c r="N363" i="3"/>
  <c r="N362" i="3"/>
  <c r="N272" i="3"/>
  <c r="N306" i="3"/>
  <c r="N271" i="3"/>
  <c r="N270" i="3"/>
  <c r="N269" i="3"/>
  <c r="N392" i="3"/>
  <c r="N268" i="3"/>
  <c r="N361" i="3"/>
  <c r="N267" i="3"/>
  <c r="N305" i="3"/>
  <c r="N266" i="3"/>
  <c r="N265" i="3"/>
  <c r="N264" i="3"/>
  <c r="N263" i="3"/>
  <c r="N360" i="3"/>
  <c r="N262" i="3"/>
  <c r="N261" i="3"/>
  <c r="N260" i="3"/>
  <c r="N359" i="3"/>
  <c r="N259" i="3"/>
  <c r="N391" i="3"/>
  <c r="N358" i="3"/>
  <c r="N304" i="3"/>
  <c r="N357" i="3"/>
  <c r="N258" i="3"/>
  <c r="N356" i="3"/>
  <c r="N257" i="3"/>
  <c r="N256" i="3"/>
  <c r="N255" i="3"/>
  <c r="N355" i="3"/>
  <c r="N208" i="3"/>
  <c r="N390" i="3"/>
  <c r="N207" i="3"/>
  <c r="N254" i="3"/>
  <c r="N253" i="3"/>
  <c r="N389" i="3"/>
  <c r="N252" i="3"/>
  <c r="N354" i="3"/>
  <c r="N251" i="3"/>
  <c r="N353" i="3"/>
  <c r="N250" i="3"/>
  <c r="N206" i="3"/>
  <c r="N249" i="3"/>
  <c r="N248" i="3"/>
  <c r="N352" i="3"/>
  <c r="N247" i="3"/>
  <c r="N246" i="3"/>
  <c r="N245" i="3"/>
  <c r="N351" i="3"/>
  <c r="N244" i="3"/>
  <c r="N205" i="3"/>
  <c r="N350" i="3"/>
  <c r="N349" i="3"/>
  <c r="N388" i="3"/>
  <c r="N348" i="3"/>
  <c r="N204" i="3"/>
  <c r="N347" i="3"/>
  <c r="N243" i="3"/>
  <c r="N346" i="3"/>
  <c r="N345" i="3"/>
  <c r="N203" i="3"/>
  <c r="N387" i="3"/>
  <c r="N344" i="3"/>
  <c r="N202" i="3"/>
  <c r="N242" i="3"/>
  <c r="N241" i="3"/>
  <c r="N240" i="3"/>
  <c r="N239" i="3"/>
  <c r="N386" i="3"/>
  <c r="N343" i="3"/>
  <c r="N201" i="3"/>
  <c r="N238" i="3"/>
  <c r="N385" i="3"/>
  <c r="N237" i="3"/>
  <c r="N236" i="3"/>
  <c r="N384" i="3"/>
  <c r="N235" i="3"/>
  <c r="N383" i="3"/>
  <c r="N200" i="3"/>
  <c r="N234" i="3"/>
  <c r="N342" i="3"/>
  <c r="N233" i="3"/>
  <c r="N199" i="3"/>
  <c r="N232" i="3"/>
  <c r="N231" i="3"/>
  <c r="N198" i="3"/>
  <c r="N303" i="3"/>
  <c r="N230" i="3"/>
  <c r="N229" i="3"/>
  <c r="N228" i="3"/>
  <c r="N227" i="3"/>
  <c r="N302" i="3"/>
  <c r="N226" i="3"/>
  <c r="N225" i="3"/>
  <c r="N341" i="3"/>
  <c r="N224" i="3"/>
  <c r="N223" i="3"/>
  <c r="N382" i="3"/>
  <c r="N222" i="3"/>
  <c r="N221" i="3"/>
  <c r="N220" i="3"/>
  <c r="N219" i="3"/>
  <c r="N218" i="3"/>
  <c r="N217" i="3"/>
  <c r="N216" i="3"/>
  <c r="N215" i="3"/>
  <c r="N301" i="3"/>
  <c r="N214" i="3"/>
  <c r="N213" i="3"/>
  <c r="N212" i="3"/>
  <c r="N381" i="3"/>
  <c r="M340" i="3"/>
  <c r="M300" i="3"/>
  <c r="M299" i="3"/>
  <c r="M339" i="3"/>
  <c r="M338" i="3"/>
  <c r="M337" i="3"/>
  <c r="M336" i="3"/>
  <c r="M335" i="3"/>
  <c r="M380" i="3"/>
  <c r="M334" i="3"/>
  <c r="M333" i="3"/>
  <c r="M332" i="3"/>
  <c r="M379" i="3"/>
  <c r="M331" i="3"/>
  <c r="M330" i="3"/>
  <c r="M298" i="3"/>
  <c r="M329" i="3"/>
  <c r="M297" i="3"/>
  <c r="M328" i="3"/>
  <c r="M327" i="3"/>
  <c r="M296" i="3"/>
  <c r="M326" i="3"/>
  <c r="M295" i="3"/>
  <c r="M325" i="3"/>
  <c r="M378" i="3"/>
  <c r="M294" i="3"/>
  <c r="M324" i="3"/>
  <c r="M323" i="3"/>
  <c r="M293" i="3"/>
  <c r="M322" i="3"/>
  <c r="M292" i="3"/>
  <c r="M321" i="3"/>
  <c r="M377" i="3"/>
  <c r="M291" i="3"/>
  <c r="M320" i="3"/>
  <c r="M290" i="3"/>
  <c r="M289" i="3"/>
  <c r="M319" i="3"/>
  <c r="M318" i="3"/>
  <c r="M376" i="3"/>
  <c r="M317" i="3"/>
  <c r="M316" i="3"/>
  <c r="M288" i="3"/>
  <c r="M315" i="3"/>
  <c r="M287" i="3"/>
  <c r="M286" i="3"/>
  <c r="M314" i="3"/>
  <c r="M375" i="3"/>
  <c r="M313" i="3"/>
  <c r="M312" i="3"/>
  <c r="M374" i="3"/>
  <c r="M285" i="3"/>
  <c r="M284" i="3"/>
  <c r="M283" i="3"/>
  <c r="M282" i="3"/>
  <c r="M373" i="3"/>
  <c r="M372" i="3"/>
  <c r="M311" i="3"/>
  <c r="M371" i="3"/>
  <c r="M211" i="3"/>
  <c r="M310" i="3"/>
  <c r="M309" i="3"/>
  <c r="M370" i="3"/>
  <c r="M369" i="3"/>
  <c r="M308" i="3"/>
  <c r="M368" i="3"/>
  <c r="M281" i="3"/>
  <c r="M280" i="3"/>
  <c r="M210" i="3"/>
  <c r="M393" i="3"/>
  <c r="M279" i="3"/>
  <c r="M367" i="3"/>
  <c r="M307" i="3"/>
  <c r="M278" i="3"/>
  <c r="M366" i="3"/>
  <c r="M277" i="3"/>
  <c r="M209" i="3"/>
  <c r="M276" i="3"/>
  <c r="M275" i="3"/>
  <c r="M274" i="3"/>
  <c r="M365" i="3"/>
  <c r="M273" i="3"/>
  <c r="M364" i="3"/>
  <c r="M363" i="3"/>
  <c r="M362" i="3"/>
  <c r="M272" i="3"/>
  <c r="M306" i="3"/>
  <c r="M271" i="3"/>
  <c r="M270" i="3"/>
  <c r="M269" i="3"/>
  <c r="M392" i="3"/>
  <c r="M268" i="3"/>
  <c r="M361" i="3"/>
  <c r="M267" i="3"/>
  <c r="M305" i="3"/>
  <c r="M266" i="3"/>
  <c r="M265" i="3"/>
  <c r="M264" i="3"/>
  <c r="M263" i="3"/>
  <c r="M360" i="3"/>
  <c r="M262" i="3"/>
  <c r="M261" i="3"/>
  <c r="M260" i="3"/>
  <c r="M359" i="3"/>
  <c r="M259" i="3"/>
  <c r="M391" i="3"/>
  <c r="M358" i="3"/>
  <c r="M304" i="3"/>
  <c r="M357" i="3"/>
  <c r="M258" i="3"/>
  <c r="M356" i="3"/>
  <c r="M257" i="3"/>
  <c r="M256" i="3"/>
  <c r="M255" i="3"/>
  <c r="M355" i="3"/>
  <c r="M208" i="3"/>
  <c r="M390" i="3"/>
  <c r="M207" i="3"/>
  <c r="M254" i="3"/>
  <c r="M253" i="3"/>
  <c r="M389" i="3"/>
  <c r="M252" i="3"/>
  <c r="M354" i="3"/>
  <c r="M251" i="3"/>
  <c r="M353" i="3"/>
  <c r="M250" i="3"/>
  <c r="M206" i="3"/>
  <c r="M249" i="3"/>
  <c r="M248" i="3"/>
  <c r="M352" i="3"/>
  <c r="M247" i="3"/>
  <c r="M246" i="3"/>
  <c r="M245" i="3"/>
  <c r="M351" i="3"/>
  <c r="M244" i="3"/>
  <c r="M205" i="3"/>
  <c r="M350" i="3"/>
  <c r="M349" i="3"/>
  <c r="M388" i="3"/>
  <c r="M348" i="3"/>
  <c r="M204" i="3"/>
  <c r="M347" i="3"/>
  <c r="M243" i="3"/>
  <c r="M346" i="3"/>
  <c r="M345" i="3"/>
  <c r="M203" i="3"/>
  <c r="M387" i="3"/>
  <c r="M344" i="3"/>
  <c r="M202" i="3"/>
  <c r="M242" i="3"/>
  <c r="M241" i="3"/>
  <c r="M240" i="3"/>
  <c r="M239" i="3"/>
  <c r="M386" i="3"/>
  <c r="M343" i="3"/>
  <c r="M201" i="3"/>
  <c r="M238" i="3"/>
  <c r="M385" i="3"/>
  <c r="M237" i="3"/>
  <c r="M236" i="3"/>
  <c r="M384" i="3"/>
  <c r="M235" i="3"/>
  <c r="M383" i="3"/>
  <c r="M200" i="3"/>
  <c r="M234" i="3"/>
  <c r="M342" i="3"/>
  <c r="M233" i="3"/>
  <c r="M199" i="3"/>
  <c r="M232" i="3"/>
  <c r="M231" i="3"/>
  <c r="M198" i="3"/>
  <c r="M303" i="3"/>
  <c r="M230" i="3"/>
  <c r="M229" i="3"/>
  <c r="M228" i="3"/>
  <c r="M227" i="3"/>
  <c r="M302" i="3"/>
  <c r="M226" i="3"/>
  <c r="M225" i="3"/>
  <c r="M341" i="3"/>
  <c r="M224" i="3"/>
  <c r="M223" i="3"/>
  <c r="M382" i="3"/>
  <c r="M222" i="3"/>
  <c r="M221" i="3"/>
  <c r="M220" i="3"/>
  <c r="M219" i="3"/>
  <c r="M218" i="3"/>
  <c r="M217" i="3"/>
  <c r="M216" i="3"/>
  <c r="M215" i="3"/>
  <c r="M301" i="3"/>
  <c r="M214" i="3"/>
  <c r="M213" i="3"/>
  <c r="M212" i="3"/>
  <c r="M381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2" i="2"/>
  <c r="AD17" i="1" a="1"/>
  <c r="AD17" i="1" s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P9" i="1" l="1"/>
  <c r="AQ9" i="1"/>
  <c r="AN9" i="1"/>
  <c r="AI9" i="1"/>
  <c r="AM5" i="1"/>
  <c r="AL5" i="1"/>
  <c r="AS9" i="1"/>
  <c r="AK9" i="1"/>
  <c r="AN5" i="1"/>
  <c r="AL9" i="1"/>
  <c r="AR5" i="1"/>
  <c r="AR9" i="1"/>
  <c r="AP5" i="1"/>
  <c r="AV5" i="1"/>
  <c r="AK5" i="1"/>
  <c r="AH9" i="1"/>
  <c r="AV9" i="1"/>
  <c r="AT5" i="1"/>
  <c r="AI5" i="1"/>
  <c r="AO9" i="1"/>
  <c r="AM9" i="1"/>
  <c r="AE5" i="1"/>
  <c r="AE9" i="1"/>
  <c r="AX5" i="1"/>
  <c r="AF5" i="1"/>
  <c r="AF9" i="1"/>
  <c r="AG5" i="1"/>
  <c r="AS5" i="1"/>
  <c r="AD9" i="1"/>
  <c r="AG9" i="1"/>
  <c r="AO5" i="1"/>
  <c r="AU5" i="1"/>
  <c r="AU9" i="1"/>
  <c r="AQ5" i="1"/>
  <c r="AW5" i="1"/>
  <c r="AT9" i="1"/>
  <c r="AW9" i="1"/>
  <c r="AX9" i="1"/>
  <c r="AJ5" i="1"/>
  <c r="AJ9" i="1"/>
  <c r="AH5" i="1"/>
  <c r="AD5" i="1"/>
  <c r="AP16" i="1" l="1"/>
  <c r="AP18" i="1" s="1"/>
  <c r="AM16" i="1"/>
  <c r="AM18" i="1" s="1"/>
  <c r="AT16" i="1"/>
  <c r="AT18" i="1" s="1"/>
  <c r="AN16" i="1"/>
  <c r="AN18" i="1" s="1"/>
  <c r="AL16" i="1"/>
  <c r="AL18" i="1" s="1"/>
  <c r="AI16" i="1"/>
  <c r="AI18" i="1" s="1"/>
  <c r="AQ16" i="1"/>
  <c r="AQ18" i="1" s="1"/>
  <c r="AO16" i="1"/>
  <c r="AO18" i="1" s="1"/>
  <c r="AR16" i="1"/>
  <c r="AR18" i="1" s="1"/>
  <c r="AK16" i="1"/>
  <c r="AK18" i="1" s="1"/>
  <c r="AV16" i="1"/>
  <c r="AV18" i="1" s="1"/>
  <c r="AS16" i="1"/>
  <c r="AS18" i="1" s="1"/>
  <c r="AJ16" i="1"/>
  <c r="AJ18" i="1" s="1"/>
  <c r="AD16" i="1"/>
  <c r="AD18" i="1" s="1"/>
  <c r="AX16" i="1"/>
  <c r="AX18" i="1" s="1"/>
  <c r="AW16" i="1"/>
  <c r="AW18" i="1" s="1"/>
  <c r="AH16" i="1"/>
  <c r="AH18" i="1" s="1"/>
  <c r="AF16" i="1"/>
  <c r="AF18" i="1" s="1"/>
  <c r="AG16" i="1"/>
  <c r="AG18" i="1" s="1"/>
  <c r="AU16" i="1"/>
  <c r="AU18" i="1" s="1"/>
  <c r="AE16" i="1"/>
  <c r="AE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<sst xmlns="http://schemas.openxmlformats.org/spreadsheetml/2006/main" count="24198" uniqueCount="7683">
  <si>
    <t>Классификация по отраслевым блокам, млн. тенге</t>
  </si>
  <si>
    <t>ОКЭД</t>
  </si>
  <si>
    <t>Классификация 1</t>
  </si>
  <si>
    <t>Классификация 2</t>
  </si>
  <si>
    <t>Отрасль</t>
  </si>
  <si>
    <t>Республика Казахстан</t>
  </si>
  <si>
    <t>Абай</t>
  </si>
  <si>
    <t>Акмолинская</t>
  </si>
  <si>
    <t xml:space="preserve">Актюбинская </t>
  </si>
  <si>
    <t>Алматинская</t>
  </si>
  <si>
    <t>Атырауская</t>
  </si>
  <si>
    <t>Западно-Казахстанская</t>
  </si>
  <si>
    <t>Жамбылская</t>
  </si>
  <si>
    <t>Жетісу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</si>
  <si>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</si>
  <si>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</si>
  <si>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</si>
  <si>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</si>
  <si>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</si>
  <si>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</si>
  <si>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</si>
  <si>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Ұлытау</t>
  </si>
  <si>
    <t>Восточно-Казахстанская</t>
  </si>
  <si>
    <t>г. Астана</t>
  </si>
  <si>
    <t>г. Алматы</t>
  </si>
  <si>
    <t>г. Шымкент</t>
  </si>
  <si>
    <t>Валовой региональный продукт</t>
  </si>
  <si>
    <t>Сельское хозяйство</t>
  </si>
  <si>
    <t>A</t>
  </si>
  <si>
    <t>Сельское, лесное и рыбное хозяйство</t>
  </si>
  <si>
    <t>Первичные отрасли</t>
  </si>
  <si>
    <t>05</t>
  </si>
  <si>
    <t>Сырье</t>
  </si>
  <si>
    <t>Добыча угля и лигнита</t>
  </si>
  <si>
    <t>06</t>
  </si>
  <si>
    <t>Добыча сырой нефти и природного газа</t>
  </si>
  <si>
    <t>Базовый передел</t>
  </si>
  <si>
    <t>07</t>
  </si>
  <si>
    <t>Добыча металлических руд</t>
  </si>
  <si>
    <t>Энергетика</t>
  </si>
  <si>
    <t>08</t>
  </si>
  <si>
    <t>Прочие отрасли горнодобывающей промышленности</t>
  </si>
  <si>
    <t>Обрабатывающая промышленность</t>
  </si>
  <si>
    <t>09</t>
  </si>
  <si>
    <t>Технические услуги в области горнодобывающей промышленности</t>
  </si>
  <si>
    <t>Интенсивная (технологически)</t>
  </si>
  <si>
    <t>10</t>
  </si>
  <si>
    <t>Неинтенсивная (технологически)</t>
  </si>
  <si>
    <t>Производство продуктов питания</t>
  </si>
  <si>
    <t>11</t>
  </si>
  <si>
    <t>Производство напитков</t>
  </si>
  <si>
    <t>Общественные блага</t>
  </si>
  <si>
    <t>12</t>
  </si>
  <si>
    <t>Производство табачных изделий</t>
  </si>
  <si>
    <t>Несложные услуги</t>
  </si>
  <si>
    <t>13</t>
  </si>
  <si>
    <t>Производство текстильных изделий</t>
  </si>
  <si>
    <t>Сложные городские услуги</t>
  </si>
  <si>
    <t>14</t>
  </si>
  <si>
    <t>Производство одежды</t>
  </si>
  <si>
    <t>ВРП</t>
  </si>
  <si>
    <t>15</t>
  </si>
  <si>
    <t>Производство кожаной и относящейся к ней продукции</t>
  </si>
  <si>
    <t>ВДС расчет</t>
  </si>
  <si>
    <t>16</t>
  </si>
  <si>
    <t>Производство деревянных и пробковых изделий, кроме мебели; производство изделий из соломки и материалов для плетения</t>
  </si>
  <si>
    <t>ВДС факт</t>
  </si>
  <si>
    <t>17</t>
  </si>
  <si>
    <t>Производство бумаги и бумажной продукции</t>
  </si>
  <si>
    <t>18</t>
  </si>
  <si>
    <t>Печать и воспроизведение записанных материалов</t>
  </si>
  <si>
    <t>19</t>
  </si>
  <si>
    <t>Производство кокса и продуктов нефтепереработки</t>
  </si>
  <si>
    <t>20</t>
  </si>
  <si>
    <t>Производство продуктов химической промышленности</t>
  </si>
  <si>
    <t>21</t>
  </si>
  <si>
    <t>Производство основных фармацевтических продуктов</t>
  </si>
  <si>
    <t>22</t>
  </si>
  <si>
    <t>Производство резиновых и пластмассовых изделий</t>
  </si>
  <si>
    <t>23</t>
  </si>
  <si>
    <t>Производство прочей не металлической минеральной продукции</t>
  </si>
  <si>
    <t>24</t>
  </si>
  <si>
    <t>Металлургическая промышленность</t>
  </si>
  <si>
    <t>25</t>
  </si>
  <si>
    <t>Производство готовых металлических изделий, кроме машин и оборудования</t>
  </si>
  <si>
    <t>26</t>
  </si>
  <si>
    <t>Производство компьютеров, электронной и оптической продукции</t>
  </si>
  <si>
    <t>27</t>
  </si>
  <si>
    <t>Производство электрического оборудования</t>
  </si>
  <si>
    <t>28</t>
  </si>
  <si>
    <t>Производство машин и оборудования, не
включенных в другие категории</t>
  </si>
  <si>
    <t>29</t>
  </si>
  <si>
    <t>Производство автотранспортных средств, трейлеров и полуприцепов</t>
  </si>
  <si>
    <t>30</t>
  </si>
  <si>
    <t>Производство прочих транспортных средств</t>
  </si>
  <si>
    <t>31</t>
  </si>
  <si>
    <t>Производство мебели</t>
  </si>
  <si>
    <t>32</t>
  </si>
  <si>
    <t>Производство прочих готовых изделий</t>
  </si>
  <si>
    <t>33</t>
  </si>
  <si>
    <t>Ремонт и установка машин и оборудования</t>
  </si>
  <si>
    <t>D</t>
  </si>
  <si>
    <t>Снабжение электроэнергией, газом, паром, горячей водой и  кондиционированным воздухом</t>
  </si>
  <si>
    <t>E</t>
  </si>
  <si>
    <t>Водоснабжение; сбор, обработка и удаление отходов, деятельность по ликвидации загрязнений</t>
  </si>
  <si>
    <t>F</t>
  </si>
  <si>
    <t>Строительство</t>
  </si>
  <si>
    <t>G</t>
  </si>
  <si>
    <t>Оптовая и розничная торговля; ремонт автомобилей и мотоциклов</t>
  </si>
  <si>
    <t>H</t>
  </si>
  <si>
    <t>Транспорт и складирование</t>
  </si>
  <si>
    <t>I</t>
  </si>
  <si>
    <t>Предоставление услуг по проживанию и питанию</t>
  </si>
  <si>
    <t>J</t>
  </si>
  <si>
    <t>Информация и связь</t>
  </si>
  <si>
    <t>K</t>
  </si>
  <si>
    <t>Финансовая и страховая деятельность</t>
  </si>
  <si>
    <t>L</t>
  </si>
  <si>
    <t>Операции с недвижимым имуществом</t>
  </si>
  <si>
    <t>M</t>
  </si>
  <si>
    <t>Профессиональная, научная и техническая деятельность</t>
  </si>
  <si>
    <t>N</t>
  </si>
  <si>
    <t>Деятельность в области административного и вспомогательного обслуживания</t>
  </si>
  <si>
    <t>O</t>
  </si>
  <si>
    <t>Государственное управление и оборона; обязательное социальное обеспечение</t>
  </si>
  <si>
    <t>P</t>
  </si>
  <si>
    <t>Образование</t>
  </si>
  <si>
    <t>Q</t>
  </si>
  <si>
    <t>Здравоохранение и социальное обслуживание населения</t>
  </si>
  <si>
    <t>R</t>
  </si>
  <si>
    <t>Искусство, развлечения и отдых</t>
  </si>
  <si>
    <t>S</t>
  </si>
  <si>
    <t>Предоставление прочих видов услуг</t>
  </si>
  <si>
    <t>oked5</t>
  </si>
  <si>
    <t>oked-5_name</t>
  </si>
  <si>
    <t>oked4</t>
  </si>
  <si>
    <t>oked4-name</t>
  </si>
  <si>
    <t>oked3</t>
  </si>
  <si>
    <t>oked3-name</t>
  </si>
  <si>
    <t>oked2</t>
  </si>
  <si>
    <t>oked2-name</t>
  </si>
  <si>
    <t>grand_section_code</t>
  </si>
  <si>
    <t>grand_section_name</t>
  </si>
  <si>
    <t>85599-Прочая деятельность в области образования, не включенная в другие группировки</t>
  </si>
  <si>
    <t>8559-Прочие виды образования, не включенные в другие группировки</t>
  </si>
  <si>
    <t>855-Прочие виды образования</t>
  </si>
  <si>
    <t>85-Образование</t>
  </si>
  <si>
    <t>P-Образование</t>
  </si>
  <si>
    <t>64200-Деятельность холдинговых компаний</t>
  </si>
  <si>
    <t>6420-Деятельность холдинговых компаний</t>
  </si>
  <si>
    <t>642-Деятельность холдинговых компаний</t>
  </si>
  <si>
    <t>64-Финансовое посредничество, кроме страхования и пенсионного обеспечения</t>
  </si>
  <si>
    <t>K-Финансовая и страховая деятельность</t>
  </si>
  <si>
    <t>62011-Разработка программного обеспечения</t>
  </si>
  <si>
    <t>6201-Деятельность в области компьютерного программирования</t>
  </si>
  <si>
    <t>620-Компьютерное программирование, консультационные и другие сопутствующие услуги</t>
  </si>
  <si>
    <t>62-Компьютерное программирование, консультационные и другие сопутствующие услуги</t>
  </si>
  <si>
    <t>J-Информация и связь</t>
  </si>
  <si>
    <t>63111-Размещение приложений (прикладных программ) и связанная с этим деятельность</t>
  </si>
  <si>
    <t>6311-Обработка данных, размещение приложений (прикладных программ) и связанная с этим деятельность</t>
  </si>
  <si>
    <t>631-Обработка данных, размещение приложений (прикладных программ) и связанная с этим деятельность; деятельность веб-порталов</t>
  </si>
  <si>
    <t>63-Деятельность в области информационного обслуживания</t>
  </si>
  <si>
    <t>47910-Розничная торговля путем заказа товаров по почте или через сеть Интернет</t>
  </si>
  <si>
    <t>4791-Розничная торговля путем заказа товаров по почте или через сеть Интернет</t>
  </si>
  <si>
    <t>479-Розничная торговля вне магазинов, палаток, киосков или рынков</t>
  </si>
  <si>
    <t>G-Оптовая и розничная торговля; ремонт автомобилей и мотоциклов</t>
  </si>
  <si>
    <t>79110-Деятельность туристских агентств</t>
  </si>
  <si>
    <t>7911-Деятельность туристских агентств</t>
  </si>
  <si>
    <t>791-Деятельность туристских агентств и операторов</t>
  </si>
  <si>
    <t>79-Деятельность туристских агентств и операторов, бронирование и сопутствующая деятельность</t>
  </si>
  <si>
    <t>N-Деятельность в области административного и вспомогательного обслуживания</t>
  </si>
  <si>
    <t>77400-Лизинг продуктов интеллектуальной собственности и аналогичных продуктов, кроме работ, защищенных авторским правом</t>
  </si>
  <si>
    <t>7740-Лизинг продуктов интеллектуальной собственности и аналогичных  продуктов, кроме работ, защищенным авторским правом</t>
  </si>
  <si>
    <t>774-Лизинг продуктов интеллектуальной собственности и аналогичных  продуктов, кроме работ, защищенным авторским правом</t>
  </si>
  <si>
    <t>77-Аренда, прокат и лизинг</t>
  </si>
  <si>
    <t xml:space="preserve">94110-Деятельность коммерческих и предпринимательских общественных организаций </t>
  </si>
  <si>
    <t>9411-Деятельность коммерческих и предпринимательских общественных организаций</t>
  </si>
  <si>
    <t>941-Деятельность коммерческих, предпринимательских и профессиональных общественных организаций</t>
  </si>
  <si>
    <t>94-Деятельность общественных объединений (организаций)</t>
  </si>
  <si>
    <t>S-Предоставление прочих видов услуг</t>
  </si>
  <si>
    <t>62032-Деятельность по управлению информационно-коммуникационным оборудованием</t>
  </si>
  <si>
    <t>6203-Деятельность по управлению компьютерным оборудованием</t>
  </si>
  <si>
    <t>70109-Деятельность прочих головных компаний</t>
  </si>
  <si>
    <t>7010-Деятельность головных компаний</t>
  </si>
  <si>
    <t>701-Деятельность головных компаний</t>
  </si>
  <si>
    <t>70-Деятельность головных компаний; консультирование по вопросам управления</t>
  </si>
  <si>
    <t>M-Профессиональная, научная и техническая деятельность</t>
  </si>
  <si>
    <t>46190-Деятельность агентов по оптовой торговле товарами широкого ассортимента</t>
  </si>
  <si>
    <t>4619-Деятельность агентов по оптовой торговле товарами широкого ассортимента</t>
  </si>
  <si>
    <t>461-Оптовая торговля за вознаграждение или на договорной основе</t>
  </si>
  <si>
    <t>46-Оптовая торговля, за исключением торговли автомобилями и мотоциклами</t>
  </si>
  <si>
    <t>62021-Консультационные  и практические услуги в области информационных технологий</t>
  </si>
  <si>
    <t>6202-Консультационные услуги в области информационных технологий</t>
  </si>
  <si>
    <t>64992-Другие финансовые услуги, финансирование в различных отраслях экономики, инвестиционная деятельность</t>
  </si>
  <si>
    <t>6499-Прочее финансовое посредничество, кроме страхования и пенсионного обеспечения, не включенное в другие группировки</t>
  </si>
  <si>
    <t>649-Прочее финансовое посредничество, кроме страхования и пенсионного обеспечения</t>
  </si>
  <si>
    <t>42112-Деятельность по организации строительства, реконструкции, ремонта, платного движения и содержания автомобильных дорог (участков) общего пользования международного и республиканского значения</t>
  </si>
  <si>
    <t>4211-Строительство автомобильных дорог</t>
  </si>
  <si>
    <t>421-Строительство автомобильных и железных дорог</t>
  </si>
  <si>
    <t>42-Гражданское строительство</t>
  </si>
  <si>
    <t>F-Строительство</t>
  </si>
  <si>
    <t>46721-Оптовая торговля рудами черных и цветных металлов</t>
  </si>
  <si>
    <t>4672-Оптовая торговля металлами и металлическими рудами</t>
  </si>
  <si>
    <t>467-Прочая специализированная оптовая торговля</t>
  </si>
  <si>
    <t>62091-Другие виды деятельности в области информационных технологий и информационных систем в рамках автоматизации функций государственных органов, учреждений и организаций</t>
  </si>
  <si>
    <t>6209-Другие виды деятельности в области информационных технологий и информационных систем</t>
  </si>
  <si>
    <t>73200-Исследование конъюнктуры рынка и изучение общественного мнения</t>
  </si>
  <si>
    <t>7320-Исследование конъюнктуры рынка и изучение общественного мнения</t>
  </si>
  <si>
    <t>732-Исследование конъюнктуры рынка и изучение общественного мнения</t>
  </si>
  <si>
    <t>73-Рекламная деятельность и исследование конъюнктуры рынка</t>
  </si>
  <si>
    <t>64300-Деятельность трастовых компаний, инвестиционных фондов и аналогичных финансовых организаций</t>
  </si>
  <si>
    <t>6430-Деятельность трастовых компаний, инвестиционных фондов и аналогичных финансовых организаций</t>
  </si>
  <si>
    <t>643-Деятельность трастовых компаний, инвестиционных фондов и аналогичных финансовых организаций</t>
  </si>
  <si>
    <t>52104-Хранение нефти</t>
  </si>
  <si>
    <t>5210-Складирование и хранение грузов</t>
  </si>
  <si>
    <t>521-Складирование и хранение грузов</t>
  </si>
  <si>
    <t>52-Складирование грузов и вспомогательная транспортная деятельность</t>
  </si>
  <si>
    <t>H-Транспорт и складирование</t>
  </si>
  <si>
    <t>56101-Деятельность ресторанов и предоставление услуг по доставке продуктов питания, за исключением деятельности объектов, находящихся на придорожной полосе</t>
  </si>
  <si>
    <t>5610-Деятельность ресторанов и предоставление услуг по доставке продуктов питания</t>
  </si>
  <si>
    <t>561-Деятельность ресторанов и предоставление услуг по доставке продуктов питания</t>
  </si>
  <si>
    <t>56-Предоставление услуг по обеспечению  питанием и напитками</t>
  </si>
  <si>
    <t>I-Предоставление услуг по проживанию и питанию</t>
  </si>
  <si>
    <t>68201-Аренда и управление собственной недвижимостью</t>
  </si>
  <si>
    <t>6820-Аренда и управление собственной или арендуемой недвижимостью</t>
  </si>
  <si>
    <t>682-Аренда и управление собственной или арендуемой недвижимостью</t>
  </si>
  <si>
    <t>68-Операции с недвижимым имуществом</t>
  </si>
  <si>
    <t>L-Операции с недвижимым имуществом</t>
  </si>
  <si>
    <t>63999-Прочие виды деятельности в области информационного обслуживания</t>
  </si>
  <si>
    <t>6399-Прочая деятельность в области информационного обслуживания, не включенная в другие группировки</t>
  </si>
  <si>
    <t>639-Прочая деятельность в области информационного обслуживания</t>
  </si>
  <si>
    <t>62099-Другие виды деятельности в области информационных технологий и информационных систем, не включенные в другие группировки</t>
  </si>
  <si>
    <t>71121-Деятельность в области инженерно-технического проектирования, за исключением объектов атомной промышленности и атомной энергетики</t>
  </si>
  <si>
    <t>7112-Деятельность в области инженерных изысканий и предоставление технических консультаций в этой области</t>
  </si>
  <si>
    <t>711-Деятельность в области архитектуры, инженерных изысканий и предоставление технических консультаций в этих областях</t>
  </si>
  <si>
    <t>71-Деятельность в области архитектуры, инженерных изысканий, технических испытаний и анализа</t>
  </si>
  <si>
    <t>72192-Научно-исследовательские, опытно-методические и опытно-конструкторские работы в геологической отрасли</t>
  </si>
  <si>
    <t xml:space="preserve">7219-Прочие научные исследования и экспериментальные разработки в области естественных и технических наук </t>
  </si>
  <si>
    <t xml:space="preserve">721-Научные исследования и экспериментальные разработки в области естественных и технических наук </t>
  </si>
  <si>
    <t>72-Научные исследования и разработки</t>
  </si>
  <si>
    <t>01191-Выращивание кормовых культур и их семян</t>
  </si>
  <si>
    <t>0119-Выращивание прочих одно- или двухлетних культур</t>
  </si>
  <si>
    <t>011-Выращивание одно- или двухлетних культур</t>
  </si>
  <si>
    <t>01-Растениеводство и животноводство, охота и предоставление услуг в этих областях</t>
  </si>
  <si>
    <t>A-Сельское, лесное и рыбное хозяйство</t>
  </si>
  <si>
    <t>66302-Деятельность по доверительному управлению портфелем активов фондов</t>
  </si>
  <si>
    <t>6630-Деятельность по управлению фондами</t>
  </si>
  <si>
    <t>663-Деятельность по управлению фондами</t>
  </si>
  <si>
    <t>66-Вспомогательная деятельность в сфере финансовых услуг и страхования</t>
  </si>
  <si>
    <t>64922-Деятельность специальных фондов финансовой поддержки субъектов частного предпринимательства</t>
  </si>
  <si>
    <t>6492-Прочие виды кредитования</t>
  </si>
  <si>
    <t>70222-Консультативное сопровождение концессионных проектов и проектов государственно-частного партнерства</t>
  </si>
  <si>
    <t>7022-Консультирование по вопросам коммерческой деятельности и прочее консультирование по вопросам управления</t>
  </si>
  <si>
    <t>702-Деятельность по консультированию по вопросам управления</t>
  </si>
  <si>
    <t>55200-Предоставление жилья на выходные дни и прочие периоды краткосрочного проживания</t>
  </si>
  <si>
    <t>5520-Предоставление жилья на выходные дни и прочие периоды краткосрочного проживания</t>
  </si>
  <si>
    <t>552-Предоставление жилья на выходные дни и прочие периоды краткосрочного проживания</t>
  </si>
  <si>
    <t>55-Предоставление услуг по временному проживанию</t>
  </si>
  <si>
    <t>78301-Прочая деятельность по обеспечению трудовыми ресурсами (персоналом), кроме деятельности организаций, учрежденных национальными компаниями</t>
  </si>
  <si>
    <t>7830-Прочая деятельность по обеспечению трудовыми ресурсами (персоналом)</t>
  </si>
  <si>
    <t>783-Прочая деятельность по обеспечению трудовыми ресурсами (персоналом)</t>
  </si>
  <si>
    <t>78-Деятельность в области трудоустройства</t>
  </si>
  <si>
    <t>79900-Прочие услуги по бронированию и сопутствующая деятельность</t>
  </si>
  <si>
    <t>7990-Прочие услуги по бронированию и сопутствующая деятельность</t>
  </si>
  <si>
    <t>799-Прочие услуги по бронированию и сопутствующая деятельность</t>
  </si>
  <si>
    <t>46180-Деятельность агентов, специализирующихся на оптовой торговле отдельными видами товаров или группами товаров, не включенными в другие группировки</t>
  </si>
  <si>
    <t>4618-Деятельность агентов, специализирующихся на оптовой торговле отдельными видами товаров или группами товаров, не включенными в другие группировки</t>
  </si>
  <si>
    <t>62012-Сопровождение программного обеспечения</t>
  </si>
  <si>
    <t>47192-Прочая розничная торговля в неспециализированных магазинах, являющихся торговыми объектами, с торговой площадью более 2000 кв.м (2000 кв.м и выше)</t>
  </si>
  <si>
    <t>4719-Прочая розничная торговля в неспециализированных магазинах</t>
  </si>
  <si>
    <t>471-Розничная торговля в неспециализированных магазинах</t>
  </si>
  <si>
    <t>86103-Деятельность санаторно-курортных организаций</t>
  </si>
  <si>
    <t>8610-Деятельность больничных организаций</t>
  </si>
  <si>
    <t>861-Деятельность больничных организаций</t>
  </si>
  <si>
    <t>86-Деятельность в области здравоохранения</t>
  </si>
  <si>
    <t>Q-Здравоохранение и социальное обслуживание населения</t>
  </si>
  <si>
    <t>35115-Производство электроэнергии солнечными электростанциями</t>
  </si>
  <si>
    <t>3511-Производство электроэнергии</t>
  </si>
  <si>
    <t>351-Производство, передача и распределение электроэнергии</t>
  </si>
  <si>
    <t>35-Снабжение электроэнергией, газом, паром, горячей водой и  кондиционированным воздухом</t>
  </si>
  <si>
    <t>D-Снабжение электроэнергией, газом, паром, горячей водой и  кондиционированным воздухом</t>
  </si>
  <si>
    <t>86210-Общая врачебная практика</t>
  </si>
  <si>
    <t>8621-Общая врачебная практика</t>
  </si>
  <si>
    <t>862-Деятельности в области врачебной практики и стоматологии</t>
  </si>
  <si>
    <t>41201-Строительство жилых зданий</t>
  </si>
  <si>
    <t>4120-Строительство жилых и нежилых зданий</t>
  </si>
  <si>
    <t>412-Строительство жилых и нежилых зданий</t>
  </si>
  <si>
    <t>41-Строительство зданий</t>
  </si>
  <si>
    <t>85609-Прочая вспомогательная деятельность в области образования</t>
  </si>
  <si>
    <t>8560-Вспомогательная деятельность в области образования</t>
  </si>
  <si>
    <t>856-Вспомогательная деятельность в области образования</t>
  </si>
  <si>
    <t>62022-Планирование и проектирование коммерческих информационных систем</t>
  </si>
  <si>
    <t>85310-Основное и общее среднее образование</t>
  </si>
  <si>
    <t>8531-Основное и общее среднее образование</t>
  </si>
  <si>
    <t>853-Среднее образование (2-й и 3-й уровни)</t>
  </si>
  <si>
    <t>70210-Деятельность по взаимоотношениям и связью с общественностью</t>
  </si>
  <si>
    <t>7021-Деятельность по взаимоотношениям и связью с общественностью</t>
  </si>
  <si>
    <t xml:space="preserve">72201-Прикладные исследования в области общественных и гуманитарных наук, направленные на содействие развитию отечественных производств </t>
  </si>
  <si>
    <t>7220-Исследования и экспериментальные разработки в области общественных и гуманитарных наук</t>
  </si>
  <si>
    <t>722-Исследования и экспериментальные разработки в области общественных и гуманитарных наук</t>
  </si>
  <si>
    <t xml:space="preserve">71112-Деятельность в области архитектуры, за исключением объектов атомной промышленности и атомной энергетики  </t>
  </si>
  <si>
    <t>7111-Деятельность в области архитектуры</t>
  </si>
  <si>
    <t xml:space="preserve">86900-Прочая деятельность в области здравоохранения </t>
  </si>
  <si>
    <t>8690-Прочая деятельность в области здравоохранения</t>
  </si>
  <si>
    <t>869-Прочая деятельность в области здравоохранения</t>
  </si>
  <si>
    <t>93299-Прочие виды деятельности по организации отдыха и развлечений</t>
  </si>
  <si>
    <t>9329-Прочая деятельность по организации отдыха и развлечений</t>
  </si>
  <si>
    <t>932-Деятельность по организации отдыха и развлечений</t>
  </si>
  <si>
    <t>93-Деятельность в области спорта, организации отдыха и развлечений</t>
  </si>
  <si>
    <t>R-Искусство, развлечения и отдых</t>
  </si>
  <si>
    <t xml:space="preserve">46630-Оптовая торговля машинами и оборудованием для горнодобывающей промышленности и строительства </t>
  </si>
  <si>
    <t>4663-Оптовая торговля машинами и оборудованием для горнодобывающей промышленности и  строительства</t>
  </si>
  <si>
    <t>466-Оптовая торговля прочими машинами, оборудованием и деталями и принадлежностями к ним</t>
  </si>
  <si>
    <t>82300-Организация конференций и торговых выставок</t>
  </si>
  <si>
    <t>8230-Организация конференций и торговых выставок</t>
  </si>
  <si>
    <t>823-Организация конференций и торговых выставок</t>
  </si>
  <si>
    <t>82-Деятельность в области офисного административного и вспомогательного обслуживания, направленная на поддержание коммерческой деятельности</t>
  </si>
  <si>
    <t>63120-Деятельность веб-порталов</t>
  </si>
  <si>
    <t>6312-Деятельность веб-порталов</t>
  </si>
  <si>
    <t>46310-Оптовая торговля фруктами и овощами</t>
  </si>
  <si>
    <t>4631-Оптовая торговля фруктами и овощами</t>
  </si>
  <si>
    <t>463-Оптовая торговля продуктами питания, напитками и табачными изделиями</t>
  </si>
  <si>
    <t>71122-Деятельность по проведению геологической разведки и изысканий (без научных исследований и разработок)</t>
  </si>
  <si>
    <t>81300-Деятельность по благоустройству территорий</t>
  </si>
  <si>
    <t>8130-Деятельность по благоустройству территорий</t>
  </si>
  <si>
    <t>813-Деятельность по благоустройству территорий</t>
  </si>
  <si>
    <t>81-Деятельность по обслуживанию зданий и благоустройству территорий</t>
  </si>
  <si>
    <t>01500-Смешанное сельское хозяйство</t>
  </si>
  <si>
    <t>0150-Смешанное сельское хозяйство</t>
  </si>
  <si>
    <t>015-Смешанное сельское хозяйство</t>
  </si>
  <si>
    <t>96090-Предоставление прочих индивидуальных услуг, не включенных в другие группировки</t>
  </si>
  <si>
    <t>9609-Предоставление прочих индивидуальных услуг, не включенных в другие группировки</t>
  </si>
  <si>
    <t>960-Предоставление прочих индивидуальных услуг</t>
  </si>
  <si>
    <t>96-Предоставление прочих индивидуальных услуг</t>
  </si>
  <si>
    <t>35119-Производство электроэнергии прочими электростанциями</t>
  </si>
  <si>
    <t>85200-Начальное образование (1-й уровень)</t>
  </si>
  <si>
    <t>8520-Начальное образование (1-й уровень)</t>
  </si>
  <si>
    <t>852-Начальное образование (1-й уровень)</t>
  </si>
  <si>
    <t>64999-Другие виды финансовых услуг, кроме страхования и пенсионного обеспечения, не включенные в другие группировки</t>
  </si>
  <si>
    <t>38210-Обработка и удаление неопасных отходов</t>
  </si>
  <si>
    <t>3821-Обработка и удаление неопасных отходов</t>
  </si>
  <si>
    <t>382-Обработка и удаление отходов</t>
  </si>
  <si>
    <t>38-Сбор, обработка и удаление отходов; утилизация (восстановление) материалов</t>
  </si>
  <si>
    <t>E-Водоснабжение; водоотведение; сбор, обработка и удаление отходов, деятельность по ликвидации загрязнений</t>
  </si>
  <si>
    <t>82110-Деятельность по предоставлению комплексных офисных административных услуг</t>
  </si>
  <si>
    <t>8211-Деятельность по предоставлению комплексных офисных административных услуг</t>
  </si>
  <si>
    <t>821-Деятельность в области офисного административного и вспомогательного обслуживания</t>
  </si>
  <si>
    <t>72110-Научные исследования и экспериментальные разработки в области биотехнологий</t>
  </si>
  <si>
    <t>7211-Научные исследования и экспериментальные разработки в области биотехнологий</t>
  </si>
  <si>
    <t>81100-Комплексное обслуживание объектов</t>
  </si>
  <si>
    <t>8110-Комплексное обслуживание объектов</t>
  </si>
  <si>
    <t>811-Комплексное обслуживание объектов</t>
  </si>
  <si>
    <t>56102-Деятельность ресторанов и предоставление услуг по доставке продуктов питания объектами, находящимися на придорожной полосе</t>
  </si>
  <si>
    <t>23320-Производство кирпича, черепицы и прочих строительных изделий из обожженной глины</t>
  </si>
  <si>
    <t>2332-Производство кирпича, черепицы и прочих строительных изделий из обожженной глины</t>
  </si>
  <si>
    <t>233-Производство строительных материалов из глины</t>
  </si>
  <si>
    <t>23-Производство прочей не металлической минеральной продукции</t>
  </si>
  <si>
    <t>C</t>
  </si>
  <si>
    <t>C-Обрабатывающая промышленность</t>
  </si>
  <si>
    <t>07292-Добыча и обогащение медной руды</t>
  </si>
  <si>
    <t>0729-Добыча прочих металлических руд</t>
  </si>
  <si>
    <t>072-Добыча руд, кроме железных</t>
  </si>
  <si>
    <t>07-Добыча металлических руд</t>
  </si>
  <si>
    <t>B</t>
  </si>
  <si>
    <t>B-Горнодобывающая промышленность и разработка карьеров</t>
  </si>
  <si>
    <t>46733-Оптовая торговля изделиями из бетона, цемента, гипса и аналогичных материалов</t>
  </si>
  <si>
    <t>4673-Оптовая торговля лесоматериалами, строительными материалами и санитарно-техническим оборудованием</t>
  </si>
  <si>
    <t>33200-Монтаж, установка промышленных машин и оборудования</t>
  </si>
  <si>
    <t>3320-Монтаж, установка промышленных машин и оборудования</t>
  </si>
  <si>
    <t>332-Монтаж, установка промышленных машин и оборудования</t>
  </si>
  <si>
    <t>33-Ремонт и установка машин и оборудования</t>
  </si>
  <si>
    <t>01111-Выращивание зерновых и зернобобовых культур, включая семеноводство</t>
  </si>
  <si>
    <t>0111-Выращивание зерновых (кроме риса), бобовых и масличных культур</t>
  </si>
  <si>
    <t>81220-Прочая деятельность (специализированная) по уборке зданий, чистке промышленных машин и оборудования</t>
  </si>
  <si>
    <t>8122-Прочая деятельность (специализированная) по уборке зданий, чистке промышленных машин и оборудования</t>
  </si>
  <si>
    <t>812-Деятельность по уборке</t>
  </si>
  <si>
    <t>71204-Лабораторно-аналитические исследования в геологической отрасли</t>
  </si>
  <si>
    <t>7120-Технические испытания и анализы</t>
  </si>
  <si>
    <t>712-Технические испытания и анализы</t>
  </si>
  <si>
    <t xml:space="preserve">66190-Прочая вспомогательная деятельность в сфере финансовых услуг, кроме страхования и пенсионного обеспечения </t>
  </si>
  <si>
    <t>6619-Прочая вспомогательная деятельность в сфере финансовых услуг, кроме страхования и пенсионного обеспечения</t>
  </si>
  <si>
    <t>661-Вспомогательная деятельность в сфере финансовых услуг, кроме страхования и пенсионного обеспечения</t>
  </si>
  <si>
    <t>46909-Оптовая торговля широким ассортиментом товаров без какой-либо конкретизации</t>
  </si>
  <si>
    <t>4690-Неспециализированная оптовая торговля</t>
  </si>
  <si>
    <t>469-Неспециализированная оптовая торговля</t>
  </si>
  <si>
    <t>46771-Оптовая торговля ломом и отходами черных и цветных металлов</t>
  </si>
  <si>
    <t>4677-Оптовая торговля отходами и ломом</t>
  </si>
  <si>
    <t>35114-Производство электроэнергии ветровыми электростанциями</t>
  </si>
  <si>
    <t>46491-Оптовая торговля канцелярскими принадлежностями</t>
  </si>
  <si>
    <t>4649-Оптовая торговля прочими непродовольственными товарами потребительского назначения</t>
  </si>
  <si>
    <t>464-Оптовая торговля непродовольственными товарами потребительского назначения</t>
  </si>
  <si>
    <t>07298-Добыча драгоценных металлов и руд редких металлов</t>
  </si>
  <si>
    <t>52299-Прочая транспортно-экспедиционная деятельность</t>
  </si>
  <si>
    <t>5229-Прочая вспомогательная транспортная деятельность</t>
  </si>
  <si>
    <t>522-Вспомогательная транспортная деятельность</t>
  </si>
  <si>
    <t>49200-Деятельность грузового железнодорожного транспорта</t>
  </si>
  <si>
    <t>4920-Деятельность грузового железнодорожного транспорта</t>
  </si>
  <si>
    <t>492-Деятельность грузового железнодорожного транспорта</t>
  </si>
  <si>
    <t>49-Деятельность сухопутного и трубопроводного транспорта</t>
  </si>
  <si>
    <t>49319-Перевозки прочими видами транспорта, подчиняющегося расписанию</t>
  </si>
  <si>
    <t>4931-Деятельность сухопутного транспорта по городским и пригородным пассажирским перевозкам</t>
  </si>
  <si>
    <t>493-Деятельность прочего пассажирского сухопутного транспорта</t>
  </si>
  <si>
    <t>42111-Строительство дорог и автомагистралей</t>
  </si>
  <si>
    <t>41100-Разработка строительных проектов</t>
  </si>
  <si>
    <t>4110-Разработка строительных проектов</t>
  </si>
  <si>
    <t>411-Разработка строительных проектов</t>
  </si>
  <si>
    <t>09100-Предоставление услуг, способствующих добыче нефти и природного газа</t>
  </si>
  <si>
    <t>0910-Предоставление услуг, способствующих добыче нефти и природного газа</t>
  </si>
  <si>
    <t>091-Предоставление услуг, способствующих добыче нефти и природного газа</t>
  </si>
  <si>
    <t>09-Предоставление услуг в горнодобывающей промышленности</t>
  </si>
  <si>
    <t>46140-Деятельность агентов по оптовой торговле машинами, оборудованием,  судами и летательными аппаратами</t>
  </si>
  <si>
    <t>4614-Деятельность агентов по оптовой  торговле машинами, оборудованием, судами и летательными аппаратами</t>
  </si>
  <si>
    <t>46711-Оптовая торговля сырой нефтью и попутным газом</t>
  </si>
  <si>
    <t>4671-Оптовая торговля твердым, жидким и газообразным топливом и подобными продуктами</t>
  </si>
  <si>
    <t>47891-Розничная торговля прочими товарами в торговых палатках, ларьках и киосках</t>
  </si>
  <si>
    <t>4789-Розничная торговля прочими товарами в палатках, киосках и  на рынках</t>
  </si>
  <si>
    <t>478-Розничная торговля в палатках, киосках и  на рынках</t>
  </si>
  <si>
    <t>46211-Оптовая торговля зерном, семенами и кормами для животных</t>
  </si>
  <si>
    <t>4621-Оптовая торговля зерном, необработанным табаком, семенами и кормами для животных</t>
  </si>
  <si>
    <t>462-Оптовая торговля сельскохозяйственным сырьем и живыми животными</t>
  </si>
  <si>
    <t>10920-Производство готовых кормов для домашних животных</t>
  </si>
  <si>
    <t>1092-Производство готовых кормов для домашних животных</t>
  </si>
  <si>
    <t>109-Производство готовых кормов для животных</t>
  </si>
  <si>
    <t>10-Производство продуктов питания</t>
  </si>
  <si>
    <t>58210-Издание компьютерных игр</t>
  </si>
  <si>
    <t>5821-Издание компьютерных игр</t>
  </si>
  <si>
    <t>582-Издание программного обеспечения</t>
  </si>
  <si>
    <t>58-Издательская деятельность</t>
  </si>
  <si>
    <t>24200-Производство труб, трубок, полых профилей, фитингов из стали</t>
  </si>
  <si>
    <t>2420-Производство труб, трубок, полых профилей, фитингов из стали</t>
  </si>
  <si>
    <t>242-Производство труб, трубок, полых профилей, фитингов из стали</t>
  </si>
  <si>
    <t>24-Металлургическое производство</t>
  </si>
  <si>
    <t>66112-Деятельность, связанная с управлением финансовыми рынками</t>
  </si>
  <si>
    <t>6611-Управление финансовыми рынками</t>
  </si>
  <si>
    <t>35210-Производство газообразного топлива</t>
  </si>
  <si>
    <t>3521-Производство газообразного топлива</t>
  </si>
  <si>
    <t>352-Производство и распределение газообразного топлива по трубопроводам</t>
  </si>
  <si>
    <t>01630-Деятельность по обработке урожая</t>
  </si>
  <si>
    <t>0163-Деятельность по обработке урожая</t>
  </si>
  <si>
    <t>016-Деятельность, способствующая выращиванию сельскохозяйственных культур и разведению животных и деятельность по обработке урожая</t>
  </si>
  <si>
    <t>49410-Деятельность грузового автомобильного транспорта</t>
  </si>
  <si>
    <t>4941-Деятельность грузового автомобильного транспорта</t>
  </si>
  <si>
    <t>494-Деятельность грузового  автомобильного транспорта и предоставление услуг по переезду</t>
  </si>
  <si>
    <t>70221-Консультирование по вопросам коммерческой деятельности и управления</t>
  </si>
  <si>
    <t>55101-Предоставление услуг гостиницами с ресторанами, за исключением гостиниц, находящихся на придорожной полосе</t>
  </si>
  <si>
    <t>5510-Предоставление услуг гостиницами и аналогичными местами для проживания</t>
  </si>
  <si>
    <t>551-Предоставление услуг гостиницами и аналогичными местами для проживания</t>
  </si>
  <si>
    <t>61209-Прочая беспроводная телекоммуникационная связь</t>
  </si>
  <si>
    <t>6120-Беспроводная телекоммуникационная связь</t>
  </si>
  <si>
    <t>612-Беспроводная телекоммуникационная связь</t>
  </si>
  <si>
    <t>61-Телекоммуникации</t>
  </si>
  <si>
    <t>73110-Деятельность рекламных агентств</t>
  </si>
  <si>
    <t>7311-Деятельность рекламных агентств</t>
  </si>
  <si>
    <t>731-Рекламная деятельность</t>
  </si>
  <si>
    <t>43999-Прочие строительные работы, требующие специальной квалификации</t>
  </si>
  <si>
    <t>4399-Прочие специализированные строительные работы, не включенные в другие группировки</t>
  </si>
  <si>
    <t>439-Прочие специализированные строительные работы</t>
  </si>
  <si>
    <t>43-Специализированные строительные работы</t>
  </si>
  <si>
    <t>25610-Обработка металлов и нанесение покрытий на металлы</t>
  </si>
  <si>
    <t>2561-Обработка металлов и нанесение покрытий на металлы</t>
  </si>
  <si>
    <t>256-Обработка металлов и нанесение покрытий на металлы; основные технологические процессы машиностроения</t>
  </si>
  <si>
    <t>25-Производство готовых металлических изделий, кроме машин и оборудования</t>
  </si>
  <si>
    <t>46908-Специализированная оптовая торговля товарами, не включенными в другие группировки</t>
  </si>
  <si>
    <t>02400-Услуги, связанные с лесоводством и лесозаготовками</t>
  </si>
  <si>
    <t>0240-Услуги, связанные с лесоводство и лесозаготовками</t>
  </si>
  <si>
    <t>024-Услуги, связанные с лесоводство и лесозаготовками</t>
  </si>
  <si>
    <t>02-Лесоводство и лесозаготовки</t>
  </si>
  <si>
    <t>47291-Прочая розничная торговля продуктами питания в специализированных магазинах, являющихся торговыми объектами, с торговой площадью менее 2000 кв.м</t>
  </si>
  <si>
    <t>4729-Прочая розничная торговля продуктами питания в специализированных магазинах</t>
  </si>
  <si>
    <t>472-Розничная торговля продуктами питания, напитками и табачными изделиями в специализированных магазинах</t>
  </si>
  <si>
    <t>90020-Деятельность, способствующая проведению культурно-зрелищных мероприятий</t>
  </si>
  <si>
    <t>9002-Деятельность, способствующая проведению культурно-зрелищных мероприятий</t>
  </si>
  <si>
    <t>900-Деятельность в области творчества, искусства и развлечений</t>
  </si>
  <si>
    <t>90-Деятельность в области творчества, искусства и развлечений</t>
  </si>
  <si>
    <t>82990-Прочая деятельность по предоставлению вспомогательных коммерческих услуг, не включенная в другие группировки</t>
  </si>
  <si>
    <t>8299-Прочая деятельность по предоставлению вспомогательных коммерческих услуг, не включенная в другие группировки</t>
  </si>
  <si>
    <t>829-Деятельность по предоставлению вспомогательных коммерческих услуг, не включенная в другие группировки</t>
  </si>
  <si>
    <t>07294-Добыча и обогащение никель-кобальтовых руд</t>
  </si>
  <si>
    <t>46690-Оптовая торговля прочими машинами и оборудованием</t>
  </si>
  <si>
    <t>4669-Оптовая торговля прочими машинами и оборудованием</t>
  </si>
  <si>
    <t>08910-Добыча минерального сырья для химической промышленности и производства удобрений</t>
  </si>
  <si>
    <t>0891-Добыча минерального сырья для химической промышленности и производства удобрений</t>
  </si>
  <si>
    <t>089-Добыча полезных ископаемых, не включенных в другие группировки</t>
  </si>
  <si>
    <t>08-Добыча прочих полезных ископаемых</t>
  </si>
  <si>
    <t>46510-Оптовая торговля компьютерами, периферийным компьютерным оборудованием и программным обеспечением</t>
  </si>
  <si>
    <t>4651-Оптовая торговля компьютерами, периферийным компьютерным оборудованием и программным обеспечением</t>
  </si>
  <si>
    <t>465-Оптовая торговля компьютерами и коммуникационным оборудованием</t>
  </si>
  <si>
    <t>94120-Деятельность профессиональных общественных организаций</t>
  </si>
  <si>
    <t>9412-Деятельность профессиональных общественных организаций</t>
  </si>
  <si>
    <t>07101-Добыча железных руд подземным способом</t>
  </si>
  <si>
    <t>0710-Добыча железных руд</t>
  </si>
  <si>
    <t>071-Добыча железных руд</t>
  </si>
  <si>
    <t>47112-Розничная торговля преимущественно продуктами питания, напитками и табачными изделиями, в неспециализированных магазинах, являющихся торговыми объектами, с торговой площадью более 2000 кв.м (2000 кв.м и выше)</t>
  </si>
  <si>
    <t>4711-Розничная торговля в неспециализированных магазинах преимущественно продуктами питания, напитками и табачными изделиями</t>
  </si>
  <si>
    <t>25290-Производство прочих металлических цистерн, резервуаров и контейнеров</t>
  </si>
  <si>
    <t>2529-Производство прочих металлических цистерн, резервуаров и контейнеров</t>
  </si>
  <si>
    <t>252-Производство металлических цистерн, резервуаров и контейнеров</t>
  </si>
  <si>
    <t>43298-Прочие строительно-монтажные работы, не включенные в другие группировки</t>
  </si>
  <si>
    <t>4329-Прочие строительно-монтажные работы</t>
  </si>
  <si>
    <t>432-Монтаж и установка электрического, водопроводного и прочего оборудования</t>
  </si>
  <si>
    <t>07102-Добыча железных руд открытым способом</t>
  </si>
  <si>
    <t>24100-Производство чугуна, стали и ферросплавов</t>
  </si>
  <si>
    <t>2410-Производство чугуна, стали и ферросплавов</t>
  </si>
  <si>
    <t>241-Производство чугуна, стали и ферросплавов</t>
  </si>
  <si>
    <t>07299-Добыча и обогащение прочих металлических руд, не включенных в другие группировки</t>
  </si>
  <si>
    <t>64991-Финансово-экономические услуги, оказываемые субъектам индустриально-инновационной деятельности и агропромышленного комплекса</t>
  </si>
  <si>
    <t>68102-Покупка и продажа прочей недвижимости</t>
  </si>
  <si>
    <t>6810-Покупка и продажа собственного недвижимого имущества</t>
  </si>
  <si>
    <t>681-Покупка и продажа собственного недвижимого имущества</t>
  </si>
  <si>
    <t>30110-Строительство судов и плавучих средств</t>
  </si>
  <si>
    <t>3011-Строительство судов и плавучих средств</t>
  </si>
  <si>
    <t>301-Строительство судов и лодок</t>
  </si>
  <si>
    <t>30-Производство прочих транспортных средств</t>
  </si>
  <si>
    <t>77392-Лизинг прочих машин, оборудования и материальных активов, не включенных в другие группировки</t>
  </si>
  <si>
    <t>7739-Аренда и лизинг прочих машин, оборудования и материальных активов, не включенных в другие группировки</t>
  </si>
  <si>
    <t>773-Аренда и лизинг прочих машин, оборудования и материальных активов</t>
  </si>
  <si>
    <t>52212-Эксплуатация автомобильных дорог</t>
  </si>
  <si>
    <t>5221-Вспомогательная деятельность сухопутного транспорта</t>
  </si>
  <si>
    <t xml:space="preserve">10130-Производство продуктов из мяса и мяса сельскохозяйственной птицы </t>
  </si>
  <si>
    <t>1013-Производство продуктов из мяса и мяса сельскохозяйственной птицы</t>
  </si>
  <si>
    <t>101-Переработка и консервирование мяса и производство мясной продукции</t>
  </si>
  <si>
    <t>82920-Упаковывание</t>
  </si>
  <si>
    <t>8292-Упаковывание</t>
  </si>
  <si>
    <t>37000-Сбор и обработка сточных вод</t>
  </si>
  <si>
    <t>3700-Сбор и обработка сточных вод</t>
  </si>
  <si>
    <t>370-Сбор и обработка сточных вод</t>
  </si>
  <si>
    <t>37-Сбор и обработка сточных вод</t>
  </si>
  <si>
    <t>09900-Предоставление услуг, способствующих добыче других полезных ископаемых</t>
  </si>
  <si>
    <t>0990-Предоставление услуг, способствующих добыче других полезных ископаемых</t>
  </si>
  <si>
    <t>099-Предоставление услуг, способствующих добыче других полезных ископаемых</t>
  </si>
  <si>
    <t>52291-Транспортно-экспедиционные  услуги</t>
  </si>
  <si>
    <t>16210-Производство шпона, фанеры, плит и панелей из древесины</t>
  </si>
  <si>
    <t>1621-Производство шпона, фанеры, плит и панелей из древесины</t>
  </si>
  <si>
    <t>162-Производство изделий из древесины, пробки, соломки и материалов для плетения</t>
  </si>
  <si>
    <t>16-Производство деревянных и пробковых изделий, кроме мебели; производство изделий из соломки и материалов для плетения</t>
  </si>
  <si>
    <t>63112-Информационно-методологическое обеспечение с сопровождением информационных систем и баз данных</t>
  </si>
  <si>
    <t>01450-Разведение овец и коз</t>
  </si>
  <si>
    <t>0145-Разведение овец и коз</t>
  </si>
  <si>
    <t>014-Животноводство</t>
  </si>
  <si>
    <t>46110-Деятельность агентов по оптовой торговле сельскохозяйственным сырьем, живыми животными, текстильным сырьем и полуфабрикатами</t>
  </si>
  <si>
    <t>4611-Деятельность агентов по оптовой  торговле сельскохозяйственным сырьем, живыми животными, текстильным сырьем и полуфабрикатами</t>
  </si>
  <si>
    <t>08111-Добыча отделочного и строительного камня</t>
  </si>
  <si>
    <t>0811-Добыча отделочного и строительного камня, известняка, гипса, мела и сланцев</t>
  </si>
  <si>
    <t>081-Добыча камня, песка и глины</t>
  </si>
  <si>
    <t>49390-Деятельность прочего пассажирского сухопутного транспорта, не включенного в другие группировки</t>
  </si>
  <si>
    <t>4939-Деятельность  прочего пассажирского сухопутного транспорта, не включенного в другие группировки</t>
  </si>
  <si>
    <t>42990-Строительство прочих инженерных сооружений, не включенных в другие группировки</t>
  </si>
  <si>
    <t>4299-Строительство прочих инженерных сооружений, не включенных в другие группировки</t>
  </si>
  <si>
    <t>429-Строительство прочих инженерных сооружений</t>
  </si>
  <si>
    <t>46762-Оптовая торговля прочими промежуточными продуктами</t>
  </si>
  <si>
    <t>4676-Оптовая торговля прочими промежуточными продуктами</t>
  </si>
  <si>
    <t>42910-Строительство водных сооружений</t>
  </si>
  <si>
    <t>4291-Строительство водных сооружений</t>
  </si>
  <si>
    <t>43220-Монтаж систем водоснабжения, отопления и кондиционирования воздуха</t>
  </si>
  <si>
    <t>4322-Монтаж систем водоснабжения, отопления и кондиционирования воздуха</t>
  </si>
  <si>
    <t>46461-Оптовая торговля фармацевтическими товарами, кроме торговли медицинской техникой и ортопедическими  изделиями</t>
  </si>
  <si>
    <t>4646-Оптовая торговля фармацевтическими товарами</t>
  </si>
  <si>
    <t>72199-Прочие исследования и разработки в области естественных и технических наук</t>
  </si>
  <si>
    <t>60100-Радиовещание</t>
  </si>
  <si>
    <t>6010-Радиовещание</t>
  </si>
  <si>
    <t>601-Радиовещание</t>
  </si>
  <si>
    <t>60-Деятельность по созданию программ и телерадиовещание</t>
  </si>
  <si>
    <t>01612-Эксплуатация оросительных систем</t>
  </si>
  <si>
    <t>0161-Деятельность, способствующая растениеводству</t>
  </si>
  <si>
    <t>43991-Строительство шахт</t>
  </si>
  <si>
    <t>46735-Оптовая торговля древесиной и продукцией обработки древесины</t>
  </si>
  <si>
    <t>47292-Прочая розничная торговля продуктами питания в специализированных магазинах, являющихся торговыми объектами, с торговой площадью более 2000 кв.м (2000 кв.м и выше)</t>
  </si>
  <si>
    <t>94990-Деятельность прочих общественных организаций, не включенных в другие группировки</t>
  </si>
  <si>
    <t>9499-Деятельность прочих общественных организаций, не включенных в другие группировки</t>
  </si>
  <si>
    <t>949-Деятельность прочих общественных  объединений</t>
  </si>
  <si>
    <t>45401-Оптовая торговля мотоциклами, мотороллерами, деталями и принадлежностями к ним</t>
  </si>
  <si>
    <t>4540-Торговля мотоциклами, их деталями, узлами и принадлежностями; техническое обслуживание и ремонт мотоциклов</t>
  </si>
  <si>
    <t>454-Торговля мотоциклами, их деталями, узлами и принадлежностями; техническое обслуживание и ремонт мотоциклов</t>
  </si>
  <si>
    <t>45-Оптовая и розничная торговля автомобилями и мотоциклами и их ремонт</t>
  </si>
  <si>
    <t>20420-Производство парфюмерных и косметических средств</t>
  </si>
  <si>
    <t>2042-Производство парфюмерных и косметических средств</t>
  </si>
  <si>
    <t>204-Производство мыла, моющих, чистящих, полирующих,   парфюмерных и косметических средств</t>
  </si>
  <si>
    <t>20-Производство продуктов химической промышленности</t>
  </si>
  <si>
    <t>51101-Деятельность  воздушного пассажирского транспорта, подчиняющегося расписанию</t>
  </si>
  <si>
    <t>5110-Деятельность воздушного пассажирского транспорта</t>
  </si>
  <si>
    <t>511-Деятельность воздушного пассажирского транспорта</t>
  </si>
  <si>
    <t>51-Деятельность воздушного транспорта</t>
  </si>
  <si>
    <t>71127-Деятельность по предоставление инженерно-технических консультаций</t>
  </si>
  <si>
    <t>27909-Производство прочего электрического оборудования, не включенного в другие группировки</t>
  </si>
  <si>
    <t>2790-Производство прочего электрического оборудования</t>
  </si>
  <si>
    <t>279-Производство прочего электрического оборудования</t>
  </si>
  <si>
    <t>27-Производство электрического оборудования</t>
  </si>
  <si>
    <t>41202-Строительство нежилых зданий, за исключением стационарных торговых объектов категорий 1, 2</t>
  </si>
  <si>
    <t>26110-Производство электронных элементов</t>
  </si>
  <si>
    <t>2611-Производство электронных элементов</t>
  </si>
  <si>
    <t>261-Производство электронных элементов и плат</t>
  </si>
  <si>
    <t>26-Производство компьютеров, электронного и оптического оборудования</t>
  </si>
  <si>
    <t>59130-Деятельность по распространению кино-, видеофильмов и телевизионных программ</t>
  </si>
  <si>
    <t>5913-Деятельность по распространению кино-, видеофильмов и телевизионных программ</t>
  </si>
  <si>
    <t>591-Деятельность по производству кино-, видеофильмов и телевизионных программ</t>
  </si>
  <si>
    <t xml:space="preserve">59-Производство кино-, видеофильмов и телевизионных программ, деятельность в сфере звукозаписи и издания музыкальных произведений </t>
  </si>
  <si>
    <t>46120-Деятельность агентов по оптовой торговле топливом, рудами, металлами и химическими веществами</t>
  </si>
  <si>
    <t>4612-Деятельность агентов по оптовой торговле топливом, рудами, металлами и химическими веществами</t>
  </si>
  <si>
    <t>78100-Деятельность агентств по трудоустройству</t>
  </si>
  <si>
    <t>7810-Деятельность агентств по трудоустройству</t>
  </si>
  <si>
    <t>781-Деятельность агентств по трудоустройству</t>
  </si>
  <si>
    <t>46220-Оптовая торговля цветами и другими растениями</t>
  </si>
  <si>
    <t>4622-Оптовая торговля цветами и другими растениями</t>
  </si>
  <si>
    <t>45310-Оптовая торговля автомобильными деталями, узлами и принадлежностями</t>
  </si>
  <si>
    <t xml:space="preserve">4531-Оптовая торговля автомобильными деталями, узлами и  принадлежностями </t>
  </si>
  <si>
    <t>453-Торговля автомобильными деталями, узлами и принадлежностями</t>
  </si>
  <si>
    <t>42130-Строительство мостов и туннелей</t>
  </si>
  <si>
    <t>4213-Строительство мостов и туннелей</t>
  </si>
  <si>
    <t>01132-Выращивание овощей, их семян и рассады</t>
  </si>
  <si>
    <t>0113-Выращивание овощей, бахчевых, корнеплодов и клубнеплодов</t>
  </si>
  <si>
    <t>46170-Деятельность агентов по оптовой торговле пищевыми продуктами, напитками и табачными изделиями</t>
  </si>
  <si>
    <t>4617-Деятельность агентов по оптовой торговле пищевыми продуктами, напитками и табачными изделиями</t>
  </si>
  <si>
    <t>72204-Междисциплинарные исследования и разработки в области экономического, бюджетного и стратегического планирования</t>
  </si>
  <si>
    <t>47521-Розничная торговля скобяными изделиями, лакокрасочными материалами и стеклом в специализированных магазинах, являющихся торговыми объектами, с торговой площадью менее 2000 кв.м</t>
  </si>
  <si>
    <t>4752-Розничная торговля скобяными изделиями, лакокрасочными материалами и стеклом в специализированных магазинах</t>
  </si>
  <si>
    <t>475-Розничная торговля прочими бытовыми товарами в специализированных магазинах</t>
  </si>
  <si>
    <t>42120-Строительство железных дорог и метро</t>
  </si>
  <si>
    <t>4212-Строительство железных дорог и метро</t>
  </si>
  <si>
    <t>23611-Производство сборных железобетонных и бетонных конструкций и изделий</t>
  </si>
  <si>
    <t>2361-Производство строительных изделий из бетона</t>
  </si>
  <si>
    <t>236-Производство изделий из бетона, цемента и строительного гипса</t>
  </si>
  <si>
    <t>46751-Оптовая торговля химическими веществами и химическими продуктами</t>
  </si>
  <si>
    <t>4675-Оптовая торговля химической продукцией</t>
  </si>
  <si>
    <t>45111-Оптовая торговля автомобилями и легкими автотранспортными средствами</t>
  </si>
  <si>
    <t>4511-Торговля автомобилями и легкими автотранспортными средствами</t>
  </si>
  <si>
    <t>451-Торговля автомобилями</t>
  </si>
  <si>
    <t>47892-Розничная торговля прочими товарами на рынках</t>
  </si>
  <si>
    <t>28992-Производство нефтегазоперерабатывающего оборудования</t>
  </si>
  <si>
    <t>2899-Производство прочих машин и оборудования специального назначения, не включенных в другие группировки</t>
  </si>
  <si>
    <t>289-Производство прочих машин и оборудования специального назначения</t>
  </si>
  <si>
    <t>28-Производство машин и оборудования, не включенных в другие группировки</t>
  </si>
  <si>
    <t xml:space="preserve">46520-Оптовая торговля электронным и телекоммуникационным оборудованием и их частями </t>
  </si>
  <si>
    <t xml:space="preserve">4652-Оптовая торговля электронным и телекоммуникационным оборудованием и их частями </t>
  </si>
  <si>
    <t>10110-Переработка и консервирование мяса</t>
  </si>
  <si>
    <t>1011-Переработка и консервирование мяса</t>
  </si>
  <si>
    <t>30910-Производство мотоциклов</t>
  </si>
  <si>
    <t>3091-Производство мотоциклов</t>
  </si>
  <si>
    <t>309-Производство транспортных средств, не включенных в другие группировки</t>
  </si>
  <si>
    <t>10390-Прочие виды переработки и консервирования фруктов и овощей</t>
  </si>
  <si>
    <t>1039-Прочие виды переработки и консервирования фруктов и овощей</t>
  </si>
  <si>
    <t>103-Переработка и консервирование фруктов и овощей</t>
  </si>
  <si>
    <t>47992-Розничная торговля через сетевой маркетинг</t>
  </si>
  <si>
    <t>4799-Прочая розничная торговля вне магазинов, палаток, киосков или рынков</t>
  </si>
  <si>
    <t>46130-Деятельность агентов по оптовой торговле древесиной и строительными материалами</t>
  </si>
  <si>
    <t>4613-Деятельность агентов по оптовой торговле древесиной и строительными материалами</t>
  </si>
  <si>
    <t>46360-Оптовая торговля сахаром, шоколадом и сахаристыми кондитерскими изделиями</t>
  </si>
  <si>
    <t>4636-Оптовая торговля сахаром, шоколадом и сахаристыми кондитерскими изделиями</t>
  </si>
  <si>
    <t>47991-Развозная и разносная розничная торговля</t>
  </si>
  <si>
    <t>46610-Оптовая торговля сельскохозяйственной техникой, оборудованием,  деталями и принадлежностями к ним</t>
  </si>
  <si>
    <t>4661-Оптовая торговля сельскохозяйственной техникой, оборудованием, деталями и принадлежностями к ним</t>
  </si>
  <si>
    <t>24440-Производство меди</t>
  </si>
  <si>
    <t>2444-Производство меди</t>
  </si>
  <si>
    <t>244-Производство основных благородных и цветных металлов</t>
  </si>
  <si>
    <t>45112-Розничная торговля автомобилями и легкими автотранспортными средствами  в торговых объектах с торговой площадью менее 2000 кв.м</t>
  </si>
  <si>
    <t>93110-Эксплуатация спортивных сооружений</t>
  </si>
  <si>
    <t>9311-Эксплуатация спортивных сооружений</t>
  </si>
  <si>
    <t>931-Деятельность в области спорта</t>
  </si>
  <si>
    <t>47211-Розничная торговля фруктами и овощами в специализированных магазинах, являющихся торговыми объектами, с торговой площадью менее 2000 кв.м</t>
  </si>
  <si>
    <t>4721-Розничная торговля фруктами и овощами в специализированных магазинах</t>
  </si>
  <si>
    <t>32502-Производство медицинских и ветеринарных инструментов, аппаратов и оборудования</t>
  </si>
  <si>
    <t>3250-Производство медицинских и стоматологических инструментов и принадлежностей</t>
  </si>
  <si>
    <t>325-Производство медицинских и стоматологических инструментов и принадлежностей</t>
  </si>
  <si>
    <t>32-Производство прочих готовых изделий</t>
  </si>
  <si>
    <t>47811-Розничная торговля продуктами питания, напитками и табачными изделиями в торговых палатках, ларьках и киосках</t>
  </si>
  <si>
    <t>4781-Розничная торговля продуктами питания, напитками и табачными изделиями в торговых палатках, киосках и на рынках</t>
  </si>
  <si>
    <t xml:space="preserve">52219-Прочая вспомогательная деятельность сухопутного транспорта </t>
  </si>
  <si>
    <t xml:space="preserve">46731-Оптовая торговля листовым стеклом </t>
  </si>
  <si>
    <t>11070-Производство безалкогольных напитков, минеральных вод и других вод в бутылках</t>
  </si>
  <si>
    <t>1107-Производство безалкогольных напитков, минеральных вод и других вод в бутылках</t>
  </si>
  <si>
    <t>110-Производство напитков</t>
  </si>
  <si>
    <t>11-Производство напитков</t>
  </si>
  <si>
    <t>32503-Производство хирургических и ортопедических приспособлений</t>
  </si>
  <si>
    <t>64199-Денежное посредничество прочих финансовых учреждений</t>
  </si>
  <si>
    <t>6419-Прочее денежное посредничество</t>
  </si>
  <si>
    <t>641-Денежное посредничество</t>
  </si>
  <si>
    <t>72209-Исследования и экспериментальные разработки в области общественных и гуманитарных наук, не включенные в другие группировки</t>
  </si>
  <si>
    <t>69101-Адвокатская деятельность</t>
  </si>
  <si>
    <t>6910-Деятельность в области права</t>
  </si>
  <si>
    <t>691-Деятельность в области права</t>
  </si>
  <si>
    <t>69-Деятельность в области права и бухгалтерского учета</t>
  </si>
  <si>
    <t>46463-Оптовая торговля медицинской техникой и ортопедическими  изделиями</t>
  </si>
  <si>
    <t>46470-Оптовая торговля мебелью, коврами и осветительным оборудованием</t>
  </si>
  <si>
    <t>4647-Оптовая торговля мебелью, коврами и осветительным оборудованием</t>
  </si>
  <si>
    <t>01270-Выращивание культур для производства напитков</t>
  </si>
  <si>
    <t>0127-Выращивание культур для производства напитков</t>
  </si>
  <si>
    <t>012-Выращивание многолетних культур</t>
  </si>
  <si>
    <t>33125-Ремонт и техническое обслуживание прочих машин и оборудования специального назначения</t>
  </si>
  <si>
    <t>3312-Ремонт машин и оборудования</t>
  </si>
  <si>
    <t>331-Ремонт готовых металлических изделий, машин и оборудования</t>
  </si>
  <si>
    <t>72193-Научные исследования и разработки в области космической деятельности</t>
  </si>
  <si>
    <t>24420-Производство алюминия</t>
  </si>
  <si>
    <t>2442-Производство алюминия</t>
  </si>
  <si>
    <t xml:space="preserve">28301-Производство сельскохозяйственных и лесохозяйственных тракторов </t>
  </si>
  <si>
    <t>2830-Производство сельскохозяйственной и лесохозяйственной техники</t>
  </si>
  <si>
    <t>283-Производство сельскохозяйственной и лесохозяйственной техники</t>
  </si>
  <si>
    <t>10810-Производство сахара</t>
  </si>
  <si>
    <t>1081-Производство сахара</t>
  </si>
  <si>
    <t>108-Производство прочих продуктов питания</t>
  </si>
  <si>
    <t>46620-Оптовая торговля станками</t>
  </si>
  <si>
    <t>4662-Оптовая торговля  станками</t>
  </si>
  <si>
    <t>20161-Производство пластмасс в первичных формах, кроме полимеров из углеводородного сырья</t>
  </si>
  <si>
    <t>2016-Производство пластмасс в первичных формах</t>
  </si>
  <si>
    <t>201-Производство основных химических веществ, удобрений и азотных соединений, пластмасс и синтетического каучука в первичных формах</t>
  </si>
  <si>
    <t>45322-Розничная торговля автомобильными деталями, узлами и принадлежностями в торговых объектах с торговой площадью более 2000 кв.м (2000 кв.м и выше)</t>
  </si>
  <si>
    <t xml:space="preserve">4532-Розничная торговля автомобильными деталями, узлами и  принадлежностями </t>
  </si>
  <si>
    <t>74300-Деятельность по устному и письменному переводу</t>
  </si>
  <si>
    <t>7430-Деятельность по устному и письменному переводу</t>
  </si>
  <si>
    <t>743-Деятельность по устному и письменному переводу</t>
  </si>
  <si>
    <t>74-Прочая профессиональная, научная и техническая деятельность</t>
  </si>
  <si>
    <t>72202-Прикладные исследования в области общественных и гуманитарных наук, направленных на развитие индустрии</t>
  </si>
  <si>
    <t>47591-Розничная торговля мебелью в специализированных магазинах, являющихся торговыми объектами, с торговой площадью менее 2000 кв.м</t>
  </si>
  <si>
    <t>4759-Розничная торговля мебелью, осветительным оборудованием и прочими бытовыми товарами в специализированных магазинах</t>
  </si>
  <si>
    <t>20511-Производство взрывчатых веществ и прочих пиротехнических изделий</t>
  </si>
  <si>
    <t>2051-Производство взрывчатых веществ</t>
  </si>
  <si>
    <t>205-Производство прочих химических продуктов</t>
  </si>
  <si>
    <t>13950-Производство нетканых текстильных изделий, кроме одежды</t>
  </si>
  <si>
    <t>1395-Производство нетканых текстильных изделий, кроме одежды</t>
  </si>
  <si>
    <t>139-Производство прочих текстильных изделий</t>
  </si>
  <si>
    <t>13-Производство текстильных изделий</t>
  </si>
  <si>
    <t>85421-Высшее образование</t>
  </si>
  <si>
    <t>8542-Высшее и послевузовское образование</t>
  </si>
  <si>
    <t>854-Высшее образование (5-й, 6-й, 7-й, 8-й уровни)</t>
  </si>
  <si>
    <t>74909-Иная профессиональная, научная и техническая деятельность, не включенная в другие группировки</t>
  </si>
  <si>
    <t>7490-Прочая профессиональная, научная и техническая деятельность, не включенная в другие группировки</t>
  </si>
  <si>
    <t>749-Прочая профессиональная, научная и техническая деятельность, не включенная в другие группировки</t>
  </si>
  <si>
    <t>93190-Прочая деятельность в области спорта</t>
  </si>
  <si>
    <t>9319-Прочая деятельность в области спорта</t>
  </si>
  <si>
    <t>71124-Землеустройство</t>
  </si>
  <si>
    <t>85100-Дошкольное образование</t>
  </si>
  <si>
    <t>8510-Дошкольное образование</t>
  </si>
  <si>
    <t>851-Дошкольное образование</t>
  </si>
  <si>
    <t>85322-Среднее специальное образование</t>
  </si>
  <si>
    <t>8532-Техническое и профессиональное среднее образование</t>
  </si>
  <si>
    <t>35302-Производство тепловой энергии самостоятельными котельными</t>
  </si>
  <si>
    <t>3530-Снабжение паром, горячей водой и кондиционированным воздухом</t>
  </si>
  <si>
    <t>353-Снабжение паром, горячей водой и кондиционированным воздухом</t>
  </si>
  <si>
    <t>36000-Забор, обработка и распределение воды</t>
  </si>
  <si>
    <t>3600-Забор, обработка и распределение воды</t>
  </si>
  <si>
    <t>360-Забор, обработка и распределение воды</t>
  </si>
  <si>
    <t>36-Забор, обработка и распределение воды</t>
  </si>
  <si>
    <t>93120-Деятельность спортивных клубов</t>
  </si>
  <si>
    <t>9312-Деятельность спортивных клубов</t>
  </si>
  <si>
    <t>91020-Деятельность музеев</t>
  </si>
  <si>
    <t>9102-Деятельность музеев</t>
  </si>
  <si>
    <t>910-Деятельность библиотек, архивов, музеев и прочая деятельность в области культуры</t>
  </si>
  <si>
    <t>91-Деятельность библиотек, архивов, музеев и прочая деятельность в области культуры</t>
  </si>
  <si>
    <t>90011-Театральная деятельность</t>
  </si>
  <si>
    <t>9001-Артистическая деятельность</t>
  </si>
  <si>
    <t>85520-Образование в области культуры</t>
  </si>
  <si>
    <t>8552-Образование в области культуры</t>
  </si>
  <si>
    <t>86101-Деятельность больниц широкого профиля и специализированных больниц</t>
  </si>
  <si>
    <t>91042-Деятельность природных заповедников, охрана дикой природы</t>
  </si>
  <si>
    <t>9104-Деятельность ботанических садов, зоопарков и природных заповедников</t>
  </si>
  <si>
    <t>85510-Образование в области спорта и отдыха</t>
  </si>
  <si>
    <t>8551-Образование в области спорта и отдыха</t>
  </si>
  <si>
    <t>47812-Розничная торговля продуктами питания, напитками и табачными изделиями на рынках</t>
  </si>
  <si>
    <t>45201-Техническое обслуживание и ремонт автомобилей, за исключением произведенных станциями технического обслуживания, находящимися на придорожной полосе</t>
  </si>
  <si>
    <t>4520-Техническое обслуживание и ремонт автомобилей</t>
  </si>
  <si>
    <t>452-Техническое обслуживание и ремонт автомобилей</t>
  </si>
  <si>
    <t xml:space="preserve">47191-Прочая розничная торговля в неспециализированных магазинах, являющихся торговыми объектами, с торговой площадью менее 2000 кв.м </t>
  </si>
  <si>
    <t>47771-Розничная торговля часами и ювелирными изделиями в специализированных магазинах, являющихся торговыми объектами, с торговой площадью менее 2000 кв.м</t>
  </si>
  <si>
    <t>4777-Розничная торговля часами и ювелирными изделиями в специализированных магазинах</t>
  </si>
  <si>
    <t>477-Розничная торговля прочими товарами в специализированных магазинах</t>
  </si>
  <si>
    <t>46341-Оптовая торговля напитками в магазинах, являющихся торговыми объектами, с торговой площадью менее 2000 кв.м</t>
  </si>
  <si>
    <t>4634-Оптовая торговля напитками</t>
  </si>
  <si>
    <t>47789-Прочая розничная торговля в специализированных магазинах, являющихся торговыми объектами, с торговой площадью менее 2000 кв.м</t>
  </si>
  <si>
    <t>4778-Прочая розничная торговля новыми товарами в специализированных магазинах</t>
  </si>
  <si>
    <t>61909-Прочая деятельность в области телекоммуникаций, не включенная в другие группировки</t>
  </si>
  <si>
    <t>6190-Прочая деятельность в области телекоммуникаций</t>
  </si>
  <si>
    <t>619-Прочая деятельность в области телекоммуникаций</t>
  </si>
  <si>
    <t>59110-Деятельность по производству кино-, видеофильмов и телевизионных программ</t>
  </si>
  <si>
    <t>5911-Деятельность по производству кино-, видеофильмов и телевизионных программ</t>
  </si>
  <si>
    <t>52240-Транспортная обработка грузов</t>
  </si>
  <si>
    <t>5224-Транспортная обработка грузов</t>
  </si>
  <si>
    <t>45191-Оптовая торговля прочими автотранспортными средствами</t>
  </si>
  <si>
    <t>4519-Торговля прочими автотранспортными средствами</t>
  </si>
  <si>
    <t>49320-Деятельность такси</t>
  </si>
  <si>
    <t>4932-Деятельность такси</t>
  </si>
  <si>
    <t>95110-Ремонт компьютеров и периферийного оборудования</t>
  </si>
  <si>
    <t>9511-Ремонт компьютеров и периферийного оборудования</t>
  </si>
  <si>
    <t>951-Ремонт компьютеров и коммуникационного оборудования</t>
  </si>
  <si>
    <t>95-Ремонт компьютеров, предметов личного потребления и бытовых товаров</t>
  </si>
  <si>
    <t>96040-Деятельность по обеспечению физического комфорта</t>
  </si>
  <si>
    <t>9604-Деятельность по обеспечению физического комфорта</t>
  </si>
  <si>
    <t>95292-Ремонт швейных изделий, головных уборов и изделий текстильной галантереи</t>
  </si>
  <si>
    <t>9529-Ремонт прочих предметов личного потребления и бытовых товаров</t>
  </si>
  <si>
    <t>952-Ремонт предметов личного потребления и бытовых товаров</t>
  </si>
  <si>
    <t>12002-Производство изделий из табака</t>
  </si>
  <si>
    <t>1200-Производство табачных изделий</t>
  </si>
  <si>
    <t>120-Производство табачных изделий</t>
  </si>
  <si>
    <t>12-Производство табачных изделий</t>
  </si>
  <si>
    <t>49311-Перевозки автобусами</t>
  </si>
  <si>
    <t>47541-Розничная торговля электрическими бытовыми приборами в специализированных магазинах, являющихся торговыми объектами, с торговой площадью менее 2000 кв.м</t>
  </si>
  <si>
    <t>4754-Розничная торговля электрическими бытовыми приборами в специализированных магазинах</t>
  </si>
  <si>
    <t>43390-Прочие отделочные работы</t>
  </si>
  <si>
    <t>4339-Прочие отделочные работы</t>
  </si>
  <si>
    <t>433-Отделочные работы</t>
  </si>
  <si>
    <t>68312-Посреднические услуги при купле-продаже и сдаче внаем жилья и другого недвижимого имущества непроизводственного назначения</t>
  </si>
  <si>
    <t>6831-Деятельность агентств по операциям с недвижимым имуществом</t>
  </si>
  <si>
    <t>683-Операции с недвижимым имуществом за вознаграждение или на договорной основе</t>
  </si>
  <si>
    <t>14130-Производство прочей верхней одежды</t>
  </si>
  <si>
    <t>1413-Производство прочей верхней одежды</t>
  </si>
  <si>
    <t>141-Производство одежды, кроме одежды из меха</t>
  </si>
  <si>
    <t>14-Производство одежды</t>
  </si>
  <si>
    <t>47999-Прочая розничная торговля вне магазинов</t>
  </si>
  <si>
    <t>64929-Прочие виды кредитования, не включенные в другие группировки</t>
  </si>
  <si>
    <t>80101-Деятельность частных охранных служб</t>
  </si>
  <si>
    <t>8010-Деятельность по обеспечению безопасности частных лиц и имущества</t>
  </si>
  <si>
    <t>801-Деятельность по обеспечению безопасности частных лиц и имущества</t>
  </si>
  <si>
    <t>80-Деятельность по обеспечению безопасности и проведению расследований</t>
  </si>
  <si>
    <t>01611-Деятельность, способствующая растениеводству, кроме эксплуатации оросительных систем</t>
  </si>
  <si>
    <t>68321-Управление недвижимостью за вознаграждение или на договорной основе</t>
  </si>
  <si>
    <t>6832-Управление недвижимым имуществом за вознаграждение или на договорной основе</t>
  </si>
  <si>
    <t>43219-Прочие электромонтажные работы</t>
  </si>
  <si>
    <t>4321-Электромонтажные работы</t>
  </si>
  <si>
    <t>69202-Деятельность в области составления счетов и бухгалтерского учета</t>
  </si>
  <si>
    <t>6920-Деятельность в области бухгалтерского учета и аудита; консультирование по налогообложению</t>
  </si>
  <si>
    <t>692-Деятельность в области бухгалтерского учета и аудита; консультирование по налогообложению</t>
  </si>
  <si>
    <t xml:space="preserve">73120-Размещение рекламы в средствах массовой информации </t>
  </si>
  <si>
    <t>7312-Размещение рекламы в средствах массовой информации</t>
  </si>
  <si>
    <t>77111-Аренда легковых автомобилей и легких автотранспортных средств</t>
  </si>
  <si>
    <t>7711-Аренда и лизинг легковых автомобилей и легких автотранспортных средств</t>
  </si>
  <si>
    <t>771-Аренда и лизинг автомобилей</t>
  </si>
  <si>
    <t>82912-Деятельность агентств по сбору платежей и кредитных бюро, за исключением государственного</t>
  </si>
  <si>
    <t>8291-Деятельность агентств по сбору платежей и кредитных бюро</t>
  </si>
  <si>
    <t>81290-Прочая деятельность по уборке</t>
  </si>
  <si>
    <t>8129-Прочая деятельность по уборке</t>
  </si>
  <si>
    <t xml:space="preserve">47111-Розничная торговля преимущественно продуктами питания, напитками и табачными изделиями в неспециализированных магазинах, являющихся торговыми объектами, с торговой площадью менее 2000 кв.м </t>
  </si>
  <si>
    <t>47712-Розничная торговля одеждой, кроме трикотажных и чулочно-носочных изделий, в специализированных магазинах, являющихся торговыми объектами, с торговой площадью менее 2000 кв.м</t>
  </si>
  <si>
    <t>4771-Розничная торговля одеждой в специализированных магазинах</t>
  </si>
  <si>
    <t>66122-Брокерская деятельность по сделкам с ценными бумагами и товарами, за исключением деятельности, связанной с управлением активами Национального фонда, золотовалютными активами Национального Банка, пенсионными активами</t>
  </si>
  <si>
    <t>6612-Брокерская деятельность по сделкам с ценными бумагами и товарами</t>
  </si>
  <si>
    <t>96020-Предоставление услуг парикмахерскими и салонами красоты</t>
  </si>
  <si>
    <t>9602-Предоставление услуг парикмахерскими и салонами красоты</t>
  </si>
  <si>
    <t>64921-Деятельность ломбардов</t>
  </si>
  <si>
    <t>93130-Деятельность фитнес-клубов</t>
  </si>
  <si>
    <t>9313-Деятельность фитнес-клубов</t>
  </si>
  <si>
    <t>45321-Розничная торговля автомобильными деталями, узлами и принадлежностями в торговых объектах с торговой площадью менее 2000 кв.м</t>
  </si>
  <si>
    <t>74100-Специализированная дизайнерская деятельность</t>
  </si>
  <si>
    <t>7410-Специализированная дизайнерская деятельность</t>
  </si>
  <si>
    <t>741-Специализированная дизайнерская деятельность</t>
  </si>
  <si>
    <t>17211-Производство гофрированной бумаги и картона</t>
  </si>
  <si>
    <t>1721-Производство гофрированной бумаги и картона, бумажной и картонной тары</t>
  </si>
  <si>
    <t>172-Производство изделий из бумаги и картона</t>
  </si>
  <si>
    <t>17-Производство бумаги и бумажной продукции</t>
  </si>
  <si>
    <t>46499-Оптовая торговля прочими непродовольственными товарами потребительского назначения, не включенными в другие группировки</t>
  </si>
  <si>
    <t>95120-Ремонт коммуникационного оборудования</t>
  </si>
  <si>
    <t>9512-Ремонт коммуникационного оборудования</t>
  </si>
  <si>
    <t>68203-Аренда и эксплуатация торгового рынка</t>
  </si>
  <si>
    <t>28302-Производство сельскохозяйственных машин</t>
  </si>
  <si>
    <t>47731-Розничная торговля фармацевтическими товарами в специализированных магазинах, являющихся торговыми объектами, с торговой площадью менее 2000 кв.м</t>
  </si>
  <si>
    <t>4773-Розничная торговля фармацевтическими товарами в специализированных магазинах</t>
  </si>
  <si>
    <t>01250-Выращивание прочих плодов, ягод и орехов</t>
  </si>
  <si>
    <t>0125-Выращивание прочих плодов, ягод и орехов</t>
  </si>
  <si>
    <t>32120-Производство ювелирных и аналогичных изделий</t>
  </si>
  <si>
    <t>3212-Производство ювелирных и аналогичных изделий</t>
  </si>
  <si>
    <t>321-Производство ювелирных изделий, бижутерии и аналогичных изделий</t>
  </si>
  <si>
    <t>80200-Деятельность в области систем обеспечения безопасности</t>
  </si>
  <si>
    <t>8020-Деятельность в области систем обеспечения безопасности</t>
  </si>
  <si>
    <t>802-Деятельность в области систем обеспечения безопасности</t>
  </si>
  <si>
    <t xml:space="preserve">42220-Строительство линий электропередач и телекоммуникаций </t>
  </si>
  <si>
    <t>4222-Строительство линий электропередач и телекоммуникаций</t>
  </si>
  <si>
    <t>422-Строительство распределительных инженерных сооружений</t>
  </si>
  <si>
    <t>18120-Прочие виды печатного производства</t>
  </si>
  <si>
    <t>1812-Прочие виды печатного производства</t>
  </si>
  <si>
    <t>181-Полиграфическая деятельность и предоставление услуг в этой области</t>
  </si>
  <si>
    <t>18-Полиграфическая деятельность и воспроизведение записанных носителей информации</t>
  </si>
  <si>
    <t>27511-Производство электрических бытовых приборов, кроме холодильников и морозильников</t>
  </si>
  <si>
    <t>2751-Производство электрических бытовых приборов</t>
  </si>
  <si>
    <t>275-Производство бытовых приборов</t>
  </si>
  <si>
    <t>46389-Оптовая торговля прочими продуктами питания</t>
  </si>
  <si>
    <t>4638-Оптовая торговля прочими продуктами питания, включая рыбу, ракообразных и моллюсков</t>
  </si>
  <si>
    <t>08121-Разработка гравийных и песчаных карьеров</t>
  </si>
  <si>
    <t>0812-Разработка гравийных и песчаных карьеров, добыча глины и каолина</t>
  </si>
  <si>
    <t>46320-Оптовая торговля мясом и мясными продуктами</t>
  </si>
  <si>
    <t>4632-Оптовая торговля мясом и мясными продуктами</t>
  </si>
  <si>
    <t>23620-Производство изделий из гипса для строительных целей</t>
  </si>
  <si>
    <t>2362-Производство изделий из гипса для строительных целей</t>
  </si>
  <si>
    <t>33190-Ремонт прочего оборудования</t>
  </si>
  <si>
    <t>3319-Ремонт прочего оборудования</t>
  </si>
  <si>
    <t>25111-Производство строительных стальных конструкций</t>
  </si>
  <si>
    <t>2511-Производство строительных металлических конструкций и их частей</t>
  </si>
  <si>
    <t>251-Производство строительных металлических конструкций и изделий</t>
  </si>
  <si>
    <t>10899-Производство прочих пищевых продуктов, не включенных в другие группировки</t>
  </si>
  <si>
    <t>1089-Производство прочих продуктов питания, не включенных в другие группировки</t>
  </si>
  <si>
    <t>71209-Деятельность прочих учреждений, осуществляющих технические испытания и анализы</t>
  </si>
  <si>
    <t>56299-Прочая деятельность по обеспечению питанием, не включенная в другие группировки</t>
  </si>
  <si>
    <t>5629-Прочая деятельность по обеспечению питанием</t>
  </si>
  <si>
    <t>562-Доставка готовой пищи на заказ и прочая деятельность по обеспечению питанием</t>
  </si>
  <si>
    <t>38220-Обработка и удаление опасных отходов</t>
  </si>
  <si>
    <t>3822-Обработка и удаление опасных отходов</t>
  </si>
  <si>
    <t>23132-Производство хозяйственно-бытовых изделий из стекла и стеклянной посуды</t>
  </si>
  <si>
    <t>2313-Производство полых стеклянных изделий</t>
  </si>
  <si>
    <t>231-Производство стекла и изделий из стекла</t>
  </si>
  <si>
    <t>46903-Оптовая торговля широким ассортиментом товаров без какой-либо конкретизации в торговых объектах с торговой площадью более 2000 кв.м (2000 кв.м и выше), включая оптово-продовольственные распределительные центры</t>
  </si>
  <si>
    <t>01431-Разведение лошадей</t>
  </si>
  <si>
    <t xml:space="preserve">0143-Разведение лошадей и прочих животных семейства лошадиных </t>
  </si>
  <si>
    <t>79120-Деятельность туристских операторов</t>
  </si>
  <si>
    <t>7912-Деятельность туристских операторов</t>
  </si>
  <si>
    <t>22290-Производство прочих пластмассовых изделий</t>
  </si>
  <si>
    <t>2229-Производство прочих пластмассовых изделий</t>
  </si>
  <si>
    <t>222-Производство пластмассовых изделий</t>
  </si>
  <si>
    <t>22-Производство резиновых и пластмассовых изделий</t>
  </si>
  <si>
    <t>01420-Разведение прочего крупного рогатого скота и буйволов</t>
  </si>
  <si>
    <t>0142-Разведение прочего крупного рогатого скота и буйволов</t>
  </si>
  <si>
    <t>31090-Производство прочей мебели</t>
  </si>
  <si>
    <t>3109-Производство прочей мебели</t>
  </si>
  <si>
    <t>310-Производство мебели</t>
  </si>
  <si>
    <t>31-Производство мебели</t>
  </si>
  <si>
    <t>08995-Добыча драгоценных камней (кроме алмазов) и полудрагоценных камней, самоцветов и янтаря</t>
  </si>
  <si>
    <t>0899-Добыча прочих полезных ископаемых, не включенных в другие группировки</t>
  </si>
  <si>
    <t>01472-Производство яиц</t>
  </si>
  <si>
    <t>0147-Разведение сельскохозяйственной птицы</t>
  </si>
  <si>
    <t>69109-Прочая деятельность в области права</t>
  </si>
  <si>
    <t>47411-Розничная торговля компьютерами, периферийным оборудованием и программным обеспечением в специализированных магазинах, являющихся торговыми объектами, с торговой площадью менее 2000 кв.м</t>
  </si>
  <si>
    <t>4741-Розничная торговля компьютерами, периферийным оборудованием и программным обеспечением в специализированных магазинах</t>
  </si>
  <si>
    <t>474-Розничная торговля компьютерами и коммуникационным оборудованием в специализированных магазинах</t>
  </si>
  <si>
    <t>32999-Производство прочих изделий</t>
  </si>
  <si>
    <t>3299-Производство прочей продукции, не включенной в другие группировки</t>
  </si>
  <si>
    <t>329-Производство прочих готовых изделий, не включенных в другие группировки</t>
  </si>
  <si>
    <t>68202-Аренда (субаренда) и эксплуатация арендуемой недвижимости</t>
  </si>
  <si>
    <t>01290-Выращивание прочих многолетних культур</t>
  </si>
  <si>
    <t>0129-Выращивание прочих многолетних культур</t>
  </si>
  <si>
    <t>43340-Малярные и стекольные работы</t>
  </si>
  <si>
    <t>4334-Малярные и стекольные работы</t>
  </si>
  <si>
    <t>10710-Производство хлебобулочных и мучных кондитерских изделий недлительного хранения</t>
  </si>
  <si>
    <t>1071-Производство хлебобулочных и мучных кондитерских изделий недлительного хранения</t>
  </si>
  <si>
    <t>107-Производство хлебобулочных, макаронных  и мучных кондитерских изделий</t>
  </si>
  <si>
    <t>23995-Производство изделий из битума и аналогичных материалов</t>
  </si>
  <si>
    <t>2399-Производство прочей неметаллической минеральной продукции, не включенной в другие группировки</t>
  </si>
  <si>
    <t>239-Производство абразивных изделий и прочей неметаллической минеральной продукции</t>
  </si>
  <si>
    <t>46390-Неспециализированная оптовая торговля продуктами питания, напитками и табачными изделиями</t>
  </si>
  <si>
    <t>4639-Неспециализированная оптовая торговля продуктами питания, напитками и табачными изделиями</t>
  </si>
  <si>
    <t>06100-Добыча сырой нефти и попутного газа</t>
  </si>
  <si>
    <t>0610-Добыча сырой нефти</t>
  </si>
  <si>
    <t>061-Добыча сырой нефти</t>
  </si>
  <si>
    <t>06-Добыча сырой нефти и природного газа</t>
  </si>
  <si>
    <t>86109-Деятельность других лечебных учреждений, имеющих стационары</t>
  </si>
  <si>
    <t>46723-Оптовая торговля редкими, редкоземельными и цветными металлами и их литьем</t>
  </si>
  <si>
    <t>17212-Производство бумажной и картонной тары</t>
  </si>
  <si>
    <t>45403-Техническое обслуживание и ремонт мотоциклов  и мотороллеров</t>
  </si>
  <si>
    <t>21201-Производство фармацевтических препаратов</t>
  </si>
  <si>
    <t>2120-Производство фармацевтических препаратов и медицинских материалов</t>
  </si>
  <si>
    <t>212-Производство фармацевтических препаратов и медицинских материалов</t>
  </si>
  <si>
    <t>21-Производство основных фармацевтических продуктов и фармацевтических препаратов</t>
  </si>
  <si>
    <t>03120-Пресноводное рыболовство</t>
  </si>
  <si>
    <t>0312-Пресноводное рыболовство</t>
  </si>
  <si>
    <t>031-Рыболовство</t>
  </si>
  <si>
    <t>03-Рыболовство и рыбоводство</t>
  </si>
  <si>
    <t>01490-Разведение прочих видов животных</t>
  </si>
  <si>
    <t>0149-Разведение прочих видов животных</t>
  </si>
  <si>
    <t>38110-Сбор неопасных отходов</t>
  </si>
  <si>
    <t>3811-Сбор неопасных отходов</t>
  </si>
  <si>
    <t>381-Сбор отходов</t>
  </si>
  <si>
    <t>35112-Производство электроэнергии гидроэлектростанциями</t>
  </si>
  <si>
    <t>49500-Деятельность трубопроводного транспорта</t>
  </si>
  <si>
    <t>4950-Деятельность трубопроводного транспорта</t>
  </si>
  <si>
    <t>495-Деятельность трубопроводного транспорта</t>
  </si>
  <si>
    <t>86230-Стоматологическая деятельность</t>
  </si>
  <si>
    <t>8623-Стоматологическая деятельность</t>
  </si>
  <si>
    <t>46422-Оптовая торговля одеждой, кроме трикотажных и чулочно-носочных изделий</t>
  </si>
  <si>
    <t>4642-Оптовая торговля одеждой и обувью</t>
  </si>
  <si>
    <t>43121-Земляные работы</t>
  </si>
  <si>
    <t>4312-Подготовка строительного участка</t>
  </si>
  <si>
    <t>431-Снос  зданий и сооружений, подготовка строительного участка</t>
  </si>
  <si>
    <t>93210-Деятельность развлекательных и тематических парков</t>
  </si>
  <si>
    <t>9321-Деятельность развлекательных и тематических парков</t>
  </si>
  <si>
    <t>47763-Розничная торговля домашними животными и кормами для домашних животных в специализированных магазинах, являющихся торговыми объектами, с торговой площадью менее 2000 кв.м</t>
  </si>
  <si>
    <t>4776-Розничная торговля цветами, комнатными растениями, семенами, удобрениями, домашними животными и кормами для домашних животных в специализированных магазинах</t>
  </si>
  <si>
    <t>46717-Оптовая торговля дизельным топливом</t>
  </si>
  <si>
    <t>47751-Розничная торговля косметическими товарами и туалетными принадлежностями в специализированных магазинах,  являющихся торговыми объектами, с торговой площадью менее 2000 кв.м</t>
  </si>
  <si>
    <t>4775-Розничная торговля косметическими товарами и туалетными принадлежностями в специализированных магазинах</t>
  </si>
  <si>
    <t>71123-Геодезическая деятельность</t>
  </si>
  <si>
    <t>46732-Оптовая торговля цементом, песком и гравием</t>
  </si>
  <si>
    <t>85530-Деятельность школ подготовки водителей транспортных средств</t>
  </si>
  <si>
    <t>8553-Деятельность школ подготовки водителей транспортных средств</t>
  </si>
  <si>
    <t>47302-Розничная торговля смазочными материалами в специализированных магазинах</t>
  </si>
  <si>
    <t>4730-Розничная торговля топливом в специализированных магазинах</t>
  </si>
  <si>
    <t>473-Розничная торговля топливом в специализированных магазинах</t>
  </si>
  <si>
    <t>22231-Производство пластмассовых изделий, используемых в строительстве</t>
  </si>
  <si>
    <t>2223-Производство строительных пластмассовых изделий</t>
  </si>
  <si>
    <t>43310-Штукатурные работы</t>
  </si>
  <si>
    <t>4331-Штукатурные работы</t>
  </si>
  <si>
    <t>03210-Морское рыбоводство</t>
  </si>
  <si>
    <t>0321-Морское рыбоводство</t>
  </si>
  <si>
    <t>032-Рыбоводство</t>
  </si>
  <si>
    <t>39000-Деятельность по ликвидации загрязнений и прочие услуги в области удаления отходов</t>
  </si>
  <si>
    <t>3900-Деятельность по ликвидации загрязнений и прочие услуги в области удаления отходов</t>
  </si>
  <si>
    <t>390-Деятельность по ликвидации загрязнений и прочие услуги в области удаления отходов</t>
  </si>
  <si>
    <t>39-Деятельность по ликвидации загрязнений и прочие услуги в области удаления отходов</t>
  </si>
  <si>
    <t>46719-Оптовая торговля прочим топливом</t>
  </si>
  <si>
    <t>56300-Подача напитков</t>
  </si>
  <si>
    <t>5630-Подача напитков</t>
  </si>
  <si>
    <t>563-Подача напитков</t>
  </si>
  <si>
    <t>46450-Оптовая торговля парфюмерными и косметическими средствами</t>
  </si>
  <si>
    <t>4645-Оптовая торговля парфюмерными и косметическими средствами</t>
  </si>
  <si>
    <t>68101-Покупка и продажа многоквартирных и жилых домов (особняков)</t>
  </si>
  <si>
    <t>58110-Издание книг</t>
  </si>
  <si>
    <t>5811-Издание книг</t>
  </si>
  <si>
    <t>581-Издание книг, периодических публикаций и другие виды издательской деятельности</t>
  </si>
  <si>
    <t>17290-Производство прочих изделий из бумаги и картона</t>
  </si>
  <si>
    <t>1729-Производство прочих изделий из бумаги и картона</t>
  </si>
  <si>
    <t>01620-Деятельность, способствующая животноводству</t>
  </si>
  <si>
    <t>0162-Деятельность, способствующая животноводству</t>
  </si>
  <si>
    <t>93292-Деятельность родео, тиров</t>
  </si>
  <si>
    <t>45113-Розничная торговля автомобилями и легкими автотранспортными средствами  в торговых объектах с торговой площадью более 2000 кв.м (2000 кв.м и выше)</t>
  </si>
  <si>
    <t>63910-Деятельность информационных агентств</t>
  </si>
  <si>
    <t>6391-Деятельность информационных агентств</t>
  </si>
  <si>
    <t>23700-Резка, обработка и отделка камня</t>
  </si>
  <si>
    <t>2370-Резка, обработка и отделка камня</t>
  </si>
  <si>
    <t>237-Резка, обработка и отделка камня</t>
  </si>
  <si>
    <t>23690-Производство прочих изделий из бетона, строительного гипса и цемента</t>
  </si>
  <si>
    <t>2369-Производство прочих изделий из бетона, строительного гипса и цемента</t>
  </si>
  <si>
    <t>47303-Розничная торговля моторным топливом в специализированных магазинах, находящихся на придорожной полосе</t>
  </si>
  <si>
    <t xml:space="preserve">45202-Техническое обслуживание и ремонт автомобилей станциями технического обслуживания, находящимися на придорожной полосе </t>
  </si>
  <si>
    <t>43299-Пуск и наладка смонтированного оборудования</t>
  </si>
  <si>
    <t>47599-Розничная торговля осветительными приборами и бытовыми товарами, не включенными в другие группировки, в специализированных магазинах, являющихся торговыми объектами, с торговой площадью менее 2000 кв.м</t>
  </si>
  <si>
    <t>51102-Деятельность  воздушного пассажирского транспорта, не подчиняющегося расписанию</t>
  </si>
  <si>
    <t>46423-Оптовая торговля обувью</t>
  </si>
  <si>
    <t>56210-Доставка готовой пищи на заказ</t>
  </si>
  <si>
    <t>5621-Доставка готовой пищи на заказ</t>
  </si>
  <si>
    <t>10320-Производство фруктовых и овощных соков</t>
  </si>
  <si>
    <t>1032-Производство фруктовых и овощных соков</t>
  </si>
  <si>
    <t>23613-Производство силикатного кирпича</t>
  </si>
  <si>
    <t>31020-Производство кухонной мебели</t>
  </si>
  <si>
    <t>3102-Производство кухонной мебели</t>
  </si>
  <si>
    <t>43910-Кровельные работы</t>
  </si>
  <si>
    <t>4391-Кровельные работы</t>
  </si>
  <si>
    <t>01300-Воспроизводство растений</t>
  </si>
  <si>
    <t>0130-Воспроизводство растений</t>
  </si>
  <si>
    <t>013-Воспроизводство растений</t>
  </si>
  <si>
    <t>08992-Добыча и обогащение неметаллических руд</t>
  </si>
  <si>
    <t>78200-Деятельность агентств по временному трудоустройству</t>
  </si>
  <si>
    <t>7820-Деятельность агентств по временному трудоустройству</t>
  </si>
  <si>
    <t>782-Деятельность агентств по временному трудоустройству</t>
  </si>
  <si>
    <t>08930-Добыча соли</t>
  </si>
  <si>
    <t>0893-Добыча соли</t>
  </si>
  <si>
    <t xml:space="preserve">13999-Производство других текстильных изделий, не включенных в другие группировки </t>
  </si>
  <si>
    <t>1399-Производство прочих текстильных изделий, не включенных в другие группировки</t>
  </si>
  <si>
    <t>43211-Электромонтажные работы по прокладке телекоммуникационных, компьютерных и телевизионных сетей</t>
  </si>
  <si>
    <t>46713-Оптовая торговля каменным углем</t>
  </si>
  <si>
    <t>46381-Оптовая торговля рыбой и рыбными продуктами</t>
  </si>
  <si>
    <t>47421-Розничная торговля телекоммуникационным оборудованием в специализированных магазинах, являющихся торговыми объектами, с торговой площадью менее 2000 кв.м</t>
  </si>
  <si>
    <t>4742-Розничная торговля телекоммуникационным оборудованием в специализированных магазинах</t>
  </si>
  <si>
    <t>10860-Производство детского питания и диетических пищевых продуктов</t>
  </si>
  <si>
    <t>1086-Производство детского питания и диетических пищевых продуктов</t>
  </si>
  <si>
    <t>19100-Производство продукции коксовых печей</t>
  </si>
  <si>
    <t>1910-Производство продукции коксовых печей</t>
  </si>
  <si>
    <t>191-Производство продукции коксовых печей</t>
  </si>
  <si>
    <t>19-Производство кокса и продуктов нефтепереработки</t>
  </si>
  <si>
    <t>31012-Производство мебели для офисов и предприятий торговли, кроме стульев и другой мебели для сидения</t>
  </si>
  <si>
    <t>3101-Производство мебели для офисов и предприятий торговли</t>
  </si>
  <si>
    <t>01410-Разведение крупного рогатого скота молочного направления</t>
  </si>
  <si>
    <t>0141-Разведение крупного рогатого скота молочного направления</t>
  </si>
  <si>
    <t>52103-Складирование и хранение продовольственных товаров, кроме овощей и фруктов</t>
  </si>
  <si>
    <t>26301-Производство теле- и радиоаппаратуры производственного назначения</t>
  </si>
  <si>
    <t>2630-Производство коммуникационного оборудования</t>
  </si>
  <si>
    <t>263-Производство коммуникационного оборудования</t>
  </si>
  <si>
    <t>17220-Производство бумажных изделий хозяйственно-бытового и санитарно-гигиенического назначения</t>
  </si>
  <si>
    <t>1722-Производство бумажных изделий хозяйственно-бытового и санитарно-гигиенического назначения</t>
  </si>
  <si>
    <t>46712-Оптовая торговля природным (горючим) газом</t>
  </si>
  <si>
    <t>33179-Ремонт прочих транспортных средств и оборудования, не включенных в другие группировки</t>
  </si>
  <si>
    <t>3317-Ремонт и техническое обслуживание прочих транспортных средств и оборудования</t>
  </si>
  <si>
    <t>47241-Розничная торговля хлебобулочными, мучными и сахаристыми кондитерскими изделиями в специализированных магазинах, являющихся торговыми объектами, с торговой площадью менее 2000 кв.м</t>
  </si>
  <si>
    <t>4724-Розничная торговля хлебобулочными, мучными и сахаристыми кондитерскими изделиями в специализированных магазинах</t>
  </si>
  <si>
    <t>77210-Аренда и лизинг развлекательного и спортивного оборудования</t>
  </si>
  <si>
    <t>7721-Аренда и лизинг развлекательного и спортивного оборудования</t>
  </si>
  <si>
    <t>772-Аренда и лизинг предметов личного потребления и бытовых товаров</t>
  </si>
  <si>
    <t xml:space="preserve">35140-Продажа электроэнергии </t>
  </si>
  <si>
    <t xml:space="preserve">3514-Продажа электроэнергии </t>
  </si>
  <si>
    <t>72194-Исследования и экспериментальные разработки в области мирного использования атомной энергии</t>
  </si>
  <si>
    <t>02100-Лесоводство и прочая лесохозяйственная деятельность</t>
  </si>
  <si>
    <t>0210-Лесоводство и прочая лесохозяйственная деятельность</t>
  </si>
  <si>
    <t>021-Лесоводство и прочая лесохозяйственная деятельность</t>
  </si>
  <si>
    <t>16291-Производство разных деревянных изделий</t>
  </si>
  <si>
    <t>1629-Производство прочих деревянных изделий; производство изделий из пробки, соломки и материалов для плетения</t>
  </si>
  <si>
    <t>71126-Деятельность в области инженерных изысканий и предоставление технических консультаций в этой области для объектов атомной промышленности и атомной энергетики</t>
  </si>
  <si>
    <t>01700-Охота и отлов, включая предоставление услуг в этих областях</t>
  </si>
  <si>
    <t>0170-Охота и отлов, включая предоставление услуг в этих областях</t>
  </si>
  <si>
    <t>017-Охота и отлов, включая предоставление услуг в этих областях</t>
  </si>
  <si>
    <t>47785-Прочая розничная торговля в специализированных магазинах, являющихся торговыми объектами, с торговой площадью более 2000 кв.м (2000 кв.м и выше)</t>
  </si>
  <si>
    <t>77290-Аренда и лизинг прочих предметов личного потребления и бытовых товаров</t>
  </si>
  <si>
    <t>7729-Аренда и лизинг прочих предметов личного потребления и бытовых товаров</t>
  </si>
  <si>
    <t>49420-Предоставление услуг по переезду</t>
  </si>
  <si>
    <t>4942-Предоставление услуг по переезду</t>
  </si>
  <si>
    <t>81210-Общая уборка зданий</t>
  </si>
  <si>
    <t>8121-Общая уборка зданий</t>
  </si>
  <si>
    <t>23310-Производство керамических покрытий и плит</t>
  </si>
  <si>
    <t>2331-Производство керамических покрытий и плит</t>
  </si>
  <si>
    <t>69203-Консультирование в области налогообложения</t>
  </si>
  <si>
    <t>38323-Переработка неметаллических отходов</t>
  </si>
  <si>
    <t>3832-Переработка отсортированных материалов</t>
  </si>
  <si>
    <t>383-Утилизация (восстановление) материалов</t>
  </si>
  <si>
    <t>77121-Аренда грузовых автомобилей</t>
  </si>
  <si>
    <t>7712-Аренда и лизинг грузовых автомобилей</t>
  </si>
  <si>
    <t>33121-Ремонт и техническое обслуживание механического оборудования</t>
  </si>
  <si>
    <t xml:space="preserve">23630-Производство товарного бетона </t>
  </si>
  <si>
    <t>2363-Производство товарного бетона</t>
  </si>
  <si>
    <t>52239-Прочая деятельность, относящаяся к пассажирским и грузовым перевозкам воздушным транспортом</t>
  </si>
  <si>
    <t>5223-Вспомогательная деятельность воздушного транспорта</t>
  </si>
  <si>
    <t>08994-Добыча исходного сырья для стекольной промышленности</t>
  </si>
  <si>
    <t>64911-Финансовый лизинг, кроме финансового лизинга медицинского оборудования и техники</t>
  </si>
  <si>
    <t>6491-Финансовый лизинг</t>
  </si>
  <si>
    <t>20410-Производство мыла и моющих, чистящих и полирующих средств</t>
  </si>
  <si>
    <t>2041-Производство мыла и моющих, чистящих и полирующих средств</t>
  </si>
  <si>
    <t>47761-Розничная торговля цветами в специализированных магазинах, являющихся торговыми объектами, с торговой площадью менее 2000 кв.м</t>
  </si>
  <si>
    <t>35123-Эксплуатационное обслуживание оборудования Национальной электрической сети</t>
  </si>
  <si>
    <t>3512-Передача электроэнергии</t>
  </si>
  <si>
    <t>90040-Деятельность концертных и театральных залов</t>
  </si>
  <si>
    <t>9004-Деятельность концертных и театральных залов</t>
  </si>
  <si>
    <t>47822-Розничная торговля одеждой, обувью и текстильными изделиями на рынках</t>
  </si>
  <si>
    <t>4782-Розничная торговля одеждой, обувью и текстильными изделиями  в торговых палатках, киосках и на рынках</t>
  </si>
  <si>
    <t>46736-Оптовая торговля строительными металлическими конструкциями</t>
  </si>
  <si>
    <t>58130-Издание газет</t>
  </si>
  <si>
    <t>5813-Издание газет</t>
  </si>
  <si>
    <t>01131-Выращивание картофеля и посадочного материала</t>
  </si>
  <si>
    <t>47251-Розничная торговля напитками в специализированных магазинах, являющихся торговыми объектами, с торговой площадью менее 2000 кв.м</t>
  </si>
  <si>
    <t>4725-Розничная торговля напитками в специализированных магазинах</t>
  </si>
  <si>
    <t>03220-Пресноводное рыбоводство</t>
  </si>
  <si>
    <t>0322-Пресноводное рыбоводство</t>
  </si>
  <si>
    <t>46462-Оптовая реализация фармацевтических и медицинских товаров в рамках гарантированного объема бесплатной медицинской помощи</t>
  </si>
  <si>
    <t>52214-Деятельность автомобильных стоянок</t>
  </si>
  <si>
    <t>53200-Прочая почтовая и курьерская деятельность</t>
  </si>
  <si>
    <t>5320-Прочая почтовая и курьерская деятельность</t>
  </si>
  <si>
    <t>532-Прочая почтовая и курьерская деятельность</t>
  </si>
  <si>
    <t>53-Почтовая и курьерская деятельность</t>
  </si>
  <si>
    <t>25999-Производство прочих готовых металлических изделий</t>
  </si>
  <si>
    <t>2599-Производство прочих готовых металлических изделий, не включенных в другие группировки</t>
  </si>
  <si>
    <t>259-Производство прочих готовых металлических изделий</t>
  </si>
  <si>
    <t>24540-Литье прочих цветных металлов</t>
  </si>
  <si>
    <t>2454-Литье прочих цветных металлов</t>
  </si>
  <si>
    <t>245-Литье металлов</t>
  </si>
  <si>
    <t>95210-Ремонт электронной бытовой техники</t>
  </si>
  <si>
    <t>9521-Ремонт  электронной бытовой техники</t>
  </si>
  <si>
    <t xml:space="preserve">10120-Переработка и консервирование мяса сельскохозяйственной птицы </t>
  </si>
  <si>
    <t>1012-Переработка и консервирование мяса сельскохозяйственной птицы</t>
  </si>
  <si>
    <t>17110-Производство древесной массы и целлюлозы</t>
  </si>
  <si>
    <t>1711-Производство древесной массы и целлюлозы</t>
  </si>
  <si>
    <t>171-Производство древесной массы и целлюлозы, бумаги и картона</t>
  </si>
  <si>
    <t>74200-Деятельность в области фотографии</t>
  </si>
  <si>
    <t>7420-Деятельность в области фотографии</t>
  </si>
  <si>
    <t>742-Деятельность в области фотографии</t>
  </si>
  <si>
    <t>08993-Добыча сырья для естественных и искусственных пористых заполнителей</t>
  </si>
  <si>
    <t>46734-Оптовая торговля лакокрасочной продукцией, обоями и напольными покрытиями</t>
  </si>
  <si>
    <t xml:space="preserve">46150-Деятельность агентов по оптовой торговле мебелью, бытовыми товарами, скобяными и прочими металлическими изделиями </t>
  </si>
  <si>
    <t>4615-Деятельность агентов по оптовой торговле мебелью, бытовыми товарами, скобяными и прочими металлическими изделиями</t>
  </si>
  <si>
    <t>10720-Производство сухарей и печенья, мучных кондитерских изделий длительного хранения</t>
  </si>
  <si>
    <t>1072-Производство сухарей и печенья, мучных кондитерских изделий длительного хранения</t>
  </si>
  <si>
    <t>55909-Предоставление услуг прочими местами для проживания, не включенными в другие категории</t>
  </si>
  <si>
    <t>5590-Предоставление услуг прочими местами для проживания</t>
  </si>
  <si>
    <t>559-Предоставление услуг прочими местами для проживания</t>
  </si>
  <si>
    <t>90030-Художественное и литературное творчество</t>
  </si>
  <si>
    <t>9003-Художественное и литературное творчество</t>
  </si>
  <si>
    <t>47791-Розничная торговля подержанными товарами в магазинах, являющихся торговыми объектами, с торговой площадью менее 2000 кв.м</t>
  </si>
  <si>
    <t>4779-Розничная торговля подержанными товарами в магазинах</t>
  </si>
  <si>
    <t>46431-Оптовая торговля бытовыми электротоварами</t>
  </si>
  <si>
    <t>4643-Оптовая торговля бытовыми электротоварами, радио- и  телевизионным оборудованием</t>
  </si>
  <si>
    <t>43992-Гидроизоляционные работы</t>
  </si>
  <si>
    <t>46213-Оптовая торговля масличными культурами</t>
  </si>
  <si>
    <t>46410-Оптовая торговля текстильными изделиями</t>
  </si>
  <si>
    <t>4641-Оптовая торговля текстильными изделиями</t>
  </si>
  <si>
    <t>46904-Оптовая торговля оборудованием и материалами, бывшими в употреблении</t>
  </si>
  <si>
    <t>47765-Розничная торговля семенами и удобрениями в специализированных магазинах, являющихся  торговыми объектами, с торговой площадью более 2000 кв.м (2000 кв.м и выше)</t>
  </si>
  <si>
    <t>62092-Деятельность в области кибербезопасности</t>
  </si>
  <si>
    <t>96011-Стирка и обработка белья</t>
  </si>
  <si>
    <t xml:space="preserve">9601-Стирка и (химическая) чистка текстильных и меховых изделий </t>
  </si>
  <si>
    <t>10840-Производство пряностей и приправ</t>
  </si>
  <si>
    <t>1084-Производство пряностей и приправ</t>
  </si>
  <si>
    <t>01112-Выращивание масличных культур и их семян</t>
  </si>
  <si>
    <t>46350-Оптовая торговля табачными изделиями</t>
  </si>
  <si>
    <t>4635-Оптовая торговля табачными изделиями</t>
  </si>
  <si>
    <t>47511-Розничная торговля текстильными изделиями в специализированных магазинах, являющихся торговыми объектами, с торговой площадью менее 2000 кв.м</t>
  </si>
  <si>
    <t>4751-Розничная торговля текстильными изделиями в специализированных магазинах</t>
  </si>
  <si>
    <t>01161-Выращивание хлопка-сырца</t>
  </si>
  <si>
    <t>0116-Выращивание прядильных культур</t>
  </si>
  <si>
    <t>10511-Переработка молока, кроме консервирования, и производство сыров</t>
  </si>
  <si>
    <t>1051-Переработка молока и производство сыров</t>
  </si>
  <si>
    <t>105-Производство молочных продуктов</t>
  </si>
  <si>
    <t>55103-Предоставление гостиничных услуг с ресторанами для официальных мероприятий</t>
  </si>
  <si>
    <t>90012-Концертная деятельность</t>
  </si>
  <si>
    <t>46330-Оптовая торговля молочными продуктами, яйцами и пищевыми маслами и жирами</t>
  </si>
  <si>
    <t>4633-Оптовая торговля молочными продуктами, яйцами и пищевыми маслами и жирами</t>
  </si>
  <si>
    <t>43130-Разведочное бурение</t>
  </si>
  <si>
    <t>4313-Разведочное бурение</t>
  </si>
  <si>
    <t>25112-Производство легких металлических конструкций</t>
  </si>
  <si>
    <t>07295-Добыча и обогащение титановомагниевого сырья (руды)</t>
  </si>
  <si>
    <t>59200-Деятельность в сфере звукозаписи и издания музыкальных произведений</t>
  </si>
  <si>
    <t xml:space="preserve">5920-Деятельность в сфере звукозаписи и издания музыкальных произведений </t>
  </si>
  <si>
    <t xml:space="preserve">592-Деятельность в сфере звукозаписи и издания музыкальных произведений </t>
  </si>
  <si>
    <t>23612-Производство стеновых блоков</t>
  </si>
  <si>
    <t>47301-Розничная торговля моторным топливом в специализированных магазинах, за исключением находящихся на придорожной полосе</t>
  </si>
  <si>
    <t>46440-Оптовая торговля изделиями из керамики и стекла, чистящими средствами</t>
  </si>
  <si>
    <t>4644-Оптовая торговля изделиями из керамики и стекла, чистящими средствами</t>
  </si>
  <si>
    <t>46660-Оптовая торговля прочими офисными машинами и оборудованием</t>
  </si>
  <si>
    <t>4666-Оптовая торговля прочими офисными машинами и оборудованием</t>
  </si>
  <si>
    <t>35130-Распределение электроэнергии</t>
  </si>
  <si>
    <t>3513-Распределение электроэнергии</t>
  </si>
  <si>
    <t>82200-Деятельность телефонных справочно-информационных служб</t>
  </si>
  <si>
    <t>8220-Деятельность телефонных справочно-информационных служб</t>
  </si>
  <si>
    <t>822-Деятельность телефонных справочно-информационных служб</t>
  </si>
  <si>
    <t>20301-Производство красок, лаков, эмалей и минеральных пигментов для них</t>
  </si>
  <si>
    <t>2030-Производство красок, лаков и аналогичных покрытий, типографской краски и мастик</t>
  </si>
  <si>
    <t>203-Производство красок, лаков и аналогичных покрытий, типографской краски и мастик</t>
  </si>
  <si>
    <t>46342-Оптовая торговля напитками в магазинах, являющихся торговыми объектами, с торговой площадью более 2000 кв.м (2000 кв.м и выше), включая оптово-продовольственные распределительные центры</t>
  </si>
  <si>
    <t>56291-Прочие виды организации питания вне населенных пунктов</t>
  </si>
  <si>
    <t>07293-Добыча и обогащение свинцово-цинковой руды</t>
  </si>
  <si>
    <t>47542-Розничная торговля электрическими бытовыми приборами в специализированных магазинах, являющихся торговыми объектами, с торговой площадью более 2000 кв.м (2000 кв.м и выше)</t>
  </si>
  <si>
    <t>33131-Ремонт и техническое обслуживание инструментов и приборов для измерения, тестирования и навигации</t>
  </si>
  <si>
    <t>3313-Ремонт электронного и оптического оборудования</t>
  </si>
  <si>
    <t>01473-Производство смешанное, мясояичное</t>
  </si>
  <si>
    <t>88990-Предоставление прочих социальных услуг без обеспечения проживания, не включенные в другие группировки</t>
  </si>
  <si>
    <t>8899-Предоставление прочих социальных услуг без обеспечения проживания, не включенные в другие группировки</t>
  </si>
  <si>
    <t>889-Предоставление прочих социальных услуг  без обеспечения проживания</t>
  </si>
  <si>
    <t>88-Деятельность в области социального обслуживания населения без обеспечения проживания</t>
  </si>
  <si>
    <t>74903-Деятельность ведомственных служб, занимающихся инновационными технологиями (медицинские, образовательные, консультационные и др.)</t>
  </si>
  <si>
    <t>25300-Производство паровых котлов, кроме котлов центрального отопления</t>
  </si>
  <si>
    <t>2530-Производство паровых котлов, кроме котлов центрального отопления</t>
  </si>
  <si>
    <t>253-Производство паровых котлов, кроме котлов центрального отопления</t>
  </si>
  <si>
    <t>10910-Производство готовых кормов для сельскохозяйственных животных</t>
  </si>
  <si>
    <t>1091-Производство готовых кормов для сельскохозяйственных животных</t>
  </si>
  <si>
    <t>46753-Оптовая торговля минеральными удобрениями</t>
  </si>
  <si>
    <t>55104-Предоставление услуг гостиницами, находящимися на придорожной полосе</t>
  </si>
  <si>
    <t>68311-Посреднические услуги при купле-продаже и сдаче внаем недвижимого имущества производственно-технического назначения</t>
  </si>
  <si>
    <t>85592-Виды образования, предоставляемые национальными компаниями и их дочерними организациями</t>
  </si>
  <si>
    <t>19201-Производство продуктов нефтепереработки</t>
  </si>
  <si>
    <t>1920-Производство продуктов нефтепереработки,брикетов из торфа и угля</t>
  </si>
  <si>
    <t>192-Производство продуктов нефтепереработки,брикетов из торфа и угля</t>
  </si>
  <si>
    <t>47224-Прочая розничная торговля мясом и мясными продуктами в специализированных магазинах, являющихся торговыми объектами, с торговой площадью менее 2000 кв.м</t>
  </si>
  <si>
    <t>4722-Розничная торговля мясом и мясными продуктами в специализированных магазинах</t>
  </si>
  <si>
    <t>58190-Прочие виды издательской деятельности</t>
  </si>
  <si>
    <t>5819-Прочие виды издательской деятельности</t>
  </si>
  <si>
    <t>47721-Розничная торговля обувью в специализированных магазинах, являющихся торговыми объектами, с торговой площадью менее 2000 кв.м</t>
  </si>
  <si>
    <t>4772-Розничная торговля обувью и кожаными изделиями в специализированных магазинах</t>
  </si>
  <si>
    <t>65122-Негосударственное страхование ущерба</t>
  </si>
  <si>
    <t>6512-Страхование ущерба</t>
  </si>
  <si>
    <t>651-Страхование</t>
  </si>
  <si>
    <t>65-Страхование, перестрахование и пенсионное обеспечение, кроме обязательного социального обеспечения</t>
  </si>
  <si>
    <t>47741-Розничная торговля медицинскими и ортопедическими товарами в специализированных магазинах, являющихся торговыми объектами, с торговой площадью менее 2000 кв.м</t>
  </si>
  <si>
    <t>4774-Розничная торговля медицинскими и ортопедическими товарами в специализированных магазинах</t>
  </si>
  <si>
    <t>13920-Производство готовых текстильных изделий, кроме одежды</t>
  </si>
  <si>
    <t>1392-Производство готовых текстильных изделий, кроме одежды</t>
  </si>
  <si>
    <t>46754-Оптовая торговля пестицидами и прочими агрохимическими продуктами</t>
  </si>
  <si>
    <t>52102-Складирование и хранение непродовольственных товаров, кроме зерна и нефти</t>
  </si>
  <si>
    <t>52213-Деятельность терминалов</t>
  </si>
  <si>
    <t>63991-Прочие виды деятельности, связанные с предоставлением компьютеризированных услуг телефонной связи</t>
  </si>
  <si>
    <t>30301-Производство воздушных летательных аппаратов</t>
  </si>
  <si>
    <t>3030-Производство воздушных и космических летательных аппаратов и связанного с ними оборудования</t>
  </si>
  <si>
    <t>303-Производство воздушных и космических летательных аппаратов и связанного с ними оборудования</t>
  </si>
  <si>
    <t>47762-Розничная торговля семенами и удобрениями в специализированных магазинах, являющихся торговыми объектами, с торговой площадью менее 2000 кв.м</t>
  </si>
  <si>
    <t>10850-Производство готовых пищевых продуктов</t>
  </si>
  <si>
    <t>1085-Производство готовых пищевых продуктов</t>
  </si>
  <si>
    <t>74902-Аккредитация в области оценки соответствия</t>
  </si>
  <si>
    <t>10830-Производство чая и кофе</t>
  </si>
  <si>
    <t>1083-Производство чая и кофе</t>
  </si>
  <si>
    <t>95220-Ремонт бытовых приборов, домашнего и садового оборудования</t>
  </si>
  <si>
    <t>9522-Ремонт бытовых приборов, домашнего и садового оборудования</t>
  </si>
  <si>
    <t>52105-Складирование и хранение овощей и фруктов</t>
  </si>
  <si>
    <t>46761-Оптовая торговля пластмассами в первичных формах и синтетическим каучуком</t>
  </si>
  <si>
    <t>25620-Основные технологические процессы машиностроения</t>
  </si>
  <si>
    <t>2562-Основные технологические процессы машиностроения</t>
  </si>
  <si>
    <t>46370-Оптовая торговля кофе, чаем, какао и специями</t>
  </si>
  <si>
    <t>4637-Оптовая торговля кофе, чаем, какао и специями</t>
  </si>
  <si>
    <t>59140-Деятельность по показу кинофильмов</t>
  </si>
  <si>
    <t>5914-Деятельность по показу кинофильмов</t>
  </si>
  <si>
    <t>38120-Сбор опасных отходов</t>
  </si>
  <si>
    <t>3812-Сбор опасных отходов</t>
  </si>
  <si>
    <t>11060-Производство солода</t>
  </si>
  <si>
    <t>1106-Производство солода</t>
  </si>
  <si>
    <t>46740-Оптовая торговля скобяными изделиями, водопроводным и отопительным оборудованием и  инвентарем</t>
  </si>
  <si>
    <t>4674-Оптовая торговля скобяными изделиями, водопроводным и отопительным оборудованием и  инвентарем</t>
  </si>
  <si>
    <t>35230-Продажа газообразного топлива по трубопроводам</t>
  </si>
  <si>
    <t>3523-Продажа газообразного топлива по трубопроводам</t>
  </si>
  <si>
    <t>22210-Производство пластмассовых плит, листов, труб и профилей</t>
  </si>
  <si>
    <t>2221-Производство пластмассовых плит, листов, труб и профилей</t>
  </si>
  <si>
    <t>14199-Производство прочих видов одежды и аксессуаров, не включенных в другие группировки</t>
  </si>
  <si>
    <t>1419-Производство прочих видов одежды и аксессуаров</t>
  </si>
  <si>
    <t>33119-Ремонт прочих металлических изделий</t>
  </si>
  <si>
    <t>3311-Ремонт готовых металлических изделий</t>
  </si>
  <si>
    <t>20130-Производство прочих основных неорганических химических веществ</t>
  </si>
  <si>
    <t>2013-Производство прочих основных неорганических химических веществ</t>
  </si>
  <si>
    <t>22220-Производство пластмассовых упаковок для товаров</t>
  </si>
  <si>
    <t>2222-Производство пластмассовых упаковок для товаров</t>
  </si>
  <si>
    <t>45193-Розничная торговля прочими автотранспортными средствами в торговых объектах с торговой площадью более 2000 кв.м (2000 кв.м и выше)</t>
  </si>
  <si>
    <t>28291-Производство весоизмерительного оборудования (кроме высокоточного лабораторного оборудования)</t>
  </si>
  <si>
    <t>2829-Производство прочих машин и оборудования общего назначения, не включенных в другие группировки</t>
  </si>
  <si>
    <t>282-Производство прочих машин и оборудования общего назначения</t>
  </si>
  <si>
    <t>46716-Оптовая торговля автомобильным бензином</t>
  </si>
  <si>
    <t>10611-Производство муки</t>
  </si>
  <si>
    <t>1061-Производство  мукомольно-крупяных продуктов</t>
  </si>
  <si>
    <t>106-Производство  мукомольно-крупяных продуктов, крахмалов и крахмальных продуктов</t>
  </si>
  <si>
    <t>75000-Ветеринарная деятельность</t>
  </si>
  <si>
    <t>7500-Ветеринарная деятельность</t>
  </si>
  <si>
    <t>750-Ветеринарная деятельность</t>
  </si>
  <si>
    <t>75-Ветеринарная деятельность</t>
  </si>
  <si>
    <t>86220-Специальная врачебная практика</t>
  </si>
  <si>
    <t>8622-Специальная врачебная практика</t>
  </si>
  <si>
    <t>35121-Передача электроэнергии</t>
  </si>
  <si>
    <t>10412-Производство рафинированных масел и жиров</t>
  </si>
  <si>
    <t>1041-Производство масел и жиров</t>
  </si>
  <si>
    <t>104-Производство растительных и животных масел и жиров</t>
  </si>
  <si>
    <t>35220-Распределение газообразного топлива по трубопроводам</t>
  </si>
  <si>
    <t>3522-Распределение газообразного топлива по трубопроводам</t>
  </si>
  <si>
    <t>43330-Покрытие полов и облицовка стен</t>
  </si>
  <si>
    <t>4333-Покрытие полов и облицовка стен</t>
  </si>
  <si>
    <t>16240-Производство деревянной тары</t>
  </si>
  <si>
    <t>1624-Производство деревянной тары</t>
  </si>
  <si>
    <t>23510-Производство цемента</t>
  </si>
  <si>
    <t>2351-Производство цемента</t>
  </si>
  <si>
    <t>235-Производство цемента, извести и строительного гипса</t>
  </si>
  <si>
    <t>05101-Добыча каменного угля открытым способом</t>
  </si>
  <si>
    <t>0510-Добыча каменного угля</t>
  </si>
  <si>
    <t>051-Добыча каменного угля</t>
  </si>
  <si>
    <t>05-Добыча угля</t>
  </si>
  <si>
    <t>84250-Деятельность по обеспечению безопасности в чрезвычайных ситуациях</t>
  </si>
  <si>
    <t>8425-Деятельность по обеспечению безопасности в чрезвычайных ситуациях</t>
  </si>
  <si>
    <t>842-Предоставление государством услуг обществу в целом</t>
  </si>
  <si>
    <t>84-Государственное управление и оборона; обязательное социальное обеспечение</t>
  </si>
  <si>
    <t>O-Государственное управление и оборона; обязательное  социальное обеспечение</t>
  </si>
  <si>
    <t>70101-Деятельность головных компаний, связанная с реализацией государственной политики индустриально-инновационного развития</t>
  </si>
  <si>
    <t>24454-Обработка цветных металлов и сплавов</t>
  </si>
  <si>
    <t>2445-Производство прочих цветных металлов</t>
  </si>
  <si>
    <t>96012-Химическая чистка и крашение</t>
  </si>
  <si>
    <t>14120-Производство спецодежды</t>
  </si>
  <si>
    <t>1412-Производство спецодежды</t>
  </si>
  <si>
    <t>52101-Складирование и хранение зерна</t>
  </si>
  <si>
    <t xml:space="preserve">77321-Аренда строительных машин и оборудования </t>
  </si>
  <si>
    <t xml:space="preserve">7732-Аренда и лизинг строительных машин и оборудования </t>
  </si>
  <si>
    <t>43110-Разборка и снос зданий и сооружений</t>
  </si>
  <si>
    <t>4311-Разборка и снос зданий и сооружений</t>
  </si>
  <si>
    <t>43320-Столярные и плотницкие работы</t>
  </si>
  <si>
    <t>4332-Столярные и плотницкие работы</t>
  </si>
  <si>
    <t>61109-Прочая проводная телекоммуникационная связь</t>
  </si>
  <si>
    <t>6110-Проводная телекоммуникационная связь</t>
  </si>
  <si>
    <t>611-Проводная телекоммуникационная связь</t>
  </si>
  <si>
    <t>41204-Строительство стационарных торговых объектов категории 2</t>
  </si>
  <si>
    <t>94200-Деятельность профессиональных союзов</t>
  </si>
  <si>
    <t>9420-Деятельность профессиональных союзов</t>
  </si>
  <si>
    <t>942-Деятельность профессиональных союзов</t>
  </si>
  <si>
    <t>55102-Предоставление услуг гостиницами без ресторанов, за исключением гостиниц, находящихся на придорожной полосе</t>
  </si>
  <si>
    <t>33133-Ремонт и техническое обслуживание облучающего, электромедицинского и электротерапевтического оборудования</t>
  </si>
  <si>
    <t>29101-Производство автомобилей, кроме двигателей для автомобилей</t>
  </si>
  <si>
    <t>2910-Производство автомобилей</t>
  </si>
  <si>
    <t>291-Производство автомобилей</t>
  </si>
  <si>
    <t>29-Производство автомобилей, прицепов и полуприцепов</t>
  </si>
  <si>
    <t>47711-Розничная торговля трикотажными и чулочно-носочными изделиями в специализированных магазинах, являющихся торговыми объектами, с торговой площадью менее 2000 кв.м</t>
  </si>
  <si>
    <t>15111-Дубление и выделка кожи</t>
  </si>
  <si>
    <t>1511-Дубление и выделка кожи; выделка и крашение меха</t>
  </si>
  <si>
    <t>151-Дубление и выделка кожи; производство дорожных принадлежностей, шорно-седельных изделий; выделка и крашение меха</t>
  </si>
  <si>
    <t>15-Производство кожаной и относящейся к ней продукции</t>
  </si>
  <si>
    <t xml:space="preserve">27110-Производство электродвигателей, генераторов и трансформаторов </t>
  </si>
  <si>
    <t>2711-Производство электродвигателей, генераторов и трансформаторов</t>
  </si>
  <si>
    <t>271-Производство электродвигателей, генераторов, трансформаторов и электрораспределительной и регулирующей аппаратуры</t>
  </si>
  <si>
    <t xml:space="preserve">82190-Деятельность по копированию, подготовке документов и прочая  специализированная офисная вспомогательная деятельность </t>
  </si>
  <si>
    <t>8219-Деятельность по копированию, подготовке документов и прочая специализированная офисная вспомогательная деятельность</t>
  </si>
  <si>
    <t>65121-Государственное страхование ущерба</t>
  </si>
  <si>
    <t>14390-Производство прочей вязаной и трикотажной одежды</t>
  </si>
  <si>
    <t>1439-Производство прочей вязаной и трикотажной одежды</t>
  </si>
  <si>
    <t>143-Производство вязаной и трикотажной одежды</t>
  </si>
  <si>
    <t>46715-Оптовая торговля авиационным бензином и керосином</t>
  </si>
  <si>
    <t>69201-Деятельность по проведению финансовой ревизии (аудита)</t>
  </si>
  <si>
    <t>61302-Деятельность в области спутниковых телекоммуникаций для целей телерадиовещания</t>
  </si>
  <si>
    <t>6130-Деятельность в области спутниковых телекоммуникаций</t>
  </si>
  <si>
    <t>613-Деятельность в области спутниковых телекоммуникаций</t>
  </si>
  <si>
    <t>03110-Морское рыболовство</t>
  </si>
  <si>
    <t>0311-Морское рыболовство</t>
  </si>
  <si>
    <t>47732-Розничная торговля фармацевтическими товарами в специализированных магазинах, являющихся  торговыми объектами, с торговой площадью более 2000 кв.м (2000 кв.м и выше)</t>
  </si>
  <si>
    <t>05103-Обогащение каменного угля</t>
  </si>
  <si>
    <t>13960-Производство прочих текстильных изделий технического и производственного назначения</t>
  </si>
  <si>
    <t>1396-Производство прочих текстильных изделий технического и производственного назначения</t>
  </si>
  <si>
    <t>38322-Переработка отходов и лома цветных металлов</t>
  </si>
  <si>
    <t>30990-Производство прочих транспортных средств и оборудования, не включенных в другие группировки</t>
  </si>
  <si>
    <t>3099-Производство прочих транспортных средств и оборудования, не включенных в другие группировки</t>
  </si>
  <si>
    <t>28991-Производство нефтепромыслового и бурового геологоразведочного оборудования</t>
  </si>
  <si>
    <t>87300-Предоставление социальных услуг пожилым гражданам и инвалидам с обеспечением проживания</t>
  </si>
  <si>
    <t>8730-Предоставление специальных социальных услуг с обеспечением проживания пожилым гражданам и лицам с инвалидностью</t>
  </si>
  <si>
    <t>873-Предоставление специальных социальных услуг с обеспечением проживания пожилым гражданам и лицам с инвалидностью</t>
  </si>
  <si>
    <t>87-Деятельность в области социального обслуживания населения с обеспечением проживания</t>
  </si>
  <si>
    <t>43993-Аренда строительного оборудования с оператором</t>
  </si>
  <si>
    <t>25210-Производство радиаторов и котлов центрального отопления</t>
  </si>
  <si>
    <t>2521-Производство радиаторов и котлов центрального отопления</t>
  </si>
  <si>
    <t>77391-Аренда прочих машин, оборудования и материальных активов, не включенных в другие группировки</t>
  </si>
  <si>
    <t>20149-Производство прочих основных органических химических веществ, не включенных в другие группировки</t>
  </si>
  <si>
    <t>2014-Производство прочих основных органических химических веществ</t>
  </si>
  <si>
    <t>20599-Производство других химических продуктов</t>
  </si>
  <si>
    <t>2059-Производство прочих химических продуктов, не включенных в другие группировки</t>
  </si>
  <si>
    <t>47431-Розничная торговля аудио- и видеоаппаратурой в специализированных магазинах,  являющихся торговыми объектами, с торговой площадью менее 2000 кв.м</t>
  </si>
  <si>
    <t>4743-Розничная торговля аудио- и видеоаппаратурой в специализированных магазинах</t>
  </si>
  <si>
    <t>46640-Оптовая торговля машинами и оборудованием для текстильной промышленности и швейными и вязальными машинами</t>
  </si>
  <si>
    <t>4664-Оптовая торговля машинами и оборудованием для текстильной промышленности и швейными и вязальными машинами</t>
  </si>
  <si>
    <t>47821-Розничная торговля одеждой, обувью и текстильными изделиями в торговых палатках, ларьках и киосках</t>
  </si>
  <si>
    <t>72203-Исследования и экспериментальные разработки в области обороны и национальной безопасности</t>
  </si>
  <si>
    <t>45402-Розничная торговля мотоциклами, мотороллерами, деталями и принадлежностями к ним</t>
  </si>
  <si>
    <t xml:space="preserve">46160-Деятельность агентов по оптовой торговле текстильными изделиями, одеждой, обувью, изделиями из кожи и меха </t>
  </si>
  <si>
    <t>4616-Деятельность агентов по оптовой торговле текстильными изделиями, одеждой, обувью, изделиями из кожи и меха</t>
  </si>
  <si>
    <t>29202-Производство прицепов и полуприцепов</t>
  </si>
  <si>
    <t>2920-Производство кузовов для автомобилей; производство прицепов и полуприцепов</t>
  </si>
  <si>
    <t>292-Производство кузовов для автомобилей; производство прицепов и полуприцепов</t>
  </si>
  <si>
    <t>28140-Производство прочих кранов, клапанов и вентилей</t>
  </si>
  <si>
    <t>2814-Производство прочих кранов, клапанов и вентилей</t>
  </si>
  <si>
    <t>281-Производство оборудования общего назначения</t>
  </si>
  <si>
    <t>46718-Оптовая торговля мазутом топочным</t>
  </si>
  <si>
    <t>95240-Ремонт мебели и предметов интерьера</t>
  </si>
  <si>
    <t>9524-Ремонт мебели и предметов интерьера</t>
  </si>
  <si>
    <t xml:space="preserve">55902-Предоставление услуг студенческими общежитиями </t>
  </si>
  <si>
    <t>72191-Научные исследования и экспериментальные разработки в области проектирования, строительства, ремонта, содержания и диагностики автомобильных дорог и мостовых сооружений</t>
  </si>
  <si>
    <t>01471-Разведение птицы на мясо, племенной птицы и молодняка</t>
  </si>
  <si>
    <t>01192-Выращивание цветов, семеноводство цветочных культур</t>
  </si>
  <si>
    <t>47261-Розничная торговля табачными изделиями в специализированных магазинах, являющихся торговыми объектами, с торговой площадью менее 2000 кв.м</t>
  </si>
  <si>
    <t>4726-Розничная торговля табачными изделиями в специализированных магазинах</t>
  </si>
  <si>
    <t>23199-Производство стеклянных изделий, не включенных в другие группировки</t>
  </si>
  <si>
    <t>2319-Производство и обработка прочих стеклянных изделий</t>
  </si>
  <si>
    <t>69204-Деятельность, связанная с неплатежеспособностью и взысканием задолженности</t>
  </si>
  <si>
    <t>10730-Производство макаронных изделий</t>
  </si>
  <si>
    <t>1073-Производство макаронных изделий</t>
  </si>
  <si>
    <t>23521-Производство извести</t>
  </si>
  <si>
    <t>2352-Производство извести и строительного гипса</t>
  </si>
  <si>
    <t>41203-Строительство стационарных торговых объектов категории 1</t>
  </si>
  <si>
    <t>47432-Розничная торговля аудио- и видеоаппаратурой в специализированных магазинах, являющихся  торговыми объектами, с торговой площадью более 2000 кв.м (2000 кв.м и выше)</t>
  </si>
  <si>
    <t>47782-Розничная торговля велосипедами в специализированных магазинах, являющихся торговыми объектами, с торговой площадью менее 2000 кв.м</t>
  </si>
  <si>
    <t>25501-Производство готовых металлических изделий или полуфабрикатов путем ковки, прессования, штамповки и профилирования</t>
  </si>
  <si>
    <t>2550-Ковка, прессование, штамповка, профилирование металла; порошковая металлургия</t>
  </si>
  <si>
    <t>255-Ковка, прессование, штамповка, профилирование металла; порошковая металлургия</t>
  </si>
  <si>
    <t>42212-Строительство трубопроводов для систем водоснабжения и канализации</t>
  </si>
  <si>
    <t>4221-Строительство трубопроводов</t>
  </si>
  <si>
    <t>47531-Розничная торговля коврами, ковровыми изделиями, настенными и напольными покрытиями в специализированных магазинах, являющихся торговыми объектами, с торговой площадью менее 2000 кв.м</t>
  </si>
  <si>
    <t>4753-Розничная торговля коврами, ковровыми изделиями, настенными и напольными покрытиями в специализированных магазинах</t>
  </si>
  <si>
    <t>47612-Розничная торговля книгами в специализированных магазинах, являющихся торговыми объектами, с торговой площадью более 2000 кв.м (2000 кв.м и выше)</t>
  </si>
  <si>
    <t>4761-Розничная торговля книгами в специализированных магазинах</t>
  </si>
  <si>
    <t>476-Розничная торговля товарами культурно-развлекательного характера в специализированных магазинах</t>
  </si>
  <si>
    <t>51211-Деятельность грузового воздушного транспорта, подчиняющего расписанию</t>
  </si>
  <si>
    <t>5121-Деятельность грузового воздушного транспорта</t>
  </si>
  <si>
    <t>512-Деятельность воздушного грузового транспорта и космического транспорта</t>
  </si>
  <si>
    <t>14310-Производство вязаных и трикотажных чулочно-носочных изделий</t>
  </si>
  <si>
    <t>1431-Производство вязаных и трикотажных чулочно-носочных  изделий</t>
  </si>
  <si>
    <t>24330-Холодная штамповка или гибка</t>
  </si>
  <si>
    <t>2433-Холодная штамповка или гибка</t>
  </si>
  <si>
    <t>243-Производство прочих стальных изделий путем первичной обработки</t>
  </si>
  <si>
    <t>20151-Производство удобрений</t>
  </si>
  <si>
    <t>2015-Производство удобрений и азотосодержащих соединений</t>
  </si>
  <si>
    <t>47772-Розничная торговля часами и ювелирными изделиями в специализированных магазинах, являющихся торговыми объектами, с торговой площадью более 2000 кв.м (2000 кв.м и выше)</t>
  </si>
  <si>
    <t>24430-Производство свинца, цинка и олова</t>
  </si>
  <si>
    <t>2443-Производство свинца, цинка и олова</t>
  </si>
  <si>
    <t>85601-Вспомогательная деятельность в области образования, предоставляемая национальными компаниями и их дочерними организациями</t>
  </si>
  <si>
    <t>33122-Ремонт и техническое обслуживание прочего оборудования общего назначения</t>
  </si>
  <si>
    <t>26512-Производство электроизмерительных приборов</t>
  </si>
  <si>
    <t>2651-Производство инструментов и приборов для измерения, тестирования и навигации</t>
  </si>
  <si>
    <t xml:space="preserve">265-Производство инструментов и приборов для измерения, тестирования и навигации; производство часов </t>
  </si>
  <si>
    <t>27200-Производство батарей и аккумуляторов</t>
  </si>
  <si>
    <t>2720-Производство батарей и аккумуляторов</t>
  </si>
  <si>
    <t>272-Производство батарей и аккумуляторов</t>
  </si>
  <si>
    <t>92000-Деятельность по организации азартных игр и заключению пари</t>
  </si>
  <si>
    <t>9200-Деятельность по организации азартных игр и заключению пари</t>
  </si>
  <si>
    <t>920-Деятельность по организации азартных игр и заключению пари</t>
  </si>
  <si>
    <t>92-Деятельность по организации азартных игр и заключению пари</t>
  </si>
  <si>
    <t>23910-Производство абразивных изделий</t>
  </si>
  <si>
    <t>2391-Производство абразивных изделий</t>
  </si>
  <si>
    <t>87200-Предоставление социальных услуг с обеспечением проживания лицам, страдающим психическими расстройствами (заболеваниями), с умственными и физическими недостатками, алкогольной или наркотической зависимостью</t>
  </si>
  <si>
    <t>8720-Предоставление специальных социальных услуг с обеспечением проживания лицам, страдающим психическими расстройствами (заболеваниями), задержкой умственного развития и физическими недостатками, алкогольной или наркотической зависимостью</t>
  </si>
  <si>
    <t>872-Предоставление специальных социальных услуг с обеспечением проживания лицам, страдающим психическими расстройствами (заболеваниями), задержкой умственного развития и физическими недостатками, алкогольной или наркотической зависимостью</t>
  </si>
  <si>
    <t>25120-Производство металлических дверей и окон</t>
  </si>
  <si>
    <t>2512-Производство металлических дверей и окон</t>
  </si>
  <si>
    <t>45192-Розничная торговля прочими автотранспортными средствами в торговых объектах с торговой площадью менее 2000 кв.м</t>
  </si>
  <si>
    <t>27402-Производство осветительных приборов</t>
  </si>
  <si>
    <t>2740-Производство электроосветительного оборудования</t>
  </si>
  <si>
    <t>274-Производство электроосветительного оборудования</t>
  </si>
  <si>
    <t>42211-Строительство нефтяных и газовых магистральных трубопроводов</t>
  </si>
  <si>
    <t>26513-Производство радиоизмерительных приборов</t>
  </si>
  <si>
    <t>20110-Производство промышленных газов</t>
  </si>
  <si>
    <t>2011-Производство промышленных газов</t>
  </si>
  <si>
    <t>61201-Беспроводная телекоммуникационная связь посредством единой транспортной среды</t>
  </si>
  <si>
    <t xml:space="preserve">27120-Производство электрораспределительной и регулирующей аппаратуры </t>
  </si>
  <si>
    <t>2712-Производство электрораспределительной и регулирующей аппаратуры</t>
  </si>
  <si>
    <t>10411-Производство неочищенных масел и жиров</t>
  </si>
  <si>
    <t>88910-Дневной уход за детьми</t>
  </si>
  <si>
    <t>8891-Дневной уход за детьми</t>
  </si>
  <si>
    <t>08122-Добыча глины и каолина</t>
  </si>
  <si>
    <t>20592-Производство желатина</t>
  </si>
  <si>
    <t>18140-Брошюровочно-переплетная, отделочная деятельность и сопутствующие услуги</t>
  </si>
  <si>
    <t>1814-Брошюровочно-переплетная, отделочная деятельность и сопутствующие услуги</t>
  </si>
  <si>
    <t>24520-Литье стали</t>
  </si>
  <si>
    <t>2452-Литье стали</t>
  </si>
  <si>
    <t>47781-Розничная торговля фотографическим, оптическим и точным оборудованием в специализированных магазинах, являющихся торговыми объектами, с торговой площадью менее 2000 кв.м</t>
  </si>
  <si>
    <t>47792-Розничная торговля подержанными товарами в  магазинах, являющихся торговыми объектами, с торговой площадью более 2000 кв.м (2000 кв.м и выше)</t>
  </si>
  <si>
    <t>47611-Розничная торговля книгами в специализированных магазинах, являющихся торговыми объектами, с торговой площадью менее 2000 кв.м</t>
  </si>
  <si>
    <t>85591-Деятельность вечерних общеобразовательных школ</t>
  </si>
  <si>
    <t>32300-Производство спортивных товаров</t>
  </si>
  <si>
    <t>3230-Производство спортивных товаров</t>
  </si>
  <si>
    <t>323-Производство спортивных товаров</t>
  </si>
  <si>
    <t>33141-Ремонт и техническое обслуживание электродвигателей, генераторов и трансформаторов</t>
  </si>
  <si>
    <t>3314-Ремонт электрического оборудования</t>
  </si>
  <si>
    <t>13103-Подготовка шерстяного волокна</t>
  </si>
  <si>
    <t>1310-Подготовка и прядение текстильных волокон</t>
  </si>
  <si>
    <t>131-Подготовка и прядение текстильных волокон</t>
  </si>
  <si>
    <t>77331-Аренда компьютерного и периферийного оборудования для инфотелекоммуникационной системы</t>
  </si>
  <si>
    <t>7733-Аренда и лизинг офисных машин и оборудования, включая вычислительную технику</t>
  </si>
  <si>
    <t>66220-Деятельность страховых агентов и брокеров</t>
  </si>
  <si>
    <t>6622-Деятельность страховых агентов и брокеров</t>
  </si>
  <si>
    <t>662-Вспомогательная деятельность по страхованию и пенсионному обеспечению</t>
  </si>
  <si>
    <t>23993-Производство мягких кровельных и гидроизоляционных материалов</t>
  </si>
  <si>
    <t>33149-Ремонт и техническое обслуживание прочего электрооборудования, не включенного в другие группировки</t>
  </si>
  <si>
    <t>01640-Деятельность по обработке семян для посадки</t>
  </si>
  <si>
    <t>0164-Деятельность по обработке семян для посадки</t>
  </si>
  <si>
    <t>47231-Розничная торговля рыбой, ракообразными и моллюсками в специализированных магазинах, являющихся торговыми объектами, с торговой площадью менее 2000 кв.м</t>
  </si>
  <si>
    <t>4723-Розничная торговля рыбой, ракообразными и моллюсками в специализированных магазинах</t>
  </si>
  <si>
    <t>16101-Распиловка и строгание древесины</t>
  </si>
  <si>
    <t>1610-Лесопильное и строгальное производство</t>
  </si>
  <si>
    <t>161-Лесопильное и строгальное производство</t>
  </si>
  <si>
    <t>10820-Производство какао, шоколада и сахаристых кондитерских изделий</t>
  </si>
  <si>
    <t>1082-Производство какао, шоколада и сахаристых кондитерских изделий</t>
  </si>
  <si>
    <t>65112-Негосударственное страхование жизни</t>
  </si>
  <si>
    <t>6511-Страхование жизни</t>
  </si>
  <si>
    <t>07291-Добыча и обогащение алюминийсодержащего сырья</t>
  </si>
  <si>
    <t>86102-Деятельность родильных домов</t>
  </si>
  <si>
    <t>26200-Производство компьютеров и периферийного оборудования</t>
  </si>
  <si>
    <t>2620-Производство компьютеров и периферийного оборудования</t>
  </si>
  <si>
    <t>262-Производство компьютеров и периферийного оборудования</t>
  </si>
  <si>
    <t>51212-Деятельность грузового воздушного транспорта, не подчиняющего расписанию</t>
  </si>
  <si>
    <t>18130-Деятельность по подготовке материалов к печати и распространению</t>
  </si>
  <si>
    <t>1813-Деятельность по подготовке материалов к печати и рапространению</t>
  </si>
  <si>
    <t>15113-Выделка и крашение меха</t>
  </si>
  <si>
    <t>01440-Разведение верблюдов и прочих животных семейства верблюжьих</t>
  </si>
  <si>
    <t>0144-Разведение верблюдов и прочих животных семейства верблюжьих</t>
  </si>
  <si>
    <t>58140-Издание журналов и периодических публикаций</t>
  </si>
  <si>
    <t>5814-Издание журналов и периодических публикаций</t>
  </si>
  <si>
    <t>24530-Литье легких металлов</t>
  </si>
  <si>
    <t>2453-Литье легких металлов</t>
  </si>
  <si>
    <t>23640-Производство строительных растворов</t>
  </si>
  <si>
    <t>2364-Производство строительных растворов</t>
  </si>
  <si>
    <t>46779-Оптовая торговля прочими неметаллическими отходами и неметаллическим ломом</t>
  </si>
  <si>
    <t>01260-Выращивание маслосодержащих плодов</t>
  </si>
  <si>
    <t>0126-Выращивание маслосодержащих плодов</t>
  </si>
  <si>
    <t xml:space="preserve">46492-Оптовая торговля музыкальными инструментами </t>
  </si>
  <si>
    <t>84240-Деятельность по обеспечению общественного порядка и безопасности</t>
  </si>
  <si>
    <t>8424-Деятельность по обеспечению общественного порядка и безопасности</t>
  </si>
  <si>
    <t>85321-Профессионально-техническое образование</t>
  </si>
  <si>
    <t>20302-Производство готовых растворителей и разбавителей красок и лаков</t>
  </si>
  <si>
    <t>23992-Производство минеральных изоляционных материалов</t>
  </si>
  <si>
    <t>08112-Добыча известняка, гипса и мела</t>
  </si>
  <si>
    <t>46722-Оптовая торговля чугуном, сталью и их литьем</t>
  </si>
  <si>
    <t>53100-Почтовая деятельность в рамках предоставления услуг общего пользования</t>
  </si>
  <si>
    <t>5310-Почтовая деятельность  в рамках предоставления услуг общего пользования</t>
  </si>
  <si>
    <t>531-Почтовая деятельность  в рамках предоставления услуг общего пользования</t>
  </si>
  <si>
    <t>77341-Аренда водных транспортных средств и оборудования</t>
  </si>
  <si>
    <t>7734-Аренда и лизинг водных транспортных средств и оборудования</t>
  </si>
  <si>
    <t>21100-Производство основных фармацевтических продуктов</t>
  </si>
  <si>
    <t>2110-Производство основных фармацевтических продуктов</t>
  </si>
  <si>
    <t>211-Производство основных фармацевтических продуктов</t>
  </si>
  <si>
    <t>27903-Производство электрического сигнального оборудования</t>
  </si>
  <si>
    <t>46421-Оптовая торговля трикотажными и чулочно-носочными изделиями</t>
  </si>
  <si>
    <t>05201-Добыча лигнита (бурого угля) открытым способом</t>
  </si>
  <si>
    <t>0520-Добыча лигнита (бурого угля)</t>
  </si>
  <si>
    <t>052-Добыча лигнита (бурого угля)</t>
  </si>
  <si>
    <t>47641-Розничная торговля спортивным оборудованием в специализированных магазинах, являющихся торговыми объектами, с торговой площадью менее 2000 кв.м</t>
  </si>
  <si>
    <t>4764-Розничная торговля спортивным оборудованием в специализированных магазинах</t>
  </si>
  <si>
    <t>35304-Кондиционирование воздуха</t>
  </si>
  <si>
    <t>77112-Лизинг легковых автомобилей и легких автотранспортных средств</t>
  </si>
  <si>
    <t>66290-Прочая вспомогательная деятельность по страхованию и пенсионному обеспечению</t>
  </si>
  <si>
    <t>6629-Прочая вспомогательная деятельность по страхованию и пенсионному обеспечению</t>
  </si>
  <si>
    <t>42219-Строительство прочих трубопроводов</t>
  </si>
  <si>
    <t>01240-Выращивание семечковых и косточковых плодов</t>
  </si>
  <si>
    <t>0124-Выращивание семечковых и косточковых плодов</t>
  </si>
  <si>
    <t>47223-Прочая розничная торговля мясом и мясными продуктами в специализированных магазинах, являющихся торговыми объектами, с торговой площадью более 2000 кв.м (2000 кв.м и выше)</t>
  </si>
  <si>
    <t>62031-Деятельность по управлению информационно-коммуникационной инфраструктурой  в рамках формирования и развития государственных электронных информационных ресурсов и систем</t>
  </si>
  <si>
    <t>16231-Производство деревянных изделий для строительства</t>
  </si>
  <si>
    <t>1623-Производство прочих деревянных строительных конструкций и столярных  изделий</t>
  </si>
  <si>
    <t>52211-Эксплуатация железных дорог</t>
  </si>
  <si>
    <t>47642-Розничная торговля спортивным оборудованием в специализированных магазинах, являющихся  торговыми объектами, с торговой площадью более 2000 кв.м (2000 кв.м и выше)</t>
  </si>
  <si>
    <t>28923-Производство строительных машин</t>
  </si>
  <si>
    <t>2892-Производство машин и оборудования для горнодобывающей промышленности, подземной разработки и строительства</t>
  </si>
  <si>
    <t>24410-Производство благородных (драгоценных) металлов</t>
  </si>
  <si>
    <t>2441-Производство благородных (драгоценных) металлов</t>
  </si>
  <si>
    <t>47651-Розничная торговля играми и игрушками в специализированных магазинах, являющихся торговыми объектами, с торговой площадью менее 2000 кв.м</t>
  </si>
  <si>
    <t>4765-Розничная торговля играми и игрушками в специализированных магазинах</t>
  </si>
  <si>
    <t>93291-Деятельность танцевальных залов, дискотек</t>
  </si>
  <si>
    <t>33142-Ремонт и техническое обслуживание электрораспределительной и регулирующей аппаратуры</t>
  </si>
  <si>
    <t>47412-Розничная торговля компьютерами, периферийным оборудованием и программным обеспечением в специализированных магазинах, являющихся  торговыми объектами, с торговой площадью более 2000 кв.м (2000 кв.м и выше)</t>
  </si>
  <si>
    <t>38321-Переработка отходов и лома черных металлов</t>
  </si>
  <si>
    <t>77338-Аренда прочих офисных машин и оборудования</t>
  </si>
  <si>
    <t>26515-Производство приборов для физических исследований</t>
  </si>
  <si>
    <t>23131-Производство стеклянной тары</t>
  </si>
  <si>
    <t>69205-Деятельность в области бухгалтерского, налогового учета и казначейских операций для национального управляющего холдинга</t>
  </si>
  <si>
    <t>18203-Воспроизведение программного обеспечения и баз данных</t>
  </si>
  <si>
    <t>1820-Воспроизведение записанных носителей информации</t>
  </si>
  <si>
    <t>182-Воспроизведение записанных носителей информации</t>
  </si>
  <si>
    <t>28224-Производство лифтов</t>
  </si>
  <si>
    <t>2822-Производство подъемно-транспортного оборудования</t>
  </si>
  <si>
    <t>25920-Производство упаковки из легких металлов</t>
  </si>
  <si>
    <t>2592-Производство упаковки из легких металлов</t>
  </si>
  <si>
    <t>46737-Оптовая торговля санитарно-техническим оборудованием</t>
  </si>
  <si>
    <t>46724-Оптовая торговля драгоценными металлами</t>
  </si>
  <si>
    <t>15122-Производство шорно-седельных изделий</t>
  </si>
  <si>
    <t>1512-Производство дорожных принадлежностей, шорно-седельных изделий</t>
  </si>
  <si>
    <t>43123-Специальные работы в грунтах</t>
  </si>
  <si>
    <t>84230-Деятельность в области юстиции и правосудия</t>
  </si>
  <si>
    <t>8423-Деятельность в области юстиции и правосудия</t>
  </si>
  <si>
    <t>47212-Розничная торговля фруктами и овощами в специализированных магазинах, являющихся  торговыми объектами, с торговой площадью более 2000 кв.м (2000 кв.м и выше)</t>
  </si>
  <si>
    <t>95299-Ремонт прочих предметов личного потребления и бытовых товаров, не включенных в другие группировки</t>
  </si>
  <si>
    <t>71125-Деятельность в области картографии</t>
  </si>
  <si>
    <t>13101-Подготовка хлопчатобумажного волокна, хлопка-волокна</t>
  </si>
  <si>
    <t>28292-Производство оборудования для фильтрования и очистки</t>
  </si>
  <si>
    <t>50300-Деятельность речного пассажирского транспорта</t>
  </si>
  <si>
    <t>5030-Деятельность речного пассажирского транспорта</t>
  </si>
  <si>
    <t>503-Деятельность речного пассажирского транспорта</t>
  </si>
  <si>
    <t>50-Деятельность водного транспорта</t>
  </si>
  <si>
    <t>91011-Деятельность фильмо- и фонотек</t>
  </si>
  <si>
    <t>9101-Деятельность библиотек и архивов</t>
  </si>
  <si>
    <t>10620-Производство крахмала и продукции из крахмала</t>
  </si>
  <si>
    <t>1062-Производство крахмала и продукции из крахмала</t>
  </si>
  <si>
    <t>29320-Производство прочих частей и принадлежностей автомобилей</t>
  </si>
  <si>
    <t>2932-Производство прочих частей и принадлежностей автомобилей</t>
  </si>
  <si>
    <t>293-Производство частей и принадлежностей автомобилей</t>
  </si>
  <si>
    <t>50200-Деятельность морского и прибрежного грузового транспорта</t>
  </si>
  <si>
    <t>5020-Деятельность морского и прибрежного грузового транспорта</t>
  </si>
  <si>
    <t>502-Деятельность морского и прибрежного грузового транспорта</t>
  </si>
  <si>
    <t>46650-Оптовая торговля офисной мебелью</t>
  </si>
  <si>
    <t>4665-Оптовая торговля офисной мебелью</t>
  </si>
  <si>
    <t>11050-Производство пива</t>
  </si>
  <si>
    <t>1105-Производство пива</t>
  </si>
  <si>
    <t>43291-Изоляционные работы</t>
  </si>
  <si>
    <t>61901-Деятельность по распространению телерадиопрограмм  посредством  сети Интернет</t>
  </si>
  <si>
    <t>71201-Деятельность санитарно-эпидемиологических организаций</t>
  </si>
  <si>
    <t>47783-Розничная торговля фотографическим, оптическим и точным оборудованием в специализированных магазинах, являющихся торговыми объектами, с торговой площадью более 2000 кв.м (2000 кв.м и выше)</t>
  </si>
  <si>
    <t>47593-Розничная торговля мебелью в специализированных магазинах, являющихся торговыми объектами, с торговой площадью более 2000 кв.м (2000 кв.м и выше)</t>
  </si>
  <si>
    <t>17230-Производство писчебумажных изделий</t>
  </si>
  <si>
    <t>1723-Производство писчебумажных изделий</t>
  </si>
  <si>
    <t>33111-Ремонт металлических цистерн, резервуаров и контейнеров</t>
  </si>
  <si>
    <t>28296-Производство чертежных, разметочных и измерительных инструментов</t>
  </si>
  <si>
    <t>91013-Деятельность архивов</t>
  </si>
  <si>
    <t>77351-Аренда воздушных транспортных средств и оборудования</t>
  </si>
  <si>
    <t>7735-Аренда и лизинг воздушных транспортных средств и оборудования</t>
  </si>
  <si>
    <t>47722-Розничная торговля кожаными изделиями в специализированных магазинах, являющихся торговыми объектами, с торговой площадью менее 2000 кв.м</t>
  </si>
  <si>
    <t>47713-Розничная торговля трикотажными и чулочно-носочными изделиями в специализированных магазинах, являющихся торговыми объектами, с торговой площадью более 2000 кв.м (2000 кв.м и выше)</t>
  </si>
  <si>
    <t>27901-Производство электродной продукции</t>
  </si>
  <si>
    <t>28223-Производство оборудования непрерывного транспорта</t>
  </si>
  <si>
    <t>24455-Производство редких, редкоземельных металлов и полупроводниковых материалов</t>
  </si>
  <si>
    <t>23991-Производство асбестотехнических изделий</t>
  </si>
  <si>
    <t>33171-Ремонт подвижного состава железных дорог</t>
  </si>
  <si>
    <t>47784-Розничная торговля велосипедами в специализированных магазинах, являющихся  торговыми объектами, с торговой площадью более 2000 кв.м (2000 кв.м и выше)</t>
  </si>
  <si>
    <t>27330-Производство электромонтажных устройств</t>
  </si>
  <si>
    <t>2733-Производство электромонтажных устройств</t>
  </si>
  <si>
    <t>273-Производство электропроводки и электромонтажных устройств</t>
  </si>
  <si>
    <t>02300-Сбор дикорастущей недревесной продукции</t>
  </si>
  <si>
    <t>0230-Сбор дикорастущей недревесной продукции</t>
  </si>
  <si>
    <t>023-Сбор дикорастущей недревесной продукции</t>
  </si>
  <si>
    <t>52292-Технический надзор на транспорте</t>
  </si>
  <si>
    <t>46738-Оптовая торговля стеновыми блоками</t>
  </si>
  <si>
    <t>46240-Оптовая торговля шкурами и кожей</t>
  </si>
  <si>
    <t>4624-Оптовая торговля шкурами и кожей</t>
  </si>
  <si>
    <t>58290-Издание прочего программного обеспечения</t>
  </si>
  <si>
    <t>5829-Издание прочего программного обеспечения</t>
  </si>
  <si>
    <t>47522-Розничная торговля скобяными изделиями, лакокрасочными материалами и стеклом в специализированных магазинах, являющихся  торговыми объектами, с торговой площадью более 2000 кв.м (2000 кв.м и выше)</t>
  </si>
  <si>
    <t>20200-Производство пестицидов и прочей агрохимической продукции</t>
  </si>
  <si>
    <t>2020-Производство пестицидов и прочей агрохимической продукции</t>
  </si>
  <si>
    <t>202-Производство пестицидов и прочей агрохимической продукции</t>
  </si>
  <si>
    <t>46230-Оптовая торговля живыми животными</t>
  </si>
  <si>
    <t>4623-Оптовая торговля живыми животными</t>
  </si>
  <si>
    <t>47621-Розничная торговля газетами, журналами и канцелярскими товарами в специализированных магазинах, являющихся торговыми объектами, с торговой площадью менее 2000 кв.м</t>
  </si>
  <si>
    <t>4762-Розничная торговля газетами, журналами и канцелярскими товарами в специализированных магазинах</t>
  </si>
  <si>
    <t>38310-Разборка машин и оборудования, не подлежащих восстановлению</t>
  </si>
  <si>
    <t>3831-Разборка машин и оборудования, не подлежащих восстановлению</t>
  </si>
  <si>
    <t>26511-Производство приборов для измерения механических величин</t>
  </si>
  <si>
    <t>47422-Розничная торговля телекоммуникационным оборудованием в специализированных магазинах, являющихся торговыми объектами, с торговой площадью более 2000 кв.м (2000 кв.м и выше)</t>
  </si>
  <si>
    <t>95294-Ремонт музыкальных инструментов</t>
  </si>
  <si>
    <t>33112-Ремонт радиаторов и котлов центрального отопления</t>
  </si>
  <si>
    <t>46480-Оптовая торговля часами и ювелирными изделиями</t>
  </si>
  <si>
    <t>4648-Оптовая торговля часами и ювелирными изделиями</t>
  </si>
  <si>
    <t>33160-Ремонт и техническое обслуживание воздушных и космических летательных аппаратов</t>
  </si>
  <si>
    <t>3316-Ремонт и техническое обслуживание воздушных и космических летательных аппаратов</t>
  </si>
  <si>
    <t>71203-Деятельность нефтеперерабатывающих заводов по осуществлению лабораторных испытаний и анализов</t>
  </si>
  <si>
    <t>25910-Производство металлических бочек и аналогичных емкостей</t>
  </si>
  <si>
    <t>2591-Производство металлических бочек и аналогичных емкостей</t>
  </si>
  <si>
    <t>23200-Производство огнеупорных изделий</t>
  </si>
  <si>
    <t>2320-Производство огнеупорных изделий</t>
  </si>
  <si>
    <t>232-Производство огнеупорных изделий</t>
  </si>
  <si>
    <t>10612-Производство круп</t>
  </si>
  <si>
    <t>28299-Производство прочих машин и оборудования, деталей  и узлов</t>
  </si>
  <si>
    <t>10200-Переработка и консервирование рыбы, ракообразных и моллюсков</t>
  </si>
  <si>
    <t>1020-Переработка и консервирование рыбы, ракообразных и моллюсков</t>
  </si>
  <si>
    <t>102-Переработка и консервирование рыбы, ракообразных и моллюсков</t>
  </si>
  <si>
    <t>27902-Производство электроизоляционных изделий</t>
  </si>
  <si>
    <t>47714-Розничная торговля одеждой, кроме трикотажных и чулочно-носочных изделий, в специализированных магазинах, являющихся торговыми объектами, с торговой площадью более 2000 кв.м (2000 кв.м и выше)</t>
  </si>
  <si>
    <t>16292-Производство декоративных изделий из дерева</t>
  </si>
  <si>
    <t xml:space="preserve">55301-Предоставление услуг кемпингами, стоянками для автофургонов и автоприцепов для жилья, за исключением находящихся на придорожной полосе </t>
  </si>
  <si>
    <t>5530-Предоставление услуг кемпингами, стоянками для автофургонов  и автоприцепов для жилья</t>
  </si>
  <si>
    <t>553-Предоставление услуг кемпингами, стоянками для автофургонов  и автоприцепов для жилья</t>
  </si>
  <si>
    <t>01199-Выращивание прочих одно- или двухлетних культур, не включенных в другие группировки</t>
  </si>
  <si>
    <t>46763-Оптовая торговля драгоценными камнями</t>
  </si>
  <si>
    <t>28252-Производство кондиционеров воздуха, вентиляторов</t>
  </si>
  <si>
    <t>2825-Производство промышленного холодильного и вентиляционного оборудования</t>
  </si>
  <si>
    <t>28120-Производство гидравлического и пневматического оборудования</t>
  </si>
  <si>
    <t>2812-Производство гидравлического и пневматического оборудования</t>
  </si>
  <si>
    <t>19203-Агломерация и производство брикетов из каменного угля</t>
  </si>
  <si>
    <t>01230-Выращивание цитрусовых плодов</t>
  </si>
  <si>
    <t>0123-Выращивание цитрусовых плодов</t>
  </si>
  <si>
    <t>47723-Розничная торговля обувью в специализированных магазинах, являющихся торговыми объектами, с торговой площадью более 2000 кв.м (2000 кв.м и выше)</t>
  </si>
  <si>
    <t>26302-Производство аппаратуры для кабельной телефонной и телеграфной связи</t>
  </si>
  <si>
    <t>13105-Подготовка льняного и прочих растительных волокон</t>
  </si>
  <si>
    <t>15200-Производство обуви</t>
  </si>
  <si>
    <t>1520-Производство обуви</t>
  </si>
  <si>
    <t>152-Производство обуви</t>
  </si>
  <si>
    <t>95295-Ремонт ковров и ковровых изделий</t>
  </si>
  <si>
    <t>32400-Производство игр и игрушек</t>
  </si>
  <si>
    <t>3240-Производство игр и игрушек</t>
  </si>
  <si>
    <t>324-Производство игр и игрушек</t>
  </si>
  <si>
    <t>47764-Розничная торговля цветами в специализированных магазинах, являющихся торговыми объектами, с торговой площадью более 2000 кв.м (2000 кв.м и выше)</t>
  </si>
  <si>
    <t>14200-Производство меховых изделий</t>
  </si>
  <si>
    <t>1420-Производство меховых изделий</t>
  </si>
  <si>
    <t>142-Производство меховых изделий</t>
  </si>
  <si>
    <t>23522-Производство известняковой и доломитовой муки</t>
  </si>
  <si>
    <t>46432-Оптовая торговля радио- и телевизионным оборудованием</t>
  </si>
  <si>
    <t xml:space="preserve">28930-Производство машин и оборудования для производства и переработки продуктов питания, напитков и табачных изделий </t>
  </si>
  <si>
    <t>2893-Производство машин и оборудования для производства и переработки продуктов питания, напитков и табачных изделий</t>
  </si>
  <si>
    <t>20600-Производство искусственных и синтетических волокон</t>
  </si>
  <si>
    <t>2060-Производство искусственных и синтетических волокон</t>
  </si>
  <si>
    <t>206-Производство искусственных и синтетических волокон</t>
  </si>
  <si>
    <t>23490-Производство прочих керамических изделий</t>
  </si>
  <si>
    <t>2349-Производство прочих керамических изделий</t>
  </si>
  <si>
    <t>234-Производство прочих фарфоровых и керамических изделий</t>
  </si>
  <si>
    <t>26701-Производство оптических приборов</t>
  </si>
  <si>
    <t>2670-Производство оптических приборов, фото- и кинооборудования</t>
  </si>
  <si>
    <t>267-Производство оптических приборов, фото- и кинооборудования</t>
  </si>
  <si>
    <t>25113-Производство строительных конструкций и изделий из алюминия и алюминиевых сплавов</t>
  </si>
  <si>
    <t>10310-Переработка и консервирование картофеля</t>
  </si>
  <si>
    <t>1031-Переработка и консервирование картофеля</t>
  </si>
  <si>
    <t>16232-Производство сборных домов, преимущественно из дерева</t>
  </si>
  <si>
    <t>52232-Деятельность аэропортов</t>
  </si>
  <si>
    <t>77339-Лизинг прочих офисных машин и оборудования</t>
  </si>
  <si>
    <t>14140-Производство нижнего белья</t>
  </si>
  <si>
    <t>1414-Производство нижнего белья</t>
  </si>
  <si>
    <t>22191-Производство резинотехнических изделий</t>
  </si>
  <si>
    <t>2219-Производство прочих резиновых изделий</t>
  </si>
  <si>
    <t>221-Производство резиновых изделий</t>
  </si>
  <si>
    <t>23120-Формирование и обработка листового стекла</t>
  </si>
  <si>
    <t>2312-Формирование и обработка листового стекла</t>
  </si>
  <si>
    <t>33123-Ремонт и техническое обслуживание машин и оборудования для сельского и лесного хозяйства</t>
  </si>
  <si>
    <t>60200-Деятельность по созданию и трансляции телевизионных программ</t>
  </si>
  <si>
    <t>6020-Деятельность по созданию и трансляции телевизионных программ</t>
  </si>
  <si>
    <t>602-Деятельность по созданию и трансляции телевизионных программ</t>
  </si>
  <si>
    <t>49100-Деятельность пассажирского железнодорожного транспорта в междугородном сообщении</t>
  </si>
  <si>
    <t>4910-Деятельность пассажирского железнодорожного транспорта в междугородном сообщении</t>
  </si>
  <si>
    <t>491-Деятельность пассажирского железнодорожного транспорта в междугородном сообщении</t>
  </si>
  <si>
    <t>47221-Розничная торговля домашней птицей, дичью и изделиями из них в специализированных магазинах, являющихся торговыми объектами, с торговой площадью менее 2000 кв.м</t>
  </si>
  <si>
    <t>31030-Производство матрасов</t>
  </si>
  <si>
    <t>3103-Производство матрасов</t>
  </si>
  <si>
    <t>30120-Строительство прогулочных и спортивных лодок</t>
  </si>
  <si>
    <t>3012-Строительство прогулочных и спортивных лодок</t>
  </si>
  <si>
    <t>28921-Производство горношахтного и горнорудного оборудования</t>
  </si>
  <si>
    <t>55302-Предоставление услуг кемпингами, стоянками для автофургонов и автоприцепов для жилья, находящимися на придорожной полосе</t>
  </si>
  <si>
    <t>13300-Отделка тканей и текстильных изделий</t>
  </si>
  <si>
    <t>1330-Отделка тканей и текстильных изделий</t>
  </si>
  <si>
    <t>133-Отделка тканей и текстильных изделий</t>
  </si>
  <si>
    <t>47752-Розничная торговля косметическими товарами и туалетными принадлежностями в специализированных магазинах, являющихся торговыми объектами, с торговой площадью более 2000 кв.м (2000 кв.м и выше)</t>
  </si>
  <si>
    <t>80300-Деятельность по проведению расследований</t>
  </si>
  <si>
    <t>8030-Деятельность по проведению расследований</t>
  </si>
  <si>
    <t>803-Деятельность по проведению расследований</t>
  </si>
  <si>
    <t>66210-Оценка страховых рисков и убытков</t>
  </si>
  <si>
    <t>6621-Оценка страховых рисков и убытков</t>
  </si>
  <si>
    <t>25114-Производство контейнерных и сборно-разборных зданий и помещений</t>
  </si>
  <si>
    <t>28152-Производство зубчатых передач, элементов зубчатых передач и приводов</t>
  </si>
  <si>
    <t>2815-Производство подшипников, зубчатых передач, элементов зубчатых передач и приводов</t>
  </si>
  <si>
    <t>27320-Производство прочих электрических проводов и кабелей</t>
  </si>
  <si>
    <t>2732-Производство прочих электрических проводов и кабелей</t>
  </si>
  <si>
    <t>46901-Оптовая торговля полудрагоценными камнями</t>
  </si>
  <si>
    <t>96030-Организация похорон и связанная с этим деятельность</t>
  </si>
  <si>
    <t>9603-Организация похорон и связанная с этим деятельность</t>
  </si>
  <si>
    <t>24320-Холодная прокатка лент и узких полос</t>
  </si>
  <si>
    <t>2432-Холодная прокатка лент и узких полос</t>
  </si>
  <si>
    <t>65301-Государственное пенсионное обеспечение</t>
  </si>
  <si>
    <t>6530-Пенсионное обеспечение</t>
  </si>
  <si>
    <t>653-Пенсионное обеспечение</t>
  </si>
  <si>
    <t xml:space="preserve">77311-Аренда сельскохозяйственных машин и оборудования </t>
  </si>
  <si>
    <t>7731-Аренда и лизинг сельскохозяйственных машин и оборудования</t>
  </si>
  <si>
    <t>87900-Предоставление прочих социальных услуг  с обеспечением проживания</t>
  </si>
  <si>
    <t>8790-Ппредоставление прочих социальных услуг  с обеспечением проживания</t>
  </si>
  <si>
    <t>879-Ппредоставление прочих социальных услуг  с обеспечением проживания</t>
  </si>
  <si>
    <t>28229-Производство прочего подъемно-транспортного оборудования</t>
  </si>
  <si>
    <t>47594-Розничная торговля музыкальными инструментами и партитурами в специализированных магазинах, являющихся торговыми объектами, с торговой площадью более 2000 кв.м (2000 кв.м и выше)</t>
  </si>
  <si>
    <t>25940-Производство крепежных и резьбовых изделий</t>
  </si>
  <si>
    <t>2594-Производство крепежных и резьбовых изделий</t>
  </si>
  <si>
    <t>46714-Оптовая торговля лигнитом (бурым углем)</t>
  </si>
  <si>
    <t>32110-Чеканка/выпуск монет и медалей</t>
  </si>
  <si>
    <t>3211-Чеканка/выпуск монет и медалей</t>
  </si>
  <si>
    <t>02200-Лесозаготовки</t>
  </si>
  <si>
    <t>0220-Лесозаготовки</t>
  </si>
  <si>
    <t>022-Лесозаготовки</t>
  </si>
  <si>
    <t>31011-Производство стульев и другой мебели для сидения</t>
  </si>
  <si>
    <t>84220-Оборонная деятельность</t>
  </si>
  <si>
    <t>8422-Оборонная деятельность</t>
  </si>
  <si>
    <t>59120-Деятельность по завершению создания кино-, видеофильмов  и телевизионных программ</t>
  </si>
  <si>
    <t>5912-Деятельность по завершению создания кино-, видеофильмов  и телевизионных программ</t>
  </si>
  <si>
    <t>88100-Предоставление социальных услуг без обеспечения проживания пожилым гражданам и инвалидам</t>
  </si>
  <si>
    <t>8810-Предоставление специальных социальных услуг без обеспечения проживания пожилым гражданам и лицам с инвалидностью</t>
  </si>
  <si>
    <t>881-Предоставление специальных социальных услуг без обеспечения проживания пожилым гражданам и лицам с инвалидностью</t>
  </si>
  <si>
    <t>35111-Производство электроэнергии тепловыми электростанциями</t>
  </si>
  <si>
    <t>28112-Производство турбин</t>
  </si>
  <si>
    <t>2811-Производство двигателей и турбин, кроме авиационных, автомобильных и мотоциклетных двигателей</t>
  </si>
  <si>
    <t>13203-Производство шелковых тканей</t>
  </si>
  <si>
    <t>1320-Ткацкое производство</t>
  </si>
  <si>
    <t>132-Ткацкое производство</t>
  </si>
  <si>
    <t>01120-Выращивание риса</t>
  </si>
  <si>
    <t>0112-Выращивание риса</t>
  </si>
  <si>
    <t>47532-Розничная торговля коврами, ковровыми изделиями, настенными и напольными покрытиями в специализированных магазинах, являющихся  торговыми объектами, с торговой площадью более 2000 кв.м (2000 кв.м и выше)</t>
  </si>
  <si>
    <t>47595-Розничная торговля осветительными приборами и бытовыми товарами, не включенными в другие группировки, в специализированных магазинах, являющихся торговыми объектами, с торговой площадью более 2000 кв.м (2000 кв.м и выше)</t>
  </si>
  <si>
    <t>33113-Ремонт паровых котлов, кроме котлов центрального отопления</t>
  </si>
  <si>
    <t>13209-Производство прочих тканей</t>
  </si>
  <si>
    <t>25992-Производство хозяйственной посуды и кухонного инвентаря из металла</t>
  </si>
  <si>
    <t>85410-Послесреднее образование</t>
  </si>
  <si>
    <t>8541-Послесреднее образование</t>
  </si>
  <si>
    <t>23996-Производство изделий из неметаллических руд</t>
  </si>
  <si>
    <t>71111-Деятельность в области архитектуры для объектов атомной промышленности и атомной энергетики</t>
  </si>
  <si>
    <t>84130-Регулирование и содействие эффективному ведению экономической деятельности</t>
  </si>
  <si>
    <t>8413-Регулирование и содействие эффективному ведению экономической деятельности</t>
  </si>
  <si>
    <t>841-Государственное управление общего характера и управление социально-экономической политикой общества</t>
  </si>
  <si>
    <t>35303-Передача тепловой энергии</t>
  </si>
  <si>
    <t>46212-Оптовая торговля необработанным табаком</t>
  </si>
  <si>
    <t>64191-Деятельность банков, за исключением, банка, являющегося национальным институтом развития, и его дочерней организации-лизингодателя</t>
  </si>
  <si>
    <t>10892-Производство дрожжей</t>
  </si>
  <si>
    <t>28999-Производство других машин специального назначения</t>
  </si>
  <si>
    <t>17240-Производство обоев</t>
  </si>
  <si>
    <t>1724-Производство обоев</t>
  </si>
  <si>
    <t>28131-Производство вакуумных и воздушных насосов</t>
  </si>
  <si>
    <t>2813-Производство прочих насосов и компрессоров</t>
  </si>
  <si>
    <t>91030-Деятельность исторических мест и зданий и аналогичных туристических достопримечательностей</t>
  </si>
  <si>
    <t>9103-Деятельность исторических мест и зданий и аналогичных туристических достопримечательностей</t>
  </si>
  <si>
    <t>47252-Розничная торговля напитками в специализированных магазинах, являющихся  торговыми объектами, с торговой площадью более 2000 кв.м (2000 кв.м и выше)</t>
  </si>
  <si>
    <t>52231-Регулирование использования воздушного пространства</t>
  </si>
  <si>
    <t>22192-Производство резиновых санитарно-гигиенических и медицинских изделий</t>
  </si>
  <si>
    <t>28251-Производство холодильного или морозильного оборудования</t>
  </si>
  <si>
    <t>74901-Деятельность гидрометеорологической службы</t>
  </si>
  <si>
    <t>28499-Производство прочих станков, не включенных в другие группировки</t>
  </si>
  <si>
    <t>2849-Производство прочих станков</t>
  </si>
  <si>
    <t>284-Производство станков для обработки металлов  и прочих станков</t>
  </si>
  <si>
    <t>61303-Деятельность в области спутниковых телекоммуникаций для организации связи</t>
  </si>
  <si>
    <t>86104-Деятельность лепрозориев</t>
  </si>
  <si>
    <t>11010-Дистилляция, ректификация и смешивание спиртных напитков</t>
  </si>
  <si>
    <t>1101-Дистилляция, ректификация и смешивание спиртных напитков</t>
  </si>
  <si>
    <t>87100-Предоставление социальных услуг с услугами средних медицинских работников с обеспечением проживания</t>
  </si>
  <si>
    <t>8710-Предоставление специальных социальных услуг с обеспечением проживания и ухода за пациентами средним медицинским персоналом</t>
  </si>
  <si>
    <t>871-Предоставление специальных социальных услуг с обеспечением проживания и ухода за пациентами средним медицинским персоналом</t>
  </si>
  <si>
    <t>23650-Производство изделий из асбестоцемента и волокнистого цемента</t>
  </si>
  <si>
    <t>2365-Производство изделий из асбестоцемента и волокнистого цемента</t>
  </si>
  <si>
    <t>95251-Ремонт наручных и прочих часов</t>
  </si>
  <si>
    <t>9525-Ремонт часов и ювелирных изделий</t>
  </si>
  <si>
    <t>15121-Производство дорожных принадлежностей и аналогичных изделий</t>
  </si>
  <si>
    <t>32993-Производство сувенирных изделий</t>
  </si>
  <si>
    <t>46772-Оптовая торговля ломом драгоценных металлов и драгоценных камней</t>
  </si>
  <si>
    <t>10613-Производство пищевых концентратов</t>
  </si>
  <si>
    <t>28993-Производство специального технологического оборудования для электронной промышленности</t>
  </si>
  <si>
    <t>26120-Производство электронных плат</t>
  </si>
  <si>
    <t>2612-Производство электронных плат</t>
  </si>
  <si>
    <t>01280-Выращивание специй, пряностей, лекарственных и используемых в парфюмерии растений</t>
  </si>
  <si>
    <t>0128-Выращивание специй, пряностей, лекарственных и используемых в парфюмерии растений</t>
  </si>
  <si>
    <t>58120-Издание справочников и адресных списков</t>
  </si>
  <si>
    <t>5812-Издание справочников и списков рассылок</t>
  </si>
  <si>
    <t>30921-Производство велосипедов</t>
  </si>
  <si>
    <t>3092-Производство велосипедов, детских  колясок и кресло-колясок для лиц с инвалидностью</t>
  </si>
  <si>
    <t>26702-Производство фото- и кинооборудования</t>
  </si>
  <si>
    <t>66121-Брокерская и дилерская деятельность, связанная с управлением активами Национального фонда, золотовалютными активами Национального Банка, пенсионными активами</t>
  </si>
  <si>
    <t>47724-Розничная торговля кожаными изделиями в специализированных магазинах, являющихся  торговыми объектами, с торговой площадью более 2000 кв.м (2000 кв.м и выше)</t>
  </si>
  <si>
    <t>47512-Розничная торговля текстильными изделиями в специализированных магазинах, являющихся  торговыми объектами, с торговой площадью более 2000 кв.м (2000 кв.м и выше)</t>
  </si>
  <si>
    <t>32992-Производство изделий металлической галантереи</t>
  </si>
  <si>
    <t>17120-Производство бумаги и картона</t>
  </si>
  <si>
    <t>1712-Производство бумаги и картона</t>
  </si>
  <si>
    <t>23994-Производство искусственных и переработка естественных пористых заполнителей</t>
  </si>
  <si>
    <t>47592-Розничная торговля музыкальными инструментами и партитурами в специализированных магазинах, являющихся торговыми объектами, с торговой площадью менее 2000 кв.м</t>
  </si>
  <si>
    <t>28221-Производство кранов (без строительных)</t>
  </si>
  <si>
    <t>26400-Производство электронной бытовой техники</t>
  </si>
  <si>
    <t>2640-Производство электронной бытовой техники</t>
  </si>
  <si>
    <t>264-Производство электронной бытовой техники</t>
  </si>
  <si>
    <t>28212-Производство электрических печей</t>
  </si>
  <si>
    <t>2821-Производство плит, печей и печных горелок</t>
  </si>
  <si>
    <t>78302-Деятельность организаций, учрежденных национальными компаниями, по предоставлению технического и вспомогательного персонала для обслуживания стратегических объектов</t>
  </si>
  <si>
    <t>33124-Ремонт и техническое обслуживание станков</t>
  </si>
  <si>
    <t>77332-Лизинг компьютерного и периферийного оборудования для инфотелекоммуникационной системы</t>
  </si>
  <si>
    <t>28411-Производство станков для обработки металлов лазером и станков аналогичных</t>
  </si>
  <si>
    <t xml:space="preserve">2841-Производство станков для обработки металлов </t>
  </si>
  <si>
    <t>13930-Производство ковров и ковровых изделий</t>
  </si>
  <si>
    <t>1393-Производство ковров и ковровых изделий</t>
  </si>
  <si>
    <t>64192-Деятельность сберегательных банков</t>
  </si>
  <si>
    <t>35301-Производство тепловой энергии тепловыми сетями</t>
  </si>
  <si>
    <t>35305-Производство тепловой энергии тепловыми электростанциями (включая ТЭЦ)</t>
  </si>
  <si>
    <t>64912-Финансовый лизинг медицинского оборудования и техники</t>
  </si>
  <si>
    <t>10512-Производство молочных консервов</t>
  </si>
  <si>
    <t>84112-Деятельность региональных органов управления</t>
  </si>
  <si>
    <t>8411-Государственное управление общего характера</t>
  </si>
  <si>
    <t>84111-Деятельность республиканских органов управления</t>
  </si>
  <si>
    <t>84115-Деятельность, связанная с налогообложением</t>
  </si>
  <si>
    <t xml:space="preserve">64110-Деятельность национального банка </t>
  </si>
  <si>
    <t>6411-Деятельность национального банка</t>
  </si>
  <si>
    <t xml:space="preserve">84120-Регулирование деятельности учреждений здравоохранения, образования, культуры и других социальных услуг, кроме социального обеспечения </t>
  </si>
  <si>
    <t>8412-Регулирование деятельности учреждений здравоохранения, образования, культуры и других социальных услуг, кроме социального обеспечения</t>
  </si>
  <si>
    <t>84113-Деятельность местных органов управления</t>
  </si>
  <si>
    <t>91012-Библиотечная деятельность, включая деятельность читальных залов, лекториев, демонстрационных залов</t>
  </si>
  <si>
    <t>94910-Деятельность религиозных организаций</t>
  </si>
  <si>
    <t>9491-Деятельность религиозных организаций</t>
  </si>
  <si>
    <t>94920-Деятельность политических организаций</t>
  </si>
  <si>
    <t>9492-Деятельность политических организаций</t>
  </si>
  <si>
    <t>84300-Деятельность в области обязательного социального страхования</t>
  </si>
  <si>
    <t>8430-Деятельность в области обязательного социального страхования</t>
  </si>
  <si>
    <t>843-Деятельность в области обязательного социального страхования</t>
  </si>
  <si>
    <t>85422-Послевузовское образование</t>
  </si>
  <si>
    <t>95231-Ремонт обуви</t>
  </si>
  <si>
    <t>9523-Ремонт обуви и изделий из кожи</t>
  </si>
  <si>
    <t>01210-Выращивание винограда</t>
  </si>
  <si>
    <t>0121-Выращивание винограда</t>
  </si>
  <si>
    <t>95291-Ремонт трикотажных и вязаных изделий</t>
  </si>
  <si>
    <t>14191-Производство головных уборов</t>
  </si>
  <si>
    <t>16220-Производство сборных паркетных покрытий</t>
  </si>
  <si>
    <t>1622-Производство сборных паркетных покрытий</t>
  </si>
  <si>
    <t>25931-Производство изделий из проволоки</t>
  </si>
  <si>
    <t>2593-Производство изделий из проволоки, цепей и пружин</t>
  </si>
  <si>
    <t>13992-Производство валяльно-войлочных изделий</t>
  </si>
  <si>
    <t>13911-Производство и обработка вязаного и трикотажного полотна</t>
  </si>
  <si>
    <t>1391-Производство вязаного и трикотажного полотна</t>
  </si>
  <si>
    <t>91041-Деятельность ботанических садов и зоопарков</t>
  </si>
  <si>
    <t>01432-Разведение и выращивание ослов, мулов или лошаков</t>
  </si>
  <si>
    <t>16293-Производство изделий из пробки, соломки и материалов для плетения</t>
  </si>
  <si>
    <t>22232-Производство линолеума и прочих эластичных покрытий для пола</t>
  </si>
  <si>
    <t>47222-Розничная торговля домашней птицей, дичью и изделиями из них в специализированных магазинах, являющихся торговыми объектами, с торговой площадью более 2000 кв.м (2000 кв.м и выше)</t>
  </si>
  <si>
    <t>95252-Ремонт ювелирных изделий</t>
  </si>
  <si>
    <t xml:space="preserve">77322-Лизинг строительных машин и оборудования </t>
  </si>
  <si>
    <t>35306-Распределение тепловой энергии</t>
  </si>
  <si>
    <t>33126-Ремонт и техническое обслуживание офисных машин и вычислительной техники</t>
  </si>
  <si>
    <t>69102-Нотариальная деятельность</t>
  </si>
  <si>
    <t>28412-Производство токарных, расточных, сверлильных и фрезерных станков</t>
  </si>
  <si>
    <t>28225-Производство авто- и электропогрузчиков</t>
  </si>
  <si>
    <t>47232-Розничная торговля рыбой, ракообразными и моллюсками в специализированных магазинах, являющихся торговыми объектами, с торговой площадью более 2000 кв.м (2000 кв.м и выше)</t>
  </si>
  <si>
    <t>32130-Производство бижутерии и аналогичных изделий</t>
  </si>
  <si>
    <t>3213-Производство бижутерии и аналогичных изделий</t>
  </si>
  <si>
    <t>47652-Розничная торговля играми и игрушками в специализированных магазинах, являющихся  торговыми объектами, с торговой площадью более 2000 кв.м (2000 кв.м и выше)</t>
  </si>
  <si>
    <t>01474-Деятельность инкубаторно-птицеводческих станций</t>
  </si>
  <si>
    <t>22112-Восстановление резиновых шин и покрышек</t>
  </si>
  <si>
    <t>2211-Производство резиновых шин, покрышек и камер; восстановление резиновых шин и покрышек</t>
  </si>
  <si>
    <t>32200-Производство музыкальных инструментов</t>
  </si>
  <si>
    <t>3220-Производство музыкальных инструментов</t>
  </si>
  <si>
    <t>322-Производство музыкальных инструментов</t>
  </si>
  <si>
    <t>01460-Разведение свиней</t>
  </si>
  <si>
    <t>0146-Разведение свиней</t>
  </si>
  <si>
    <t>95293-Ремонт меховых и кожаных изделий и головных уборов</t>
  </si>
  <si>
    <t>33143-Ремонт и техническое обслуживание электроосветительного оборудования</t>
  </si>
  <si>
    <t>25720-Производство замков, петель и шарниров</t>
  </si>
  <si>
    <t>2572-Производство замков, петель и шарниров</t>
  </si>
  <si>
    <t>257-Производство ножевых изделий, инструментов и скобяных изделий</t>
  </si>
  <si>
    <t>06202-Добыча метана из угольных месторождений</t>
  </si>
  <si>
    <t>0620-Добыча природного газа</t>
  </si>
  <si>
    <t>062-Добыча природного газа</t>
  </si>
  <si>
    <t>13991-Производство текстильной галантереи</t>
  </si>
  <si>
    <t>47631-Розничная торговля аудио и видеозаписями в специализированных магазинах, являющихся торговыми объектами, с торговой площадью менее 2000 кв.м</t>
  </si>
  <si>
    <t>4763-Розничная торговля аудио и видеозаписями в специализированных магазинах</t>
  </si>
  <si>
    <t>26514-Производство оптических и оптико-механических приборов и оборудования</t>
  </si>
  <si>
    <t>20162-Производство полимеров в первичных формах из углеводородного сырья</t>
  </si>
  <si>
    <t>25991-Производство металлического санитарно-технического оборудования</t>
  </si>
  <si>
    <t>16103-Производство сборных деревянных покрытий</t>
  </si>
  <si>
    <t>25710-Производство ножевых изделий</t>
  </si>
  <si>
    <t>2571-Производство ножевых изделий</t>
  </si>
  <si>
    <t>22111-Производство резиновых шин, покрышек и камер</t>
  </si>
  <si>
    <t>14110-Производство одежды из кожи</t>
  </si>
  <si>
    <t>1411-Производство одежды из кожи</t>
  </si>
  <si>
    <t>20520-Производство клея</t>
  </si>
  <si>
    <t>2052-Производство клея</t>
  </si>
  <si>
    <t>23412-Производство хозяйственно-бытовых гончарных изделий</t>
  </si>
  <si>
    <t>2341-Производство керамических хозяйственных и декоративных изделий</t>
  </si>
  <si>
    <t>47242-Розничная торговля хлебобулочными, мучными и сахаристыми кондитерскими изделиями в специализированных магазинах, являющихся  торговыми объектами, с торговой площадью более 2000 кв.м (2000 кв.м и выше)</t>
  </si>
  <si>
    <t>93293-Деятельность кукольных театров</t>
  </si>
  <si>
    <t>01133-Выращивание сахарной свеклы и ее семян</t>
  </si>
  <si>
    <t>05102-Добыча каменного угля подземным способом</t>
  </si>
  <si>
    <t>13201-Производство хлопчатобумажных тканей</t>
  </si>
  <si>
    <t>10520-Производство мороженого</t>
  </si>
  <si>
    <t>1052-Производство мороженого</t>
  </si>
  <si>
    <t>50100-Деятельность морского и прибрежного пассажирского транспорта</t>
  </si>
  <si>
    <t>5010-Деятельность морского и прибрежного пассажирского транспорта</t>
  </si>
  <si>
    <t>501-Деятельность морского и прибрежного пассажирского транспорта</t>
  </si>
  <si>
    <t>18201-Воспроизведение звукозаписей</t>
  </si>
  <si>
    <t>32910-Производство метел и щеток</t>
  </si>
  <si>
    <t>3291-Производство метел и щеток</t>
  </si>
  <si>
    <t>82911-Деятельность государственного кредитного бюро</t>
  </si>
  <si>
    <t>18202-Воспроизведение видеозаписей</t>
  </si>
  <si>
    <t>95296-Ремонт велосипедов</t>
  </si>
  <si>
    <t>47742-Розничная торговля медицинскими и ортопедическими товарами в специализированных магазинах, являющихся торговыми объектами, с торговой площадью более 2000 кв.м (2000 кв.м и выше)</t>
  </si>
  <si>
    <t>01140-Выращивание сахарного тростника</t>
  </si>
  <si>
    <t>0114-Выращивание сахарного тростника</t>
  </si>
  <si>
    <t>27401-Производство электроламп</t>
  </si>
  <si>
    <t>28960-Производство машин и оборудования для обработки пластмасс и резины</t>
  </si>
  <si>
    <t>2896-Производство машин и оборудования для обработки пластмасс и резины</t>
  </si>
  <si>
    <t>20591-Производство фотоматериалов</t>
  </si>
  <si>
    <t>32504-Производство медицинской, хирургической, стоматологической и ветеринарной мебели</t>
  </si>
  <si>
    <t>28942-Производство машин и оборудования для швейной и трикотажной промышленности</t>
  </si>
  <si>
    <t>2894-Производство машин и  оборудования для изготовления текстильных, швейных, меховых и кожаных изделий</t>
  </si>
  <si>
    <t>23411-Производство хозяйственно-бытовых изделий из фарфора и фаянса</t>
  </si>
  <si>
    <t>16233-Производство деревянных контейнерных, цельноперевозных и сборно-разборных зданий и помещений</t>
  </si>
  <si>
    <t>28303-Производство оборудования для животноводства и кормопроизводства</t>
  </si>
  <si>
    <t>61202-Организация вещания теле-, радиопрограмм посредством сети национального оператора телерадиовещания</t>
  </si>
  <si>
    <t>77122-Лизинг грузовых автомобилей</t>
  </si>
  <si>
    <t>28111-Производство двигателей</t>
  </si>
  <si>
    <t>11021-Производство вина из винограда собственного производства</t>
  </si>
  <si>
    <t>1102-Производство вина из винограда</t>
  </si>
  <si>
    <t>13202-Производство шерстяных тканей</t>
  </si>
  <si>
    <t>84116-Деятельность таможни</t>
  </si>
  <si>
    <t>01162-Выращивание прядильных культур и их семян</t>
  </si>
  <si>
    <t>61101-Проводная телекоммуникационная связь для государственных органов посредством единой транспортной среды</t>
  </si>
  <si>
    <t>47622-Розничная торговля газетами, журналами и канцелярскими товарами в специализированных магазинах, являющихся торговыми объектами, с торговой площадью более 2000 кв.м (2000 кв.м и выше)</t>
  </si>
  <si>
    <t>52220-Вспомогательная деятельность водного транспорта</t>
  </si>
  <si>
    <t>5222-Вспомогательная деятельность водного транспорта</t>
  </si>
  <si>
    <t>28996-Производство каруселей, качелей, тиров и других аттракционов</t>
  </si>
  <si>
    <t>11022-Производство вина из винограда несобственного производства</t>
  </si>
  <si>
    <t>06201-Добыча  природного газа, кроме метана</t>
  </si>
  <si>
    <t>24340-Производство проволоки путем холодного волочения</t>
  </si>
  <si>
    <t>2434-Производство проволоки путем холодного волочения</t>
  </si>
  <si>
    <t>28293-Производство оборудования для распыления и разбрызгивания жидкостей или порошков</t>
  </si>
  <si>
    <t>29102-Производство двигателей</t>
  </si>
  <si>
    <t>01150-Выращивание табака</t>
  </si>
  <si>
    <t>0115-Выращивание табака</t>
  </si>
  <si>
    <t>65302-Негосударственное пенсионное обеспечение</t>
  </si>
  <si>
    <t>52215-Эксплуатация магистральных и иных трубопроводов, в том числе водоводов</t>
  </si>
  <si>
    <t>23523-Производство строительного гипса</t>
  </si>
  <si>
    <t xml:space="preserve">28943-Производство швейных машин </t>
  </si>
  <si>
    <t>23191-Производство электротехнического и электровакуумного стекла</t>
  </si>
  <si>
    <t>30923-Производство детских колясок</t>
  </si>
  <si>
    <t>08996-Добыча алмазов</t>
  </si>
  <si>
    <t>20143-Производство ациклических и циклических углеводородов из углеводородного сырья</t>
  </si>
  <si>
    <t>11040-Производство прочих недистиллированных напитков из сброженного материала</t>
  </si>
  <si>
    <t>1104-Производство прочих недистиллированных напитков из сброженного материала</t>
  </si>
  <si>
    <t>23430-Производство керамических электрических изоляторов и изолирующей арматуры</t>
  </si>
  <si>
    <t>2343-Производство керамических электрических изоляторов и изолирующей арматуры</t>
  </si>
  <si>
    <t>07296-Добыча и обогащение оловянной руды</t>
  </si>
  <si>
    <t>61301-Деятельность в области спутниковых телекоммуникаций для государственных органов посредством единой транспортной среды</t>
  </si>
  <si>
    <t>32991-Производство канцелярских изделий</t>
  </si>
  <si>
    <t>13109-Производство швейных ниток</t>
  </si>
  <si>
    <t>01220-Выращивание тропических и субтропических плодов</t>
  </si>
  <si>
    <t>0122-Выращивание тропических и субтропических плодов</t>
  </si>
  <si>
    <t>13912-Производство искусственного меха</t>
  </si>
  <si>
    <t xml:space="preserve">77220-Прокат видеокассет и дисков </t>
  </si>
  <si>
    <t>7722-Прокат видеокассет и дисков</t>
  </si>
  <si>
    <t>47262-Розничная торговля табачными изделиями в специализированных магазинах, являющихся  торговыми объектами, с торговой площадью более 2000 кв.м (2000 кв.м и выше)</t>
  </si>
  <si>
    <t>15112-Производство искусственных кож и пленочных материалов</t>
  </si>
  <si>
    <t>25731-Производство металло- и деревообрабатывающего инструмента</t>
  </si>
  <si>
    <t>2573-Производство инструментов</t>
  </si>
  <si>
    <t>33134-Ремонт и техническое обслуживание оптических приборов и фотографического оборудования</t>
  </si>
  <si>
    <t>13941-Производство веревок, канатов, бечевок, шпагата</t>
  </si>
  <si>
    <t>1394-Производство веревок, канатов, бечевок, шпагата и сетей</t>
  </si>
  <si>
    <t>29201-Производство кузовов для автомобилей</t>
  </si>
  <si>
    <t xml:space="preserve">28910-Производство машин и оборудования  для металлургии </t>
  </si>
  <si>
    <t>2891-Производство машин и оборудования  для металлургии</t>
  </si>
  <si>
    <t>26521-Производство часов всех видов</t>
  </si>
  <si>
    <t>2652-Производство часов</t>
  </si>
  <si>
    <t>23110-Производство листового стекла</t>
  </si>
  <si>
    <t>2311-Производство листового стекла</t>
  </si>
  <si>
    <t>28498-Производство частей и приспособлений прочих станков</t>
  </si>
  <si>
    <t>08113-Добыча сланцев</t>
  </si>
  <si>
    <t>28945-Производство специального оборудования для предприятий бытового обслуживания</t>
  </si>
  <si>
    <t>27512-Производство бытовых холодильников и морозильников</t>
  </si>
  <si>
    <t>20593-Производство материалов, используемых в отделке текстильных изделий</t>
  </si>
  <si>
    <t>20512-Производство спичек</t>
  </si>
  <si>
    <t>91014-Деятельность книжных палат</t>
  </si>
  <si>
    <t>50401-Деятельность речного грузового транспорта, кроме лесосплава</t>
  </si>
  <si>
    <t>5040-Деятельность речного  грузового транспорта</t>
  </si>
  <si>
    <t>504-Деятельность речного  грузового транспорта</t>
  </si>
  <si>
    <t>35124-Обеспечение готовности электрической мощности к несению нагрузки, регулирование и резервирование электрической мощности</t>
  </si>
  <si>
    <t>66111-Деятельность товарных бирж</t>
  </si>
  <si>
    <t>90013-Деятельность цирков</t>
  </si>
  <si>
    <t>20141-Производство дубильных веществ</t>
  </si>
  <si>
    <t>23140-Производство стекловолокна</t>
  </si>
  <si>
    <t>2314-Производство стекловолокна</t>
  </si>
  <si>
    <t>13102-Прядение хлопчатобумажного волокна, хлопка-волокна</t>
  </si>
  <si>
    <t>16102-Антисептирование древесины</t>
  </si>
  <si>
    <t>25732-Производство сельскохозяйственного и садово-огородного инвентаря</t>
  </si>
  <si>
    <t>25502-Производство металлических изделий методом порошковой металлургии</t>
  </si>
  <si>
    <t>30922-Производство инвалидных колясок/кресел</t>
  </si>
  <si>
    <t>28924-Производство оборудования для обработки строительных материалов</t>
  </si>
  <si>
    <t>07103-Обогащение и агломерация железных руд</t>
  </si>
  <si>
    <t>56292-Прочие виды организации питания в пассажирских поездах</t>
  </si>
  <si>
    <t>20120-Производство красителей и пигментов</t>
  </si>
  <si>
    <t>2012-Производство красителей и пигментов</t>
  </si>
  <si>
    <t>20152-Производство азотосодержащих соединений</t>
  </si>
  <si>
    <t>24511-Литье чугуна, кроме производства труб</t>
  </si>
  <si>
    <t>2451-Литье чугуна</t>
  </si>
  <si>
    <t>33132-Ремонт контрольного оборудования</t>
  </si>
  <si>
    <t xml:space="preserve">13942-Производство сетей и изделий из веревок </t>
  </si>
  <si>
    <t>28941-Производство машин и оборудования для текстильной промышленности</t>
  </si>
  <si>
    <t>28294-Производство упаковочных и оберточных машин</t>
  </si>
  <si>
    <t>21202-Производство лекарственных препаратов для ветеринарии</t>
  </si>
  <si>
    <t>05203-Обогащение лигнита (бурого угля)</t>
  </si>
  <si>
    <t>65111-Государственное страхование жизни</t>
  </si>
  <si>
    <t>28132-Производство компрессоров</t>
  </si>
  <si>
    <t>29310-Производство электрического и электронного оборудования для автомобилей</t>
  </si>
  <si>
    <t>2931-Производство электрического и электронного оборудования для автомобилей</t>
  </si>
  <si>
    <t>35122-Техническая диспетчеризация отпуска в сеть и потребления электрической энергии, организация балансирования производства-потребления электрической энергии</t>
  </si>
  <si>
    <t>12001-Ферментация табака</t>
  </si>
  <si>
    <t>26800-Производство магнитных и оптических носителей информации</t>
  </si>
  <si>
    <t>2680-Производство магнитных и оптических носителей информации</t>
  </si>
  <si>
    <t>268-Производство магнитных и оптических носителей информации</t>
  </si>
  <si>
    <t>08991-Добыча асбестовой руды</t>
  </si>
  <si>
    <t>77342-Лизинг водных транспортных средств и оборудования</t>
  </si>
  <si>
    <t xml:space="preserve">20170-Производство синтетического каучука в первичных формах </t>
  </si>
  <si>
    <t>2017-Производство синтетического каучука в первичных формах</t>
  </si>
  <si>
    <t>28230-Производство офисной техники и оборудования (за исключением компьютеров и периферийного оборудования)</t>
  </si>
  <si>
    <t>2823-Производство офисной техники и оборудования (за исключением компьютеров и периферийного оборудования)</t>
  </si>
  <si>
    <t>28946-Производство оборудования для получения химического волокна</t>
  </si>
  <si>
    <t>10420-Производство маргарина и аналогичных пищевых жиров</t>
  </si>
  <si>
    <t>1042-Производство маргарина и аналогичных пищевых жиров</t>
  </si>
  <si>
    <t>18110-Печатание газет</t>
  </si>
  <si>
    <t>1811-Печатание газет</t>
  </si>
  <si>
    <t>20530-Производство эфирных масел</t>
  </si>
  <si>
    <t>2053-Производство эфирных масел</t>
  </si>
  <si>
    <t>13104-Прядение шерстяного волокна</t>
  </si>
  <si>
    <t>26600-Производство облучающего, электромедицинского и электротерапевтического оборудования</t>
  </si>
  <si>
    <t>2660-Производство облучающего, электромедицинского и электротерапевтического оборудования</t>
  </si>
  <si>
    <t>266-Производство облучающего, электромедицинского и электротерапевтического оборудования</t>
  </si>
  <si>
    <t>65200-Перестрахование</t>
  </si>
  <si>
    <t>6520-Перестрахование</t>
  </si>
  <si>
    <t>652-Перестрахование</t>
  </si>
  <si>
    <t>30400-Производство военных боевых транспортных средств</t>
  </si>
  <si>
    <t>3040-Производство военных боевых транспортных средств</t>
  </si>
  <si>
    <t>304-Производство военных боевых транспортных средств</t>
  </si>
  <si>
    <t>47766-Розничная торговля домашними животными и кормами для домашних животных в специализированных магазинах, являющихся  торговыми объектами, с торговой площадью более 2000 кв.м (2000 кв.м и выше)</t>
  </si>
  <si>
    <t>23420-Производство керамических санитарно-технических изделий</t>
  </si>
  <si>
    <t>2342-Производство керамических санитарно-технических изделий</t>
  </si>
  <si>
    <t>28304-Производство лесозаготовительного и мелиоративного оборудования</t>
  </si>
  <si>
    <t>24451-Производство никеля и кобальта</t>
  </si>
  <si>
    <t>10891-Производство супов, бульонов и яйцепродуктов</t>
  </si>
  <si>
    <t>24310-Холодное волочение</t>
  </si>
  <si>
    <t>2431-Холодное волочение</t>
  </si>
  <si>
    <t>25932-Производство цепей и пружин</t>
  </si>
  <si>
    <t>33151-Ремонт и техническое обслуживание судов</t>
  </si>
  <si>
    <t>3315-Ремонт и техническое обслуживание судов и лодок</t>
  </si>
  <si>
    <t>24452-Производство титана, порошка из титана, магния, вольфрама и молибдена</t>
  </si>
  <si>
    <t>80102-Деятельность охранных организаций, учрежденных национальными компаниями</t>
  </si>
  <si>
    <t>68322-Обеспечение мер при эксплуатаций «Эталонного центра»</t>
  </si>
  <si>
    <t xml:space="preserve">30200-Производство железнодорожных локомотивов и подвижного состава </t>
  </si>
  <si>
    <t>3020-Производство железнодорожных локомотивов и подвижного состава</t>
  </si>
  <si>
    <t>302-Производство железнодорожных локомотивов и подвижного состава</t>
  </si>
  <si>
    <t>28922-Производство дорожных и землеройных машин</t>
  </si>
  <si>
    <t>08920-Добыча торфа</t>
  </si>
  <si>
    <t>0892-Добыча торфа</t>
  </si>
  <si>
    <t>32501-Производство цементов, используемых в медицине</t>
  </si>
  <si>
    <t>55901-Предоставление услуг общежитиями при школах-интернатах</t>
  </si>
  <si>
    <t>27520-Производство неэлектрических бытовых приборов</t>
  </si>
  <si>
    <t>2752-Производство неэлектрических бытовых приборов</t>
  </si>
  <si>
    <t>23440-Производство прочих технических керамических изделий</t>
  </si>
  <si>
    <t>2344-Производство прочих технических керамических изделий</t>
  </si>
  <si>
    <t>28491-Производство станков для обработки камня, дерева и материалов твердых аналогичных</t>
  </si>
  <si>
    <t>46752-Оптовая торговля резинотехническими изделиями</t>
  </si>
  <si>
    <t>27310-Производство волоконно-оптических кабелей</t>
  </si>
  <si>
    <t>2731-Производство волоконно-оптических кабелей</t>
  </si>
  <si>
    <t>13107-Подготовка шелкового волокна</t>
  </si>
  <si>
    <t>28944-Производство машин и оборудования для обувной, меховой, кожевенной и кожгалантерейной промышленности</t>
  </si>
  <si>
    <t>28413-Производство прочих металлорежущих станков</t>
  </si>
  <si>
    <t>78303-Деятельность по кадровому делопроизводству для национального управляющего холдинга</t>
  </si>
  <si>
    <t>46902-Оптовая торговля мореным дубом</t>
  </si>
  <si>
    <t>95232-Ремонт дорожных и галантерейных изделий из натуральной и искусственной кожи</t>
  </si>
  <si>
    <t>51220-Деятельность космического транспорта</t>
  </si>
  <si>
    <t>5122-Деятельность космического транспорта</t>
  </si>
  <si>
    <t>26522-Производство приборов для регистрации времени</t>
  </si>
  <si>
    <t xml:space="preserve">77312-Лизинг сельскохозяйственных машин и оборудования </t>
  </si>
  <si>
    <t>84114-Деятельность сельских и поселковых органов управления</t>
  </si>
  <si>
    <t>28222-Производство кранов для строительства</t>
  </si>
  <si>
    <t>28925-Производство оборудования для торфяной промышленности</t>
  </si>
  <si>
    <t>33152-Ремонт и техническое обслуживание спортивных и прогулочных лодок</t>
  </si>
  <si>
    <t>13204-Производство льняных тканей</t>
  </si>
  <si>
    <t>24453-Производство сурьмы и ртути</t>
  </si>
  <si>
    <t xml:space="preserve">28950-Производство машин и оборудования для изготовления бумаги и картона </t>
  </si>
  <si>
    <t>2895-Производство машин и оборудования для изготовления бумаги и картона</t>
  </si>
  <si>
    <t>28240-Производство ручных механизированных инструментов</t>
  </si>
  <si>
    <t>2824-Производство ручных механизированных  инструментов</t>
  </si>
  <si>
    <t>19202-Агломерация торфа и производство торфяных брикетов</t>
  </si>
  <si>
    <t>28994-Производство технологического оборудования для стекольной промышленности</t>
  </si>
  <si>
    <t>52216-Деятельность по подсоединению (подключению) трубопровода к действующим магистральным и иным трубопроводам</t>
  </si>
  <si>
    <t>35113-Производство электроэнергии ядерными (атомными) электростанциями</t>
  </si>
  <si>
    <t>28295-Производство оборудования и аппаратуры для химических процессов</t>
  </si>
  <si>
    <t>20142-Производство биоэтанола</t>
  </si>
  <si>
    <t>84210-Международная деятельность</t>
  </si>
  <si>
    <t>8421-Международная деятельность</t>
  </si>
  <si>
    <t>13108-Производство шелковой пряжи</t>
  </si>
  <si>
    <t>05202-Добыча лигнита (бурого угля) подземным способом</t>
  </si>
  <si>
    <t>28211-Производство неэлектрических печей, горелок и устройств для печей</t>
  </si>
  <si>
    <t>26523-Производство деталей и принадлежностей для часов</t>
  </si>
  <si>
    <t>28995-Производство технологического оборудования для полиграфической промышленности</t>
  </si>
  <si>
    <t>33172-Ремонт трамваев, вагонов метро и троллейбусов</t>
  </si>
  <si>
    <t>28151-Производство подшипников</t>
  </si>
  <si>
    <t>26516-Производство медико-хирургических инструментов</t>
  </si>
  <si>
    <t>07297-Добыча и обогащение сурьмяно-ртутных руд</t>
  </si>
  <si>
    <t>30302-Производство космических летательных аппаратов</t>
  </si>
  <si>
    <t>13106-Прядение льняного и прочих растительных волокон</t>
  </si>
  <si>
    <t>28414-Производство частей и приспособлений к металлообрабатывающим станкам</t>
  </si>
  <si>
    <t>07210-Добыча урановой и ториевой руд</t>
  </si>
  <si>
    <t>0721-Добыча урановой и ториевой руд</t>
  </si>
  <si>
    <t>11030-Производство сидра и прочих плодовых вин</t>
  </si>
  <si>
    <t>1103-Производство сидра и прочих плодовых вин</t>
  </si>
  <si>
    <t>33114-Ремонт огнестрельного оружия и артиллерийский орудий</t>
  </si>
  <si>
    <t>23192-Производство химико-лабораторной посуды из стекла</t>
  </si>
  <si>
    <t>66301-Деятельность по управлению активами Национального фонда, золотовалютными активами Национального Банка, пенсионными активами</t>
  </si>
  <si>
    <t>71202-Деятельность организаций санитарного просвещения</t>
  </si>
  <si>
    <t>43122-Взрывные работы</t>
  </si>
  <si>
    <t>49314-Перевозки метрополитеном</t>
  </si>
  <si>
    <t>50402-Лесосплав</t>
  </si>
  <si>
    <t>47632-Розничная торговля аудио и видеозаписями в специализированных магазинах, являющихся  торговыми объектами, с торговой площадью более 2000 кв.м (2000 кв.м и выше)</t>
  </si>
  <si>
    <t>49312-Перевозки трамваями</t>
  </si>
  <si>
    <t>72195-Исследования и разработки в области противоинфекционных препаратов</t>
  </si>
  <si>
    <t>20144-Производство простых эфиров из углеводородного сырья</t>
  </si>
  <si>
    <t>19204-Агломерация и производство брикетов из лигнита</t>
  </si>
  <si>
    <t>20594-Производство технического углерода (сажи), углеродных нанотрубок, нановолокон и других углеродных наноматериалов</t>
  </si>
  <si>
    <t>64193-Деятельность банка, являющегося национальным институтом развития, и его дочерней организации-лизингодателя</t>
  </si>
  <si>
    <t>84117-Деятельность в области статистики и социологии</t>
  </si>
  <si>
    <t>99000-Деятельность экстерриториальных организаций и органов</t>
  </si>
  <si>
    <t>9900-Деятельность экстерриториальных организаций и органов</t>
  </si>
  <si>
    <t>990-Деятельность экстерриториальных организаций и органов</t>
  </si>
  <si>
    <t>99-Деятельность экстерриториальных организаций и органов</t>
  </si>
  <si>
    <t>U</t>
  </si>
  <si>
    <t>U-Деятельность экстерриториальных организаций и органов</t>
  </si>
  <si>
    <t>49313-Перевозки троллейбусами</t>
  </si>
  <si>
    <t>24512-Производство труб из чугуна</t>
  </si>
  <si>
    <t xml:space="preserve">26517-Производство оборудования для  систем позиционирования и мониторинга ответственных сооружений  </t>
  </si>
  <si>
    <t>85</t>
  </si>
  <si>
    <t>64</t>
  </si>
  <si>
    <t>62</t>
  </si>
  <si>
    <t>63</t>
  </si>
  <si>
    <t>47</t>
  </si>
  <si>
    <t>79</t>
  </si>
  <si>
    <t>77</t>
  </si>
  <si>
    <t>94</t>
  </si>
  <si>
    <t>70</t>
  </si>
  <si>
    <t>46</t>
  </si>
  <si>
    <t>42</t>
  </si>
  <si>
    <t>73</t>
  </si>
  <si>
    <t>52</t>
  </si>
  <si>
    <t>56</t>
  </si>
  <si>
    <t>68</t>
  </si>
  <si>
    <t>71</t>
  </si>
  <si>
    <t>72</t>
  </si>
  <si>
    <t>1</t>
  </si>
  <si>
    <t>66</t>
  </si>
  <si>
    <t>55</t>
  </si>
  <si>
    <t>78</t>
  </si>
  <si>
    <t>86</t>
  </si>
  <si>
    <t>35</t>
  </si>
  <si>
    <t>41</t>
  </si>
  <si>
    <t>93</t>
  </si>
  <si>
    <t>82</t>
  </si>
  <si>
    <t>81</t>
  </si>
  <si>
    <t>96</t>
  </si>
  <si>
    <t>38</t>
  </si>
  <si>
    <t>7</t>
  </si>
  <si>
    <t>49</t>
  </si>
  <si>
    <t>9</t>
  </si>
  <si>
    <t>58</t>
  </si>
  <si>
    <t>61</t>
  </si>
  <si>
    <t>43</t>
  </si>
  <si>
    <t>2</t>
  </si>
  <si>
    <t>90</t>
  </si>
  <si>
    <t>8</t>
  </si>
  <si>
    <t>37</t>
  </si>
  <si>
    <t>60</t>
  </si>
  <si>
    <t>45</t>
  </si>
  <si>
    <t>51</t>
  </si>
  <si>
    <t>59</t>
  </si>
  <si>
    <t>69</t>
  </si>
  <si>
    <t>74</t>
  </si>
  <si>
    <t>36</t>
  </si>
  <si>
    <t>91</t>
  </si>
  <si>
    <t>95</t>
  </si>
  <si>
    <t>80</t>
  </si>
  <si>
    <t>6</t>
  </si>
  <si>
    <t>3</t>
  </si>
  <si>
    <t>39</t>
  </si>
  <si>
    <t>53</t>
  </si>
  <si>
    <t>88</t>
  </si>
  <si>
    <t>65</t>
  </si>
  <si>
    <t>75</t>
  </si>
  <si>
    <t>5</t>
  </si>
  <si>
    <t>84</t>
  </si>
  <si>
    <t>87</t>
  </si>
  <si>
    <t>92</t>
  </si>
  <si>
    <t>50</t>
  </si>
  <si>
    <t>99</t>
  </si>
  <si>
    <t>Fields</t>
  </si>
  <si>
    <t>Desc</t>
  </si>
  <si>
    <t>Производство деревянных и пробковых изделий, кроме мебели</t>
  </si>
  <si>
    <t>Водоснабжение; сбор, обработка и удаление отходов</t>
  </si>
  <si>
    <t>Снабжение электроэнергией, газом и пр.</t>
  </si>
  <si>
    <t>Государственное управление и оборона</t>
  </si>
  <si>
    <t>Деятельность в области административного обслуживания</t>
  </si>
  <si>
    <t>Производство готовых металлических изделий</t>
  </si>
  <si>
    <t>Производство машин и оборудования, не
вкл. в др. категории</t>
  </si>
  <si>
    <t>Desc_Old</t>
  </si>
  <si>
    <t>Высшее образование</t>
  </si>
  <si>
    <t>Довузовское образование</t>
  </si>
  <si>
    <t>bin</t>
  </si>
  <si>
    <t>organization_name</t>
  </si>
  <si>
    <t>registerDate</t>
  </si>
  <si>
    <t>oked</t>
  </si>
  <si>
    <t>oked_name</t>
  </si>
  <si>
    <t>secondaryOKED</t>
  </si>
  <si>
    <t>KRP</t>
  </si>
  <si>
    <t>economic_institution</t>
  </si>
  <si>
    <t>economic_institution_name</t>
  </si>
  <si>
    <t>newKFC</t>
  </si>
  <si>
    <t>newKFC_name</t>
  </si>
  <si>
    <t>KATO</t>
  </si>
  <si>
    <t>KATO_name</t>
  </si>
  <si>
    <t>adress</t>
  </si>
  <si>
    <t>CEO_name</t>
  </si>
  <si>
    <t>status</t>
  </si>
  <si>
    <t>kopf</t>
  </si>
  <si>
    <t>entityType</t>
  </si>
  <si>
    <t>kfc</t>
  </si>
  <si>
    <t>emp</t>
  </si>
  <si>
    <t>x</t>
  </si>
  <si>
    <t>y</t>
  </si>
  <si>
    <t>geometry</t>
  </si>
  <si>
    <t>РГП НА ПХВ "ННЦФ РК" МЗ РК</t>
  </si>
  <si>
    <t>Деятельность больниц широкого профиля и специализированных больниц</t>
  </si>
  <si>
    <t>Государственные нефинансовые корпорации – НКО</t>
  </si>
  <si>
    <t>Республиканская собственность</t>
  </si>
  <si>
    <t>Г.АЛМАТЫ, МЕДЕУСКИЙ РАЙОН</t>
  </si>
  <si>
    <t>УЛИЦА БЕКХОЖИНА, 5</t>
  </si>
  <si>
    <t>АДЕНОВ МАЛИК МОЛДАБЕКОВИЧ</t>
  </si>
  <si>
    <t>POINT (76.963052 43.245866)</t>
  </si>
  <si>
    <t>РГП НА ПХВ "РНПЦПЗ" МЗ РК</t>
  </si>
  <si>
    <t>Государственные нефинансовые корпорации – ОПП</t>
  </si>
  <si>
    <t>Г.АЛМАТЫ, АЛМАЛИНСКИЙ РАЙОН</t>
  </si>
  <si>
    <t>улица Амангельды, дом 88</t>
  </si>
  <si>
    <t>АЛТЫНБЕКОВ КУАНЫШ САГАТОВИЧ</t>
  </si>
  <si>
    <t>POINT (76.932835 43.243184)</t>
  </si>
  <si>
    <t>РЕСПУБЛИКАНСКОЕ ГОСУДАРСТВЕННОЕ ПРЕДПРИЯТИЕ НА ПРАВЕ ХОЗЯЙСТВЕННОГО ВЕДЕНИЯ "РЕСПУБЛИКАНСКИЙ КЛИНИЧЕСКИЙ ГОСПИТАЛЬ ДЛЯ ВЕТЕРАНОВ ОТЕЧЕСТВЕННОЙ ВОЙНЫ" МИНИСТЕРСТВА ЗДРАВООХРАНЕНИЯ РЕСПУБЛИКИ КАЗАХСТАН</t>
  </si>
  <si>
    <t>улица Ладушкина, дом 120А</t>
  </si>
  <si>
    <t>ДЖУМАСЕИТОВА ГАУХАР ТАЗАБЕКОВНА</t>
  </si>
  <si>
    <t>POINT (76.982222 43.192542)</t>
  </si>
  <si>
    <t>РГП НА ПХВ "РЕСПУБЛИКАНСКИЙ ЦЕНТР КРОВИ" МИНИСТЕРСТВА ЗДРАВООХРАНЕНИЯ РЕСПУБЛИКИ КАЗАХСТАН</t>
  </si>
  <si>
    <t xml:space="preserve">Прочая деятельность в области здравоохранения </t>
  </si>
  <si>
    <t>Г.АЛМАТЫ, БОСТАНДЫКСКИЙ РАЙОН</t>
  </si>
  <si>
    <t>улица Утепова, дом 1</t>
  </si>
  <si>
    <t>БЕКИРОВ ДИЛЯВЕР САИДОВИЧ</t>
  </si>
  <si>
    <t>POINT (76.901298 43.219598)</t>
  </si>
  <si>
    <t>РГП НА ПХВ "КНЦДИЗ" МЗ РК</t>
  </si>
  <si>
    <t>Проспект Райымбека, дом 60</t>
  </si>
  <si>
    <t>БАЙСЕРКИН БАУЫРЖАН САТЖАНОВИЧ</t>
  </si>
  <si>
    <t>POINT (76.956496 43.270873)</t>
  </si>
  <si>
    <t>РГП "НАЦИОНАЛЬНЫЙ НАУЧНЫЙ ЦЕНТР РАЗВИТИЯ СФЕРЫ СОЦИАЛЬНОЙ ЗАЩИТЫ" МИНИСТЕРСТВА ТРУДА И СОЦИАЛЬНОЙ ЗАЩИТЫ НАСЕЛЕНИЯ РЕСПУБЛИКИ КАЗАХСТАН</t>
  </si>
  <si>
    <t>улица Желтоксан, дом 65</t>
  </si>
  <si>
    <t>ТЕЗЕКБАЕВ КАНАТ МАРДЕНОВИЧ</t>
  </si>
  <si>
    <t>POINT (76.938548 43.260928)</t>
  </si>
  <si>
    <t>Ф-Л РГП НА ПХВ "НАЦИОНАЛЬНЫЙ ЦЕНТР ЭКСПЕРТИЗЫ"</t>
  </si>
  <si>
    <t>Проспект Жибек жолы, дом 3А</t>
  </si>
  <si>
    <t>АМАНБАЕВ АЛТАЙ АЛИХАНОВИЧ</t>
  </si>
  <si>
    <t>POINT (76.965719 43.263659)</t>
  </si>
  <si>
    <t>ТЕРРИТОРИАЛЬНЫЙ ФИЛИАЛ РЕСПУБЛИКАНСКОГО ГОСУДАРСТВЕННОГО ПРЕДПРИЯТИЯ НА ПРАВЕ ХОЗЯЙСТВЕННОГО ВЕДЕНИЯ "НАЦИОНАЛЬНЫЙ ЦЕНТР ЭКСПЕРТИЗЫ ЛЕКАРСТВЕННЫХ СРЕДСТВ И МЕДИЦИНСКИХ ИЗДЕЛИЙ" КОМИТЕТА МЕДИЦИНСКОГО И ФАРМАЦЕВТИЧЕСКОГО КОНТРОЛЯ МИНИСТЕРСТВА ЗДРАВООХРАНЕНИЯ РЕСПУБЛИКИ КАЗАХСТАН В ГОРОДЕ АЛМАТЫ</t>
  </si>
  <si>
    <t>Проспект Абылай хана, дом 63</t>
  </si>
  <si>
    <t>АБДИМАНОВА БАКЫТ ЖЕКСЕНОВНА</t>
  </si>
  <si>
    <t>POINT (76.940122 43.261124)</t>
  </si>
  <si>
    <t>Ф-Л "НАУЧНО-ПРАКТИЧЕСКИЙ ЦЕНТР САНИТАРНО-ЭПИДЕМИОЛОГИЧЕСКОЙ ЭКСПЕРТИЗЫ И МОНИТОРИНГА" РЕСПУБЛИКАНСКОГО ГОСУДАРСТВЕННОГО ПРЕДПРИЯТИЯ НА ПРАВЕ ХОЗЯЙСТВЕННОГО ВЕДЕНИЯ "НАЦИОНАЛЬНЫЙ ЦЕНТР ОБЩЕСТВЕННОГО ЗДРАВООХРАНЕНИЯ" МИНИСТЕРСТВА ЗДРАВООХРАНЕНИЯ РЕСПУБЛИКИ КАЗАХСТАН</t>
  </si>
  <si>
    <t>улица Ауэзова, дом 84</t>
  </si>
  <si>
    <t>КУАТБАЕВА АЙНАГУЛ МУХАНОВНА</t>
  </si>
  <si>
    <t>POINT (76.905221 43.236947)</t>
  </si>
  <si>
    <t>КГП НА ПХВ "ЦЕНТР ПЕРВИЧНОЙ МЕДИКО-САНИТАРНОЙ ПОМОЩИ "КУЛАГЕР" УПРАВЛЕНИЯ ОБЩЕСТВЕННОГО ЗДРАВООХРАНЕНИЯ ГОРОДА АЛМАТЫ</t>
  </si>
  <si>
    <t>Коммунальная собственность</t>
  </si>
  <si>
    <t>Г.АЛМАТЫ, ЖЕТЫСУСКИЙ РАЙОН</t>
  </si>
  <si>
    <t>Микрорайон Кулагер, дом 34А</t>
  </si>
  <si>
    <t>УМАРОВА УЛМЕКЕН СМАИЛОВНА</t>
  </si>
  <si>
    <t>POINT (76.923269 43.305566)</t>
  </si>
  <si>
    <t>КГП НА ПРАВЕ ХОЗЯЙСТВЕННОГО ВЕДЕНИЯ «СЛУЖБА СКОРОЙ МЕДИЦИНСКОЙ ПОМОЩИ» УПРАВЛЕНИЯ ОБЩЕСТВЕННОГО ЗДОРОВЬЯ ГОРОДА АЛМАТЫ</t>
  </si>
  <si>
    <t>улица Казыбек би, сооружение 115</t>
  </si>
  <si>
    <t>ТОЙБЕКОВ АРМАН СЕРИКБАЕВИЧ</t>
  </si>
  <si>
    <t>POINT (76.931373 43.255951)</t>
  </si>
  <si>
    <t>КГП НА ПВХ "ГОРОДСКАЯ ПОЛИКЛИНИКА №17" УПРАВЛЕНИЯ ОБЩЕСТВЕННОГО ЗДРАВООХРАНЕНИЯ ГОРОДА АЛМАТЫ</t>
  </si>
  <si>
    <t>Общая врачебная практика</t>
  </si>
  <si>
    <t>улица Басенова, дом 2</t>
  </si>
  <si>
    <t>ТАЖИЕВА АЙГУЛЬ ЕСЕНТАЕВНА</t>
  </si>
  <si>
    <t>POINT (76.897421 43.221588)</t>
  </si>
  <si>
    <t>КГП НА ПХВ "ГОРОДСКАЯ ПОЛИКЛИНИКА № 15" УПРАВЛЕНИЯ ОБЩЕСТВЕННОГО ЗДРАВООХРАНЕНИЯ ГОРОДА АЛМАТЫ</t>
  </si>
  <si>
    <t>Г.АЛМАТЫ, АУЭЗОВСКИЙ РАЙОН</t>
  </si>
  <si>
    <t>Микрорайон Достык, улица Жайдарман, дом 17</t>
  </si>
  <si>
    <t>УТЕЖАНОВА АЙЖАННА МАЖЛИСОВНА</t>
  </si>
  <si>
    <t>POINT (76.82744 43.224634)</t>
  </si>
  <si>
    <t>КГП НА ПХВ "ГОРОДСКОЕ ПАТОЛОГОАНАТОМИЧЕСКОЕ БЮРО" УПРАВЛЕНИЯ ОБЩЕСТВЕННОГО ЗДРАВООХРАНЕНИЯ ГОРОДА АЛМАТЫ</t>
  </si>
  <si>
    <t>Г.АЛМАТЫ, АЛАТАУСКИЙ РАЙОН</t>
  </si>
  <si>
    <t>Микрорайон Алгабас, улица 7, дом 131</t>
  </si>
  <si>
    <t>АЛИШЕВ АРДАК ЖАЛЕЛОВИЧ</t>
  </si>
  <si>
    <t>POINT (76.804386 43.291838)</t>
  </si>
  <si>
    <t>КГП НА ПХВ "ЦЕНТРАЛЬНАЯ ГОРОДСКАЯ КЛИНИЧЕСКАЯ БОЛЬНИЦА" УПРАВЛЕНИЯ ОБЩЕСТВЕННОГО ЗДРАВООХРАНЕНИЯ ГОРОДА АЛМАТЫ"</t>
  </si>
  <si>
    <t>улица Жандосова, дом 6</t>
  </si>
  <si>
    <t>САБЫРАЛИЕВ СЕРИКЖАН НУРЖАНОВИЧ</t>
  </si>
  <si>
    <t>POINT (76.91155 43.234367)</t>
  </si>
  <si>
    <t>КГП НА ПХВ "ГОРОДСКАЯ ПОЛИКЛИНИКА № 24" УПРАВЛЕНИЯ ОБЩЕСТВЕННОГО ЗДРАВООХРАНЕНИЯ ГОРОДА АЛМАТЫ</t>
  </si>
  <si>
    <t>Г.АЛМАТЫ, ТУРКСИБСКИЙ РАЙОН</t>
  </si>
  <si>
    <t>улица Земнухова, дом 3/1</t>
  </si>
  <si>
    <t>МАЯКОВА ГУЛЬЖИЯН КАЛИЕВНА</t>
  </si>
  <si>
    <t>POINT (76.9428 43.349317)</t>
  </si>
  <si>
    <t>КГП НА ПХВ "ГОРОДСКАЯ КЛИНИЧЕСКАЯ БОЛЬНИЦА №4" УПРАВЛЕНИЯ ОБЩЕСТВЕННОГО ЗДРАВООХРАНЕНИЯ ГОРОДА АЛМАТЫ"</t>
  </si>
  <si>
    <t>улица Папанина, дом 220</t>
  </si>
  <si>
    <t>ДОСМАИЛОВ БИРЖАН СЕРИКБЕКОВИЧ</t>
  </si>
  <si>
    <t>POINT (76.962682 43.319419)</t>
  </si>
  <si>
    <t>ГКП НА ПХВ "ЦЕНТР ПО ПРОФИЛАКТИКЕ И БОРЬБЕ СО СПИД" УПРАВЛЕНИЯ ОБЩЕСТВЕННОГО ЗДРАВООХРАНЕНИЯ ГОРОДА АЛМАТЫ</t>
  </si>
  <si>
    <t>ТУКЕЕВ МАРАТ САНСЫЗБЕКОВИЧ</t>
  </si>
  <si>
    <t>КГП НА ПХВ "ГОРОДСКАЯ ПОЛИКЛИНИКА №2" УПРАВЛЕНИЯ ОБЩЕСТВЕННОГО ЗДРАВООХРАНЕНИЯ ГОРОДА АЛМАТЫ</t>
  </si>
  <si>
    <t>улица Шухова, дом 37Б</t>
  </si>
  <si>
    <t>ЕСПЕРГЕНОВА ТОКЖАН САГЫНЫШОВНА</t>
  </si>
  <si>
    <t>POINT (76.982077 43.275687)</t>
  </si>
  <si>
    <t>КГП НА ПХВ  "ГОРОДСКАЯ ПОЛИКЛИНИКА № 10" УПРАВЛЕНИЯ ОБЩЕСТВЕННОГО ЗДРАВООХРАНЕНИЯ ГОРОДА АЛМАТЫ</t>
  </si>
  <si>
    <t>Микрорайон Аксай-4, дом 17</t>
  </si>
  <si>
    <t>ТАЖИБАЕВА АЛИЯ РАЗАКОВНА</t>
  </si>
  <si>
    <t>POINT (76.835773 43.231996)</t>
  </si>
  <si>
    <t>КОММУНАЛЬНОЕ ГОСУДАРСТВЕННОЕ ПРЕДПРИЯТИЕ НА ПРАВЕ ХОЗЯЙСТВЕННОГО ВЕДЕНИЯ "ЦЕНТР ПЕРИНАТОЛОГИИ И ДЕТСКОЙ КАРДИОХИРУРГИИ" УПРАВЛЕНИЯ ОБЩЕСТВЕННОГО ЗДРАВООХРАНЕНИЯ ГОРОДА АЛМАТЫ</t>
  </si>
  <si>
    <t>Деятельность других лечебных учреждений, имеющих стационары</t>
  </si>
  <si>
    <t>НУРЛАНОВА ГУЛЬНАРА КАЗТАЕВНА</t>
  </si>
  <si>
    <t>КГП НА ПХВ "ГОРОДСКАЯ ПОЛИКЛИНИКА № 12" УПРАВЛЕНИЯ ОБЩЕСТВЕННОГО ЗДРАВООХРАНЕНИЯ ГОРОДА АЛМАТЫ</t>
  </si>
  <si>
    <t>улица Попова, строение 23/12</t>
  </si>
  <si>
    <t>АБИЛДАЕВА ТОГЖАН РАКЫМЖАНОВНА</t>
  </si>
  <si>
    <t>POINT (76.931132 43.224977)</t>
  </si>
  <si>
    <t>КОММУНАЛЬНОЕ ГОСУДАРСТВЕННОЕ ПРЕДПРИЯТИЕ НА ПРАВЕ ХОЗЯЙСТВЕННОГО ВЕДЕНИЯ "ГОРОДСКАЯ КЛИНИЧЕСКАЯ БОЛЬНИЦА № 7" УПРАВЛЕНИЯ ОБЩЕСТВЕННОГО ЗДРАВООХРАНЕНИЯ ГОРОДА АЛМАТЫ</t>
  </si>
  <si>
    <t>Г.АЛМАТЫ, НАУРЫЗБАЙСКИЙ РАЙОН</t>
  </si>
  <si>
    <t>Микрорайон Калкаман, дом 20</t>
  </si>
  <si>
    <t>РАМАЗАНОВ МАНАС ЕМБЕРГЕНОВИЧ</t>
  </si>
  <si>
    <t>POINT (76.799945 43.232353)</t>
  </si>
  <si>
    <t>КОММУНАЛЬНОЕ ГОСУДАРСТВЕННОЕ ПРЕДПРИЯТИЕ НА ПРАВЕ ХОЗЯЙСТВЕННОГО ВЕДЕНИЯ "ГОРОДСКАЯ ПОЛИКЛИНИКА №21" УПРАВЛЕНИЯ ОБЩЕСТВЕННОГО ЗДРАВООХРАНЕНИЯ ГОРОДА АЛМАТЫЯ ГОРОДА АЛМАТЫ</t>
  </si>
  <si>
    <t>Микрорайон Кокжиек, дом 66</t>
  </si>
  <si>
    <t>КУДАБАЕВ ЕРЛАН ШАХАНОВИЧ</t>
  </si>
  <si>
    <t>POINT (76.924004 43.356238)</t>
  </si>
  <si>
    <t>КГП НА ПРАВЕ ХОЗЯЙСТВЕННОГО ВЕДЕНИЯ "ГОРОДСКАЯ ПОЛИКЛИНИКА № 36" УПРАВЛЕНИЯ ОБЩЕСТВЕННОГО ЗДРАВООХРАНЕНИЯ ГОРОДА АЛМАТЫ</t>
  </si>
  <si>
    <t>Микрорайон Шугыла, здание 340А</t>
  </si>
  <si>
    <t>ТІЛЕГЕН ГҮЛЖАЙНАТ ӨСТЕМІРҚЫЗЫ</t>
  </si>
  <si>
    <t>POINT (76.791046 43.214449)</t>
  </si>
  <si>
    <t>КГП НА ПХВ "ГОРОДСКАЯ ПОЛИКЛИНИКА №25" УПРАВЛЕНИЯ ОБЩЕСТВЕННОГО ЗДРАВООХРАНЕНИЯ ГОРОДА АЛМАТЫ</t>
  </si>
  <si>
    <t>Микрорайон Дархан, улица Халифа Алтай, дом 24/1</t>
  </si>
  <si>
    <t>МАЗБАЕВА АЛИЯ МУРАТОВНА</t>
  </si>
  <si>
    <t>POINT (76.875311 43.313957)</t>
  </si>
  <si>
    <t>КГП НА ПХВ "ГОРОДСКАЯ ПОЛИКЛИНИКА № 18" УПРАВЛЕНИЯ ОБЩЕСТВЕННОГО ЗДОРОВЬЯ ГОРОДА АЛМАТЫ"</t>
  </si>
  <si>
    <t>Микрорайон Таугуль-3, улица Тохтарова, дом 10</t>
  </si>
  <si>
    <t>КЫДЫРБЕКОВА САУЛЕТ ТАНИРБЕРГЕНОВНА</t>
  </si>
  <si>
    <t>POINT (76.852058 43.198368)</t>
  </si>
  <si>
    <t>КОММУНАЛЬНОЕ ГОСУДАРСТВЕННОЕ ПРЕДПРИЯТИЕ НА ПРАВЕ ХОЗЯЙСТВЕННОГО ВЕДЕНИЯ "ГОРОДСКАЯ ПОЛИКЛИНИКА № 20" УПРАВЛЕНИЯ ОБЩЕСТВЕННОГО ЗДРАВООХРАНЕНИЯ ГОРОДА АЛМАТЫ"</t>
  </si>
  <si>
    <t>Микрорайон Жулдыз-1, дом 5В</t>
  </si>
  <si>
    <t>ТОКМОЛДАНОВА РОЗА УРАЗБАЕВНА</t>
  </si>
  <si>
    <t>POINT (76.992703 43.364416)</t>
  </si>
  <si>
    <t>КГП НА ПХВ "ГОРОДСКАЯ ПОЛИКЛИНИКА ВЕТЕРАНОВ ВЕЛИКОЙ ОТЕЧЕСТВЕННОЙ ВОЙНЫ" УПРАВЛЕНИЯ ОБЩЕСТВЕННОГО ЗДРАВООХРАНЕНИЯ ГОРОДА АЛМАТЫ</t>
  </si>
  <si>
    <t>улица Амангельды, дом 41</t>
  </si>
  <si>
    <t>КАЙДАРОВ МУРАТ ВАЛИХАНОВИЧ</t>
  </si>
  <si>
    <t>POINT (76.930522 43.254846)</t>
  </si>
  <si>
    <t>ГКП НА ПХВ "ГОРОДСКАЯ ПОЛИКЛИНИКА № 33" УПРАВЛЕНИЯ ЗДРАВООХРАНЕНИЯ ГОРОДА АЛМАТЫ</t>
  </si>
  <si>
    <t>улица Калдаякова, дом 74</t>
  </si>
  <si>
    <t>КЕНЕБАЕВА САУЛЕ АБЕУОВНА</t>
  </si>
  <si>
    <t>POINT (76.95951 43.252272)</t>
  </si>
  <si>
    <t>КГП НА ПХВ  "ЦЕНТР ПЕРВИЧНОЙ МЕДИКО-САНИТАРНОЙ ПОМОЩИ АЛМАЛИНСКОГО РАЙОНА" УПРАВЛЕНИЯ ОБЩЕСТВЕННОГО ЗДРАВООХРАНЕНИЯ ГОРОДА АЛМАТЫ</t>
  </si>
  <si>
    <t>улица Толе би, дом 157</t>
  </si>
  <si>
    <t>ТЫНЫСОВ ЖАНДОС АБДИКАШОВИЧ</t>
  </si>
  <si>
    <t>POINT (76.910576 43.252803)</t>
  </si>
  <si>
    <t>ГКП НА ПХВ "ГОРОДСКОЙ ПЕРИНАТАЛЬНЫЙ ЦЕНТР" УПРАВЛЕНИЯ ОБЩЕСТВЕННОГО ЗДРАВООХРАНЕНИЯ ГОРОДА АЛМАТЫ</t>
  </si>
  <si>
    <t>улица Жубанова, дом 11</t>
  </si>
  <si>
    <t>АЙМАГАМБЕТОВА АЛИЯ САБИТОВНА</t>
  </si>
  <si>
    <t>POINT (76.846745 43.234209)</t>
  </si>
  <si>
    <t>КОММУНАЛЬНОЕ ГОСУДАРСТВЕННОЕ ПРЕДПРИЯТИЕ НА ПРАВЕ ХОЗЯЙСТВЕННОГО ВЕДЕНИЯ "КОЖНО- ВЕНЕРОЛОГИЧЕСКИЙ ДИСПАНСЕР" УПРАВЛЕНИЯ ОБЩЕСТВЕННОГО ЗДРАВООХРАНЕНИЯ ГОРОДА АЛМАТЫ</t>
  </si>
  <si>
    <t>улица Манаса, дом 65/1</t>
  </si>
  <si>
    <t>ИСЛАМОВ ЕРЛАН НУРЛАНОВИЧ</t>
  </si>
  <si>
    <t>POINT (76.908948 43.232764)</t>
  </si>
  <si>
    <t>КГП НА ПХВ "ГОРОДСКАЯ ПОЛИКЛИНИКА № 16" УПРАВЛЕНИЯ ОБЩЕСТВЕННОГО ЗДРАВООХРАНЕНИЯ ГОРОДА АЛМАТЫ</t>
  </si>
  <si>
    <t>Микрорайон 12, дом 19</t>
  </si>
  <si>
    <t>МЕДЕУБЕКОВ УЛУГБЕК ШАЛХАРОВИЧ</t>
  </si>
  <si>
    <t>POINT (76.865175 43.220488)</t>
  </si>
  <si>
    <t>ГКП НА ПХВ "ГОРОДСКАЯ БОЛЬНИЦА "АЛАТАУ" УПРАВЛЕНИЯ ОБЩЕСТВЕННОГО ЗДРАВООХРАНЕНИЯ ГОРОДА АЛМАТЫ</t>
  </si>
  <si>
    <t>Микрорайон Алатау, улица Жетбаева, дом 28</t>
  </si>
  <si>
    <t>БАЙЗАКОВА ГУЛЬЖАНАТ ТОЛЕУЖАНОВНА</t>
  </si>
  <si>
    <t>POINT (77.139956 43.362953)</t>
  </si>
  <si>
    <t>КГП НА ПХВ "ГОРОДСКАЯ ПОЛИКЛИНИКА № 13" УПРАВЛЕНИЯ ОБЩЕСТВЕННОГО ЗДРАВООХРАНЕНИЯ ГОРОДА АЛМАТЫ</t>
  </si>
  <si>
    <t>Проспект Сейфуллина, дом 97/32</t>
  </si>
  <si>
    <t>ШОРЖАНОВ МЕЛИС ЖЕНИСОВИЧ</t>
  </si>
  <si>
    <t>POINT (76.939693 43.316338)</t>
  </si>
  <si>
    <t>КГП НА ПХВ  "ГОРОДСКОЙ РОДИЛЬНЫЙ ДОМ № 4" УПРАВЛЕНИЯ ОБЩЕСТВЕННОГО ЗДРАВООХРАНЕНИЯ ГОРОДА АЛМАТЫ</t>
  </si>
  <si>
    <t>Деятельность родильных домов</t>
  </si>
  <si>
    <t>улица Станкевича, дом 6/3</t>
  </si>
  <si>
    <t>ДАТХАЕВА ЗАУРЕ АХАНОВНА</t>
  </si>
  <si>
    <t>POINT (76.953217 43.328396)</t>
  </si>
  <si>
    <t>КГП НА ПХВ "ГОРОДСКОЙ ЦЕНТР РЕПРОДУКЦИИ ЧЕЛОВЕКА" УПРАВЛЕНИЯ ОБЩЕСТВЕННОГО ЗДРАВООХРАНЕНИЯ ГОРОДА АЛМАТЫ</t>
  </si>
  <si>
    <t>Проспект Жибек жолы, дом 124</t>
  </si>
  <si>
    <t>КОШКИМБАЕВА ГАУХАР ДЖАКАШЕВНА</t>
  </si>
  <si>
    <t>POINT (76.934468 43.260986)</t>
  </si>
  <si>
    <t>КГП НА ПРАВЕ ХОЗЯЙСТВЕННОГО ВЕДЕНИЯ "ГОРОДСКАЯ ПОЛИКЛИНИКА № 5" УПРАВЛЕНИЕ ОБЩЕСТВЕННОГО ЗДРАВООХРАНЕНИЯ ГОРОДА АЛМАТЫ</t>
  </si>
  <si>
    <t>улица Макатаева, дом 141/77</t>
  </si>
  <si>
    <t>ОМАРОВА КАМКА СЕЙДКЕРИМОВНА</t>
  </si>
  <si>
    <t>POINT (76.914878 43.262247)</t>
  </si>
  <si>
    <t>КГП НА ПХВ "ГОРОДСКАЯ ПОЛИКЛИНИКА №30" УПРАВЛЕНИЯ ОБЩЕСТВЕННОГО ЗДРАВООХРАНЕНИЯ ГОРОДА АЛМАТЫ</t>
  </si>
  <si>
    <t>Проспект Жибек жолы, дом 128/23</t>
  </si>
  <si>
    <t>ХАМИДУЛЛА ӘСЕЛ ДУЛАТҚЫЗЫ</t>
  </si>
  <si>
    <t>POINT (76.933169 43.260904)</t>
  </si>
  <si>
    <t>КГП НА ПРАВЕ ХОЗЯЙСТВЕННОГО ВЕДЕНИЯ "ГОРОДСКОЙ ПЕРИНАТАЛЬНЫЙ ЦЕНТР № 2" УПРАВЛЕНИЯ ОБЩЕСТВЕННОГО ЗДРАВООХРАНЕНИЯ ГОРОДА АЛМАТЫ</t>
  </si>
  <si>
    <t>улица Жангельдина, дом 28/20</t>
  </si>
  <si>
    <t>РАХИМОВА СВЕТА БАКЫТОВНА</t>
  </si>
  <si>
    <t>POINT (76.956148 43.268926)</t>
  </si>
  <si>
    <t>КГП НА ПХВ "ГОРОДСКАЯ ПОЛИКЛИНИКА №23" УПРАВЛЕНИЯ ОБЩЕСТВЕННОГО ЗДРАВООХРАНЕНИЯ ГОРОДА АЛМАТЫ</t>
  </si>
  <si>
    <t>Микрорайон Улжан-1, улица Қадырғали Жалайыри, дом 34</t>
  </si>
  <si>
    <t>АШЕН САУЛЕ АХАТҚЫЗЫ</t>
  </si>
  <si>
    <t>POINT (76.870989 43.296146)</t>
  </si>
  <si>
    <t>КОММУНАЛЬНОЕ ГОСУДАРСТВЕННОЕ ПРЕДПРИЯТИЕ НА ПРАВЕ ХОЗЯЙСТВЕННОГО ВЕДЕНИЯ "ГОРОДСКОЙ ЦЕНТР ПАЛЛИАТИВНОЙ ПОМОЩИ" УПРАВЛЕНИЯ ОБЩЕСТВЕННОГО ЗДРАВООХРАНЕНИЯ ГОРОДА АЛМАТЫ</t>
  </si>
  <si>
    <t>АЯГАНОВА АЙГЕРИМ СЕРИКБАЕВНА</t>
  </si>
  <si>
    <t>КГП  НА ПХВ "ГОРОДСКОЙ ЦЕНТР КРОВИ" УПРАВЛЕНИЯ ОБЩЕСТВЕННОГО ЗДРАВООХРАНЕНИЯ ГОРОДА АЛМАТЫ</t>
  </si>
  <si>
    <t>Бульвар Бухар жырау, дом 47</t>
  </si>
  <si>
    <t>НАДИРОВ ЖАНДОС КУАНЫШБЕКОВИЧ</t>
  </si>
  <si>
    <t>POINT (76.912887 43.231857)</t>
  </si>
  <si>
    <t>КГП НА ПХВ "ГОРОДСКАЯ ПОЛИКЛИНИКА №26" УПРАВЛЕНИЯ ОБЩЕСТВЕННОГО ЗДРАВОХРАНЕНИЯ ГОРОДА АЛМАТЫ</t>
  </si>
  <si>
    <t>Микрорайон Таусамалы, улица А Гроза, дом 102</t>
  </si>
  <si>
    <t>ТУРЫСБЕКОВА АЙГУЛЬ ТУРАРОВНА</t>
  </si>
  <si>
    <t>POINT (76.832682 43.190131)</t>
  </si>
  <si>
    <t>КОММУНАЛЬНОЕ ГОСУДАРСТВЕННОЕ ПРЕДПРИЯТИЕ НА ПРАВЕ ХОЗЯЙСТВЕННОГО ВЕДЕНИЯ "ГОРОДСКАЯ ПОЛИКЛИНИКА №27" УПРАВЛЕНИЯ ОБЩЕСТВЕННОГО ЗДРАВООХРАНЕНИЯ ГОРОДА АЛМАТЫ</t>
  </si>
  <si>
    <t>Микрорайон Акжар, улица Дәулеткерей, здание 140</t>
  </si>
  <si>
    <t>АГИБАЕВА ФАРИДА АБУБАКИРОВНА</t>
  </si>
  <si>
    <t>POINT (76.806225 43.186327)</t>
  </si>
  <si>
    <t>КГП НА ПХВ "ГОРОДСКАЯ ПОЛИКЛИНИКА №28" УПРАВЛЕНИЯ ОБЩЕСТВЕННОГО ЗДРАВООХРАНЕНИЯ ГОРОДА АЛМАТЫ</t>
  </si>
  <si>
    <t>Микрорайон Жас канат, дом 54/2</t>
  </si>
  <si>
    <t>СОЛТАНГАЗИЕВ АЙДАР АСКЕРБЕКОВИЧ</t>
  </si>
  <si>
    <t>POINT (76.98154 43.319424)</t>
  </si>
  <si>
    <t>КГП НА ПХВ "ГОРОДСКАЯ ПОЛИКЛИНИКА №7" УПРАВЛЕНИЯ ОБЩЕСТВЕННОГО ЗДРАВООХРАНЕНИЯ ГОРОДА АЛМАТЫ</t>
  </si>
  <si>
    <t>Бульвар Бухар жырау, дом 14</t>
  </si>
  <si>
    <t>АСЕН АЙГУЛ АСЕНҚЫЗЫ</t>
  </si>
  <si>
    <t>POINT (76.925138 43.233381)</t>
  </si>
  <si>
    <t>ГКП НА ПХВ "ГОРОДСКАЯ ПОЛИКЛИНИКА № 8" УПРАВЛЕНИЯ ОБЩЕСТВЕННОГО ЗДРАВООХРАНЕНИЯ ГОРОДА АЛМАТЫ</t>
  </si>
  <si>
    <t>улица Туркебаева, дом 40</t>
  </si>
  <si>
    <t>ЖИЕНБАЕВА ЖАНАРА БУЛАТАЕВНА</t>
  </si>
  <si>
    <t>POINT (76.878876 43.252789)</t>
  </si>
  <si>
    <t>КГП НА ПХВ "ГОРОДСКАЯ ПОЛИКЛИНИКА № 1" УПРАВЛЕНИЯ ОБЩЕСТВЕННОГО ЗДОРАВООХРАНЕНИЯ ГОРОДА АЛМАТЫ</t>
  </si>
  <si>
    <t>улица Гоголя, дом 53/63</t>
  </si>
  <si>
    <t>НЕМТИНА НАТАЛЬЯ ВЛАДИМИРОВНА</t>
  </si>
  <si>
    <t>POINT (76.952347 43.260778)</t>
  </si>
  <si>
    <t>КГП НА ПХВ "ЦЕНТР ДЕТСКОЙ НЕОТЛОЖНОЙ МЕДИЦИНСКОЙ ПОМОЩИ" УПРАВЛЕНИЯ ОБЩЕСТВЕННОГО ЗДРАВООХРАНЕНИЯ ГОРОДА АЛМАТЫ</t>
  </si>
  <si>
    <t>улица Манаса, дом 40</t>
  </si>
  <si>
    <t>СМАГУЛОВ АЛИБЕК МУХАМЕДЖАНОВИЧ</t>
  </si>
  <si>
    <t>POINT (76.910879 43.231987)</t>
  </si>
  <si>
    <t>КГП НА ПХВ "ГОРОДСКАЯ КЛИНИЧЕСКАЯ ИНФЕКЦИОННАЯ БОЛЬНИЦА ИМЕНИ И. ЖЕКЕНОВОЙ" УПРАВЛЕНИЯ ОБЩЕСТВЕННОГО ЗДРАВООХРАНЕНИЯ ГОРОДА АЛМАТЫ</t>
  </si>
  <si>
    <t>улица Дегдар, дом 10/2</t>
  </si>
  <si>
    <t>АБДРАХМАНОВА АЙГУЛЬ КАМЕТОВНА</t>
  </si>
  <si>
    <t>POINT (76.987083 43.394091)</t>
  </si>
  <si>
    <t>ГКП НА ПХВ "ГОРОДСКАЯ ПОЛИКЛИНИКА №14" УПРАВЛЕНИЯ ОБЩЕСТВЕННОГО ЗДРАВООХРАНЕНИЯ ГОРОДА АЛМАТЫ</t>
  </si>
  <si>
    <t>Микрорайон Айгерим-1, улица Василия Бенберина, дом 22</t>
  </si>
  <si>
    <t>НУСИПОВ ТИЛЕУЖАН КАЙРХАНОВИЧ</t>
  </si>
  <si>
    <t>POINT (76.843268 43.2746)</t>
  </si>
  <si>
    <t>КГП НА ПРАВЕ ХОЗЯЙСТВЕННОГО ВЕДЕНИЯ "ГОРОДСКАЯ ПОЛИКЛИНИКА № 11" УПРАВЛЕНИЯ ОБЩЕСТВЕННОГО ЗДРАВООХРАНЕНИЯ ГОРОДА АЛМАТЫ</t>
  </si>
  <si>
    <t>Микрорайон Айнабулак, дом 87</t>
  </si>
  <si>
    <t>ОТАРГАЛИЕВ НУРЛАН ТАНЖАРЫКҰЛЫ</t>
  </si>
  <si>
    <t>POINT (76.916177 43.320933)</t>
  </si>
  <si>
    <t>КОММУНАЛЬНОЕ ГОСУДАРСТВЕННОЕ ПРЕДПРИЯТИЕ НА ПРАВЕ ХОЗЯЙСТВЕННОГО ВЕДЕНИЯ "ГОРОДСКОЙ РОДИЛЬНЫЙ ДОМ № 5" УПРАВЛЕНИЯ ОБЩЕСТВЕННОГО ЗДРАВООХРАНЕНИЯ ГОРОДА АЛМАТЫ</t>
  </si>
  <si>
    <t>улица Кабдолова, дом 28</t>
  </si>
  <si>
    <t>ЖАРКЫНБЕКОВ БЕРИК КУЗАРОВИЧ</t>
  </si>
  <si>
    <t>POINT (76.847326 43.234868)</t>
  </si>
  <si>
    <t>КГП НА ПХВ "ГОРОДСКАЯ ПОЛИКЛИНИКА №19" УПРАВЛЕНИЯ ОБЩЕСТВЕННОГО ЗДРАВООХРАНЕНИЯ ГОРОДА АЛМАТЫ</t>
  </si>
  <si>
    <t>АЙТКАЗИНА КАМШАТ САЙФАШЕВНА</t>
  </si>
  <si>
    <t xml:space="preserve">ГКП "ГОРОДСКАЯ КЛИНИЧЕСКАЯ БОЛЬНИЦА № 1" </t>
  </si>
  <si>
    <t>МИКРОРАЙОН КАЛКАМАН 2А</t>
  </si>
  <si>
    <t>КАЛИЕВ ЭРНЕСТ АХМЕТБЕКОВИЧ</t>
  </si>
  <si>
    <t>POINT (76.802356 43.228941)</t>
  </si>
  <si>
    <t>ГКП НА ПХВ "ГОРОДСКАЯ ПОЛИКЛИНИКА № 9" УПРАВЛЕНИЯ ОБЩЕСТВЕННОГО ЗДРАВООХРАНЕНИЯ ГОРОДА АЛМАТЫ</t>
  </si>
  <si>
    <t>улица Шолохова, дом 17</t>
  </si>
  <si>
    <t>МУСАБАЕВА АСЕМ МУРАТОВНА</t>
  </si>
  <si>
    <t>POINT (76.947652 43.336346)</t>
  </si>
  <si>
    <t>КГП НА ПХВ "ГОРОДСКОЙ КАРДИОЛОГИЧЕСКИЙ ЦЕНТР" УПРАВЛЕНИЯ ОБЩЕСТВЕННОГО ЗДРАВООХРАНЕНИЯ ГОРОДА АЛМАТЫ</t>
  </si>
  <si>
    <t>улица Толе би, дом 93</t>
  </si>
  <si>
    <t>КУАНЫШБЕКОВА РОЗА ТОХТАНАЛИЕВНА</t>
  </si>
  <si>
    <t>POINT (76.929492 43.254198)</t>
  </si>
  <si>
    <t>КГП НА ПХВ "ГОРОДСКАЯ ПОЛИКЛИНИКА №6" УПРАВЛЕНИЯ ОБЩЕСТВЕННОГО ЗДРАВООХРАНЕНИЯ ГОРОДА АЛМАТЫ</t>
  </si>
  <si>
    <t>Микрорайон 4, дом 3А</t>
  </si>
  <si>
    <t>КАМБАРОВА ГУЛШАХИРА АЖИМУХАНОВНА</t>
  </si>
  <si>
    <t>POINT (76.859064 43.22824)</t>
  </si>
  <si>
    <t>КГП НА ПВХ  "ЦЕНТР ФТИЗИОПУЛЬМОНОЛОГИИ" УПРАВЛЕНИЯ ОБЩЕСТВЕННОГО ЗДРАВООХРАНЕНИЯ ГОРОДА АЛМАТЫ</t>
  </si>
  <si>
    <t>улица Дегдар, дом 45</t>
  </si>
  <si>
    <t>САПИЕВА ЖАНАР АДИЛХАНОВНА</t>
  </si>
  <si>
    <t>POINT (76.989071 43.398908)</t>
  </si>
  <si>
    <t>КГП НА ПХВ "ГОРОДСКАЯ ПОЛИКЛИНИКА №29" УПРАВЛЕНИЯ ОБЩЕСТВЕННОГО ЗДРАВООХРАНЕНИЯ ГОРОДА АЛМАТЫ</t>
  </si>
  <si>
    <t>Микрорайон Зердели, дом 371/3</t>
  </si>
  <si>
    <t>САДЫКОВА АКМИРА МАХАНБЕТКАЛИЕВНА</t>
  </si>
  <si>
    <t>POINT (76.824874 43.281245)</t>
  </si>
  <si>
    <t>КГП НА ПХВ "ГОРОДСКАЯ ПОЛИКЛИНИКА № 4" УПРАВЛЕНИЯ ОБЩЕСТВЕННОГО ЗДРАВООХРАНЕНИЯ ГОРОДА АЛМАТЫ</t>
  </si>
  <si>
    <t>Микрорайон Орбита-3, дом 12</t>
  </si>
  <si>
    <t>УМАРОВА ЗУХРА ИСМАИЛОВНА</t>
  </si>
  <si>
    <t>POINT (76.876723 43.201732)</t>
  </si>
  <si>
    <t>КГП НА ПХВ "ГОРОДСКАЯ ПОЛИКЛИНИКА № 32" УПРАВЛЕНИЯ ОБЩЕСТВЕННОГО ЗДРАВООХРАНЕНИЯ ГОРОДА АЛМАТЫ</t>
  </si>
  <si>
    <t>улица Монтажная, дом 33</t>
  </si>
  <si>
    <t>УМИРБЕКОВ НУРДАУЛЕТ КУШЕРБАЕВИЧ</t>
  </si>
  <si>
    <t>POINT (76.982849 43.336501)</t>
  </si>
  <si>
    <t>КГП  НА ПХВ "АЛМАТИНСКИЙ ОНКОЛОГИЧЕСКИЙ ЦЕНТР" УПРАВЛЕНИЯ ОБЩЕСТВЕННОГО ЗДРАВООХРАНЕНИЯ ГОРОДА АЛМАТЫ</t>
  </si>
  <si>
    <t>улица Утепова, дом 3</t>
  </si>
  <si>
    <t>ИЗБАГАМБЕТОВ НУРСУЛТАН АМАНГОСОВИЧ</t>
  </si>
  <si>
    <t>POINT (76.898886 43.219388)</t>
  </si>
  <si>
    <t>КГП НА ПХВ "ДЕТСКАЯ ГОРОДСКАЯ КЛИНИЧЕСКАЯ БОЛЬНИЦА №2" УПРАВЛЕНИЯ ОБЩЕСТВЕННОГО ЗДРАВООХРАНЕНИЯ ГОРОДА АЛМ</t>
  </si>
  <si>
    <t>Микрорайон 2, дом 54</t>
  </si>
  <si>
    <t>РАБАНДИЯРОВ МАРАТ РАБАНДИЯРОВИЧ</t>
  </si>
  <si>
    <t>POINT (76.856158 43.232818)</t>
  </si>
  <si>
    <t>КГП НА ПХВ "ГОРОДСКАЯ ПОЛИКЛИНИКА №22" УПРАВЛЕНИЯ ОБЩЕСТВЕННОГО ЗДОРОВЬЯ ГОРОДА АЛМАТЫ</t>
  </si>
  <si>
    <t>Микрорайон Шанырак-2, улица Жанкожа Батыр, дом 193А</t>
  </si>
  <si>
    <t>УМБЕТПАЕВ АЛМАС ТУРДЫБЕКОВИЧ</t>
  </si>
  <si>
    <t>POINT (76.853148 43.304891)</t>
  </si>
  <si>
    <t>КОММУНАЛЬНОЕ ГОСУДАРСТВЕННОЕ ПРЕДПРИЯТИЕ НА ПРАВЕ ХОЗЯЙСТВЕННОГО ВЕДЕНИЯ "ГОРОДСКАЯ ПОЛИКЛИНИКА № 3" УПРАВЛЕНИЯ ОБЩЕСТВЕННОГО ЗДОРОВЬЯ ГОРОДА АЛМАТЫ</t>
  </si>
  <si>
    <t>улица Розыбакиева, дом 74</t>
  </si>
  <si>
    <t>МОЛДАГАСИМОВА АЙЗАТ БАЛТАГУЛОВНА</t>
  </si>
  <si>
    <t>POINT (76.889919 43.243686)</t>
  </si>
  <si>
    <t>КГП НА ПХВ "ГОРОДСКАЯ КЛИНИЧЕСКАЯ БОЛЬНИЦА № 5" УПРАВЛЕНИЯ ОБЩЕСТВЕННОГО ЗДРАВООХРАНЕНИЯ ГОРОДА АЛМАТЫ</t>
  </si>
  <si>
    <t>Проспект Достык, дом 220</t>
  </si>
  <si>
    <t>ТОЛЕГЕНОВА САУЛЕ УРАЛБАЕВНА</t>
  </si>
  <si>
    <t>POINT (76.962731 43.226725)</t>
  </si>
  <si>
    <t>КГП НА ПХВ "ГОРОДСКАЯ БОЛЬНИЦА СКОРОЙ НЕОТЛОЖНОЙ ПОМОЩИ" УПРАВЛЕНИЯ ОБЩЕСТВЕННОГО ЗДРАВООХРАНЕНИЯ ГОРОДА АЛМАТЫ</t>
  </si>
  <si>
    <t>улица Казыбек би, дом 96</t>
  </si>
  <si>
    <t>ДЖУВАШЕВ АЛМАЗ БОЛАТОВИЧ</t>
  </si>
  <si>
    <t>POINT (76.929225 43.254926)</t>
  </si>
  <si>
    <t>КГП НА ПХВ "ДЕТСКАЯ ГОРОДСКАЯ КЛИНИЧЕСКАЯ ИНФЕКЦИОННАЯ БОЛЬНИЦА" УПРАВЛЕНИЯ ОБЩЕСТВЕННОГО ЗДРАВООХРАНЕНИЯ ГОРОДА АЛМАТЫ</t>
  </si>
  <si>
    <t>улица Байзакова, дом 299А</t>
  </si>
  <si>
    <t>СЕРАЛИН ЕРЖАН БУЛАТБЕКОВИЧ</t>
  </si>
  <si>
    <t>POINT (76.912693 43.232525)</t>
  </si>
  <si>
    <t>КГП НА ПХВ  "ГОРОДСКОЙ РОДИЛЬНЫЙ ДОМ № 1" УПРАВЛЕНИЯ ОБЩЕСТВЕННОГО ЗДРАВООХРАНЕНИЯ ГОРОДА АЛМАТЫ</t>
  </si>
  <si>
    <t>Проспект Сейфуллина, дом 492</t>
  </si>
  <si>
    <t>МУХАМЕДЖАНОВА ЖАНАР АМАНТАЕВНА</t>
  </si>
  <si>
    <t>POINT (76.933975 43.252707)</t>
  </si>
  <si>
    <t>КОММУНАЛЬНОЕ ГОСУДАРСТВЕННОЕ ПРЕДПРИЯТИЕ НА ПРАВЕ ХОЗЯЙСТВЕННОГО ВЕДЕНИЯ "ЦЕНТР ПСИХИЧЕСКОГО ЗДОРОВЬЯ" УПРАВЛЕНИЯ ОБЩЕСТВЕННОГО ЗДРАВООХРАНЕНИЯ ГОРОДА АЛМАТЫ</t>
  </si>
  <si>
    <t>улица Абиш Кекилбайулы, дом 117А</t>
  </si>
  <si>
    <t>РАХМЕНШЕЕВ САПАР КУТТЫБАЕВИЧ</t>
  </si>
  <si>
    <t>POINT (76.88615 43.212733)</t>
  </si>
  <si>
    <t>КГП НА ПВХ "ГОРОДСКОЙ РЕВМАТОЛОГИЧЕСКИЙ ЦЕНТР" УПРАВЛЕНИЯ ОБЩЕСТВЕННОГО ЗДРАВООХРАНЕНИЯ ГОРОДА АЛМАТЫ</t>
  </si>
  <si>
    <t>улица Курмангазы, дом 98/71</t>
  </si>
  <si>
    <t>КУЛЕМБАЕВА АНАРКУЛ БАКИРОВНА</t>
  </si>
  <si>
    <t>POINT (76.930873 43.243369)</t>
  </si>
  <si>
    <t>ТОО "ГОРОДСКАЯ КЛИНИЧЕСКАЯ БОЛЬНИЦА №8 УОЗ Г.АЛМАТЫ"</t>
  </si>
  <si>
    <t>улица Акан серi, дом 36А</t>
  </si>
  <si>
    <t>БЕЙСЕНБЕКОВ САГИ ЗУЛЬФУХАРОВИЧ</t>
  </si>
  <si>
    <t>POINT (76.950906 43.327224)</t>
  </si>
  <si>
    <t>ТОО  "ЛЕЧЕБНО-ДИАГНОСТИЧЕСКИЙ ЦЕНТР "СУНКАР"</t>
  </si>
  <si>
    <t>Национальные частные нефинансовые корпорации – ОПП</t>
  </si>
  <si>
    <t>Собственность предприятий без государственного и  иностранного участия</t>
  </si>
  <si>
    <t>МИКРОРАЙОН АКСАЙ-4, 117, ОФИС 511</t>
  </si>
  <si>
    <t>УШУРОВА ДИНА ЕМЕЛЬЯНОВНА</t>
  </si>
  <si>
    <t>POINT (76.840611 43.230565)</t>
  </si>
  <si>
    <t>ТОО "A CLINIC"</t>
  </si>
  <si>
    <t>улица Розыбакиева, дом 247, корпус 1, н.п. 186</t>
  </si>
  <si>
    <t>ДЖАРДЕМОВА КАЛИПА УАЛИЕВНА</t>
  </si>
  <si>
    <t>POINT (76.89367 43.204679)</t>
  </si>
  <si>
    <t>ТОО "МЕДИЦИНСКИЙ ЦЕНТР ХАК"</t>
  </si>
  <si>
    <t>улица Утеген батыра, дом 11/1</t>
  </si>
  <si>
    <t>ДОСКАЛИЕВА КАРЛЫГАШ МАРАТОВНА</t>
  </si>
  <si>
    <t>POINT (76.855611 43.244328)</t>
  </si>
  <si>
    <t>ТОО "MEDICAL ASSISTANCE GROUP"</t>
  </si>
  <si>
    <t>Специальная врачебная практика</t>
  </si>
  <si>
    <t>улица Абдуллиных, дом 6</t>
  </si>
  <si>
    <t>ЧАЛГИМБАЕВ НУРЛАН ИВАНОВИЧ</t>
  </si>
  <si>
    <t>POINT (76.959502 43.264419)</t>
  </si>
  <si>
    <t>ТОО "SOS MEDICAL ASSISTANCE"</t>
  </si>
  <si>
    <t>ПРОСПЕКТ АБАЯ, 60</t>
  </si>
  <si>
    <t>ДЖАКЕЛОВА АЙГУЛЬ АБДИКАППАРОВНА</t>
  </si>
  <si>
    <t>POINT (76.907904 43.23947)</t>
  </si>
  <si>
    <t>ТОО "РЕГИОНАЛЬНЫЙ ДИАГНОСТИЧЕСКИЙ ЦЕНТР"</t>
  </si>
  <si>
    <t>улица Ауэзова, дом 57</t>
  </si>
  <si>
    <t>ТОКПАНОВ АДИЛХАН КАНАДИЛОВИЧ</t>
  </si>
  <si>
    <t>POINT (76.902589 43.245595)</t>
  </si>
  <si>
    <t>ТОО "АССИСТАНС КОМПАНИЯ "МЕДИ-СЕРВИС"</t>
  </si>
  <si>
    <t>Проспект Абая, дом 52Б</t>
  </si>
  <si>
    <t>АРСТАНБЕКОВА ДЖАМИЛЯ ВАЛЕРЬЕВНА</t>
  </si>
  <si>
    <t>POINT (76.912862 43.239467)</t>
  </si>
  <si>
    <t>ТОО "ИНТЕРТИЧ МЕДИЦИНСКИЙ АССИСТАНС"</t>
  </si>
  <si>
    <t>Проспект Нұрсұлтан Назарбаев, дом 111/48, н.п. 4а</t>
  </si>
  <si>
    <t xml:space="preserve">КУРЛЕУТОВ ЭРНСТ </t>
  </si>
  <si>
    <t>POINT (76.945987 43.256397)</t>
  </si>
  <si>
    <t>ТОО "КЛИНИКА РАХАТ"</t>
  </si>
  <si>
    <t>Микрорайон Таугуль-1, дом 46</t>
  </si>
  <si>
    <t>АН ИННЕСА ПАВЛОВНА</t>
  </si>
  <si>
    <t>POINT (76.881522 43.21353)</t>
  </si>
  <si>
    <t>ТОО "SMART HEALTH UNIVERSITY CITY"</t>
  </si>
  <si>
    <t>Проспект Аль-Фараби, дом 71</t>
  </si>
  <si>
    <t>POINT (76.920599 43.225283)</t>
  </si>
  <si>
    <t>ТОО "ORHUN MEDICAL (ОРХУН МЕДИКАЛ)"</t>
  </si>
  <si>
    <t>улица Казыбек би, дом 12В</t>
  </si>
  <si>
    <t>АКАЕВ ЕРНАР НУРЛАНОВИЧ</t>
  </si>
  <si>
    <t>POINT (76.960787 43.257093)</t>
  </si>
  <si>
    <t>ТОО "ОРБИТА-ДЭНТ"</t>
  </si>
  <si>
    <t>Стоматологическая деятельность</t>
  </si>
  <si>
    <t>улица Шевченко, дом 7/75, н.п. 95</t>
  </si>
  <si>
    <t>ОСПАНОВА ДАНА СЕЙТЕНОВНА</t>
  </si>
  <si>
    <t>POINT (76.957738 43.247438)</t>
  </si>
  <si>
    <t xml:space="preserve">ТОО "ALMA MEDICAL GROUP" </t>
  </si>
  <si>
    <t>Проспект Абая, дом 91</t>
  </si>
  <si>
    <t>СЕЙТКУЛОВ КАСЫМ КАИРБЕКОВИЧ</t>
  </si>
  <si>
    <t>POINT (76.922631 43.241328)</t>
  </si>
  <si>
    <t>ТОО "ALMATY SEMA HOSPITAL"</t>
  </si>
  <si>
    <t>УЛИЦА НАУРЫЗБАЙ БАТЫРА, 31, КВ ОФИС ОФИС 45</t>
  </si>
  <si>
    <t>АРЗЫКУЛОВА АДИЯ МАРАТОВНА</t>
  </si>
  <si>
    <t>POINT (76.935169 43.260291)</t>
  </si>
  <si>
    <t>ТОО "КЕРУЕН-MEDICUS"</t>
  </si>
  <si>
    <t>Бульвар Бухар жырау, дом 45/1</t>
  </si>
  <si>
    <t>ШАЛБАЕВА АЙГУЛЬ ДУЙСЕНОВНА</t>
  </si>
  <si>
    <t>POINT (76.91398 43.231921)</t>
  </si>
  <si>
    <t>ТОО "МЕДИЦИНСКАЯ КОМПАНИЯ "СУНКАР"</t>
  </si>
  <si>
    <t>улица Утеген батыра, дом 76Д</t>
  </si>
  <si>
    <t>POINT (76.858881 43.243046)</t>
  </si>
  <si>
    <t>ТОО "ДОСТАР МЕД СЕРВИС"</t>
  </si>
  <si>
    <t>улица Сеченова, дом 29/7</t>
  </si>
  <si>
    <t>БУЛЕКБАЕВА ЗИНАКУЛЬ ЖУСУПБЕКОВНА</t>
  </si>
  <si>
    <t>POINT (76.895931 43.214337)</t>
  </si>
  <si>
    <t>ТОО "РЕСПУБЛИКАНСКИЙ СЕМЕЙНО- ВРАЧЕБНЫЙ ЦЕНТР"</t>
  </si>
  <si>
    <t>улица Айтеке би, дом 83</t>
  </si>
  <si>
    <t>СЫЗДЫКОВ ДАРХАН АЛИШЕРОВИЧ</t>
  </si>
  <si>
    <t>POINT (76.936734 43.258155)</t>
  </si>
  <si>
    <t>ТОО "ЦЕНТРАЛЬНАЯ СЕМЕЙНАЯ ПОЛИКЛИНИКА ГОРОДА АЛМАТЫ"</t>
  </si>
  <si>
    <t>УЛИЦА ТОЛЕ БИ, 249</t>
  </si>
  <si>
    <t>КАНАФИНА МАДИНА БЕКЕЖАНОВНА</t>
  </si>
  <si>
    <t>POINT (76.875336 43.250521)</t>
  </si>
  <si>
    <t>ТОО "МЕДЦЕНТР-РАХАТ"</t>
  </si>
  <si>
    <t>МИКРОРАЙОН ЖЕТЫСУ 3, 2А</t>
  </si>
  <si>
    <t>ЖУМАТАЕВА ЗАРИНА АХМЕТОВНА</t>
  </si>
  <si>
    <t>POINT (76.840874 43.218242)</t>
  </si>
  <si>
    <t>ТОО "МЕДИЦИНСКИЙ ЦЕНТР "СУНКАР ПЛЮС"</t>
  </si>
  <si>
    <t>КУЛЬДЖИНСКИЙ ТРАКТ, 4А</t>
  </si>
  <si>
    <t>POINT (76.985377 43.285239)</t>
  </si>
  <si>
    <t>ТОО "ДЕТСКАЯ СТОМАТОЛОГИЧЕСКАЯ ПОЛИКЛИНИКА ГОРОДА АЛМАТЫ"</t>
  </si>
  <si>
    <t>УЛИЦА БАЙЗАКОВА, 116</t>
  </si>
  <si>
    <t>РУЗУДДИНОВ ТУРЕТАЙ БЕКСАУТОВИЧ</t>
  </si>
  <si>
    <t>POINT (76.911304 43.257001)</t>
  </si>
  <si>
    <t>ТОО "ИНСТИТУТ ХИРУРГИИ"</t>
  </si>
  <si>
    <t>улица Нұрлан Қаппаров, дом 4</t>
  </si>
  <si>
    <t>КОСПАНОВ САБЫРЖАН АЙДАРХАНОВИЧ</t>
  </si>
  <si>
    <t>POINT (76.949611 43.21042)</t>
  </si>
  <si>
    <t>ТОО "ALATAU CLINIC"</t>
  </si>
  <si>
    <t>Микрорайон Акбулак, улица Талдыарал, дом 2</t>
  </si>
  <si>
    <t>НУРГАЛИЕВ ЕРБОЛ ЕРГАЛИЕВИЧ</t>
  </si>
  <si>
    <t>POINT (76.825503 43.247059)</t>
  </si>
  <si>
    <t>ТОО "SMLAB"</t>
  </si>
  <si>
    <t>УЛИЦА ШАГАБУТДИНОВА, 169</t>
  </si>
  <si>
    <t>АХМЕТГАЛИЕВ УМИТ ЕЛЬБЕКОВИЧ</t>
  </si>
  <si>
    <t>POINT (76.921649 43.24224)</t>
  </si>
  <si>
    <t>ТОО "PRIVATE CLINIC ALMATY" / "ПРИВАТ КЛИНИК АЛМАТЫ"</t>
  </si>
  <si>
    <t>Микрорайон Мирас, дом 45</t>
  </si>
  <si>
    <t>ШУЛЕНБАЕВ ОЛЖАС ЖУМАТАЕВИЧ</t>
  </si>
  <si>
    <t>POINT (76.8726 43.188517)</t>
  </si>
  <si>
    <t>ТОО "ДОСТАР МЕД"</t>
  </si>
  <si>
    <t>УЛИЦА СЕЧЕНОВА, 28/5</t>
  </si>
  <si>
    <t>ХВАН ЛЕОНИД АНАТОЛЬЕВИЧ</t>
  </si>
  <si>
    <t>POINT (76.896548 43.214494)</t>
  </si>
  <si>
    <t>ТОО "МЕДИЦИНСКИЙ ЦЕНТР "MEDLINE"</t>
  </si>
  <si>
    <t>Микрорайон Аксай-3а, дом 81</t>
  </si>
  <si>
    <t>ШАКИРОВА ДАЛИДА БЕРИКОВНА</t>
  </si>
  <si>
    <t>POINT (76.825601 43.237405)</t>
  </si>
  <si>
    <t>ТОО "МЕДИЦИНСКИЙ ЦЕНТР "САНА"</t>
  </si>
  <si>
    <t>ПРОСПЕКТ ГАГАРИНА, 206 Б</t>
  </si>
  <si>
    <t>ИСКАКОВА САУЛЕ ДАЙРАБАЕВНА</t>
  </si>
  <si>
    <t>POINT (76.897246 43.220956)</t>
  </si>
  <si>
    <t>ТОО "ДЕМАЛЫС-К"</t>
  </si>
  <si>
    <t>Деятельность санаторно-курортных организаций</t>
  </si>
  <si>
    <t>улица Жандосова, дом 204</t>
  </si>
  <si>
    <t>МАКЕТАЕВ НУРЛАН АДИЛЬХАНОВИЧ</t>
  </si>
  <si>
    <t>POINT (76.862202 43.197868)</t>
  </si>
  <si>
    <t>ТОО "КАЗАХСКИЙ ОРДЕНА "ЗНАК ПОЧЕТА" НАУЧНО-ИССЛЕДОВАТЕЛЬСКИЙ ИНСТИТУТ ГЛАЗНЫХ БОЛЕЗНЕЙ"</t>
  </si>
  <si>
    <t>улица Толе би, дом 95А</t>
  </si>
  <si>
    <t>АЛДАШЕВА НЭЙЛЯ АХМЕТОВНА</t>
  </si>
  <si>
    <t>POINT (76.927248 43.254475)</t>
  </si>
  <si>
    <t>ТОО "MEDICAL PARK"</t>
  </si>
  <si>
    <t>улица Розыбакиева, дом 105Б</t>
  </si>
  <si>
    <t>БАЙДАЛИЕВА ВИКТОРИЯ АНДРЕЕВНА</t>
  </si>
  <si>
    <t>POINT (76.890258 43.231332)</t>
  </si>
  <si>
    <t>ТОО "ЛЕЧЕБНО-ДИАГНОСТИЧЕСКИЙ ЦЕНТР "АВИЦЕННА"</t>
  </si>
  <si>
    <t>УЛИЦА КАБДОЛОВА, 26</t>
  </si>
  <si>
    <t>СТРОЙКОВ ПЕТР ИВАНОВИЧ</t>
  </si>
  <si>
    <t>POINT (76.847563 43.235183)</t>
  </si>
  <si>
    <t>ТОО "МАКИЗА"</t>
  </si>
  <si>
    <t>УЛИЦА ТУРГУТ ОЗАЛА, 103</t>
  </si>
  <si>
    <t>КОЖАБЕКОВА АСЕЛЬ РАХИМЖАНОВНА</t>
  </si>
  <si>
    <t>POINT (76.880603 43.248981)</t>
  </si>
  <si>
    <t>ТОО "МЕДИЦИНСКИЙ ЦЕНТР СУНКАР"</t>
  </si>
  <si>
    <t>МИКРОРАЙОН АКСАЙ-2, 44А</t>
  </si>
  <si>
    <t>POINT (76.835208 43.234041)</t>
  </si>
  <si>
    <t>ТОО  "OPEN MEDICAL CHANNEL"</t>
  </si>
  <si>
    <t>МИКРОРАЙОН АЛГАБАС 1, 5/20</t>
  </si>
  <si>
    <t>БАКБЕРГЕНОВА МАЙРА ТУРКМЕНБАЕВНА</t>
  </si>
  <si>
    <t>POINT (76.813578 43.261084)</t>
  </si>
  <si>
    <t>ТОО "МАKSAT МЕД"</t>
  </si>
  <si>
    <t>Микрорайон Акбулак, улица Сейдолла Бәйтереков, дом 3</t>
  </si>
  <si>
    <t xml:space="preserve">АБДИКАДЫР МАКСАТ </t>
  </si>
  <si>
    <t>POINT (76.823453 43.255009)</t>
  </si>
  <si>
    <t xml:space="preserve">ТОО "LS-CLINIC" </t>
  </si>
  <si>
    <t>Бульвар Бухар жырау, дом 27/5, н.п. 572</t>
  </si>
  <si>
    <t>БИЖАНОВА ЛЕЙЛА САЙДЫКАНОВНА</t>
  </si>
  <si>
    <t>POINT (76.923598 43.234712)</t>
  </si>
  <si>
    <t>ТОО "ИНСТИТУТ РЕПРОДУКТИВНОЙ МЕДИЦИНЫ"</t>
  </si>
  <si>
    <t>УЛИЦА ТОЛЕ БИ, 99/40</t>
  </si>
  <si>
    <t>ДЖУСУБАЛИЕВА ТАМАРА МУФТАХОВНА</t>
  </si>
  <si>
    <t>POINT (76.926753 43.253968)</t>
  </si>
  <si>
    <t>ТОО "ЦЕНТР "ЭКО"</t>
  </si>
  <si>
    <t>улица Кабанбай батыра, дом 226</t>
  </si>
  <si>
    <t>POINT (76.91085 43.247116)</t>
  </si>
  <si>
    <t>ТОО "«МЕЖДУНАРОДНЫЙ КЛИНИЧЕСКИЙ ЦЕНТР РЕПРОДУКТОЛОГИИ «PERSONA»"</t>
  </si>
  <si>
    <t>УЛИЦА УТЕПОВА, 32А</t>
  </si>
  <si>
    <t>ЛОКШИН ВЯЧЕСЛАВ НОТАНОВИЧ</t>
  </si>
  <si>
    <t>POINT (76.898228 43.218246)</t>
  </si>
  <si>
    <t>ТОО "DN MEDICUS PHARM"</t>
  </si>
  <si>
    <t>улица Жандосова, дом 61А</t>
  </si>
  <si>
    <t>ЕРКИМБАЕВА АРАЙЛЫМ АБЛЕЕВНА</t>
  </si>
  <si>
    <t>POINT (76.868382 43.212949)</t>
  </si>
  <si>
    <t>ТОО "ПОЛИКЛИНИКА ЭМИРМЕД"</t>
  </si>
  <si>
    <t>МИКРОРАЙОН 8, 58а</t>
  </si>
  <si>
    <t>МУХАМЕДОВА ЗЕМФИРА МЕЖИТОВНА</t>
  </si>
  <si>
    <t>POINT (76.873637 43.226479)</t>
  </si>
  <si>
    <t>ТОО "CENTRE NOVA DIAGNOSTIC"</t>
  </si>
  <si>
    <t>Собственность совместных предприятий с иностранным участием</t>
  </si>
  <si>
    <t>Микрорайон Кок-Тобе, улица Жанибекова, дом 92</t>
  </si>
  <si>
    <t>ЖАНЫКУЛОВ ЖУМАБЕК ЕСИЛБЕКОВИЧ</t>
  </si>
  <si>
    <t>POINT (76.969786 43.22833)</t>
  </si>
  <si>
    <t>ТОО "INVIVO" (ИНВИВО)</t>
  </si>
  <si>
    <t>УЛИЦА КАРАСАЙ БАТЫРА, 123</t>
  </si>
  <si>
    <t>ЧЕРНОВ РОМАН МИХАЙЛОВИЧ</t>
  </si>
  <si>
    <t>POINT (76.9198 43.249934)</t>
  </si>
  <si>
    <t>ТОО "BURC MEDICAL" (БУРЧ МЕДИКАЛ)</t>
  </si>
  <si>
    <t>УЛИЦА НАУРЫЗБАЙ БАТЫРА, 31</t>
  </si>
  <si>
    <t>КАЙРБАЕВ МУРАТ РЕШАТОВИЧ</t>
  </si>
  <si>
    <t>POINT (76.934964 43.260306)</t>
  </si>
  <si>
    <t>ТОО "АРХИМЕДЕС КАЗАХСТАН"</t>
  </si>
  <si>
    <t>Нефинансовые корпорации под иностранным контролем – ОПП</t>
  </si>
  <si>
    <t>УЛИЦА КАЛДАЯКОВА, 79</t>
  </si>
  <si>
    <t>ДЖАПАРКУЛОВА ЖУЛДЫЗ КЕНЕСБЕКОВНА</t>
  </si>
  <si>
    <t>POINT (76.958696 43.250082)</t>
  </si>
  <si>
    <t>ТОО "DFB CONSTRUCTION AND TOURISM" (ДФБ КОНСТРАКШН ЭНД ТУРИЗМ)</t>
  </si>
  <si>
    <t>улица Жамакаева, дом 4</t>
  </si>
  <si>
    <t>АХМЕТ ШОЛПАН ИБАДІЛДАҚЫЗЫ</t>
  </si>
  <si>
    <t>POINT (76.949678 43.210314)</t>
  </si>
  <si>
    <t>ТОО "НЕФРОС АЗИЯ"</t>
  </si>
  <si>
    <t>Собственность иностранных юридических лиц</t>
  </si>
  <si>
    <t>УЛИЦА ГУРИЛЕВА, 106А, КВ 13</t>
  </si>
  <si>
    <t xml:space="preserve">РЫСКУЛОВ АМАНТУР </t>
  </si>
  <si>
    <t>POINT (76.981149 43.288697)</t>
  </si>
  <si>
    <t>ТОО "ГЕМОТЕСТ КЗ"</t>
  </si>
  <si>
    <t>улица Гоголя, дом 253/1</t>
  </si>
  <si>
    <t>АПАЕВА СОПИЯТ ХУСЕЙНОВНА</t>
  </si>
  <si>
    <t>POINT (76.90706 43.257497)</t>
  </si>
  <si>
    <t>ТОО "ИНВИТРО-КАЗАХСТАН"</t>
  </si>
  <si>
    <t>улица Кунаева, дом 32</t>
  </si>
  <si>
    <t>НОВИКОВА ЯНА ЭДУАРДОВНА</t>
  </si>
  <si>
    <t>POINT (76.949093 43.266402)</t>
  </si>
  <si>
    <t>ТОО "ФРЕЗЕНИУС МЕДИКАЛ КЕЙР КАЗАХСТАН"</t>
  </si>
  <si>
    <t>улица Панфилова, дом 284</t>
  </si>
  <si>
    <t xml:space="preserve">ЯРМАК ДМИТРИЙ </t>
  </si>
  <si>
    <t>POINT (76.952587 43.224451)</t>
  </si>
  <si>
    <t>ТОО "ИНДАСТРИАЛ МЕДИКАЛ СОЛЮШЕНЗ" (АЙЭМЭС)</t>
  </si>
  <si>
    <t>улица Еділ Ерғожин, здание 27</t>
  </si>
  <si>
    <t>САБИТОВ ТИМУР ФАИЛОВИЧ</t>
  </si>
  <si>
    <t>POINT (76.90783 43.210339)</t>
  </si>
  <si>
    <t>ТОО "ИНВИВО ВДП"</t>
  </si>
  <si>
    <t>улица Карасай батыра, дом 123</t>
  </si>
  <si>
    <t>ПАК ОЛЕГ ТИМОФЕЕВИЧ</t>
  </si>
  <si>
    <t>POINT (76.919763 43.24992)</t>
  </si>
  <si>
    <t xml:space="preserve">ТОО "АКВА ЛАБ" </t>
  </si>
  <si>
    <t>Собственность иностранных физических лиц</t>
  </si>
  <si>
    <t>Проспект Сейфуллина, дом 287</t>
  </si>
  <si>
    <t>ИЛЬЯСОВ НУРЖАН БЕЙБИТШИЛИКОВИЧ</t>
  </si>
  <si>
    <t>POINT (76.939649 43.289322)</t>
  </si>
  <si>
    <t>ТОО "BB DIACARE KAZAKHSTAN" (БИБИ ДИАКЕЙР КАЗАХСТАН)</t>
  </si>
  <si>
    <t>УЛИЦА МАНАСА, 22Б</t>
  </si>
  <si>
    <t>САПРЫКИНА ЛАРИСА НИКОЛАЕВНА</t>
  </si>
  <si>
    <t>POINT (76.908624 43.242581)</t>
  </si>
  <si>
    <t>АО «ЦЕНТРАЛЬНАЯ КЛИНИЧЕСКАЯ БОЛЬНИЦА»</t>
  </si>
  <si>
    <t>улица Панфилова, дом 139</t>
  </si>
  <si>
    <t>АМАНГАЛИЕВ ДАНИЯР БАХЫТОВИЧ</t>
  </si>
  <si>
    <t>POINT (76.945589 43.247204)</t>
  </si>
  <si>
    <t>АО "САНАТОРИЙ КАЗАХСТАН"</t>
  </si>
  <si>
    <t>ПРОСПЕКТ ДОСТЫК, 308</t>
  </si>
  <si>
    <t xml:space="preserve">САРСЕКОВ БЕКСУЛТАН </t>
  </si>
  <si>
    <t>POINT (76.968861 43.212992)</t>
  </si>
  <si>
    <t>Ф-Л АО "ЛЕЧЕБНО-ОЗДОРОВИТЕЛЬНЫЙ КОМПЛЕКС "ОК-ЖЕТПЕС" "АЛМАТЫ"</t>
  </si>
  <si>
    <t>Микрорайон Жайлау, улица Әлмерек, дом 1/1</t>
  </si>
  <si>
    <t>БУГУБАЕВА ГУЛЬЖАНАТ АМАНЖОЛОВНА</t>
  </si>
  <si>
    <t>POINT (76.878608 43.174257)</t>
  </si>
  <si>
    <t>АО "САНАТОРИЙ "КОКТЕМ"</t>
  </si>
  <si>
    <t>Микрорайон Аскартау, улица Көктем, дом 1</t>
  </si>
  <si>
    <t>АЛДЕНЕЙОВ ГАНИ УСЕНОВИЧ</t>
  </si>
  <si>
    <t>POINT (76.938308 43.200451)</t>
  </si>
  <si>
    <t>АО "КАЗНИИОР"</t>
  </si>
  <si>
    <t>ПРОСПЕКТ АБАЯ, 91</t>
  </si>
  <si>
    <t>КАЙДАРОВА ДИЛЯРА РАДИКОВНА</t>
  </si>
  <si>
    <t>АО "НИИ КВБ"</t>
  </si>
  <si>
    <t>улица Айтеке би, дом 120/25</t>
  </si>
  <si>
    <t>ПАШИМОВ МАРАТ ОРУМБАСАРОВИЧ</t>
  </si>
  <si>
    <t>POINT (76.928099 43.256588)</t>
  </si>
  <si>
    <t>АО "НАУЧНЫЙ ЦЕНТР ПЕДИАТРИИ И ДЕТСКОЙ ХИРУРГИИ"</t>
  </si>
  <si>
    <t>Проспект Аль-Фараби, дом 146</t>
  </si>
  <si>
    <t>КУСАИНОВ АБАЙ ЗКРИЕВИЧ</t>
  </si>
  <si>
    <t>POINT (76.916933 43.204818)</t>
  </si>
  <si>
    <t>АО "DENT-LUX" (ДЕНТ-ЛЮКС)</t>
  </si>
  <si>
    <t>Микрорайон Алмагуль, дом 3</t>
  </si>
  <si>
    <t>ГЛУХОВА НАДЕЖДА БОРИСОВНА</t>
  </si>
  <si>
    <t>POINT (76.902026 43.209693)</t>
  </si>
  <si>
    <t>АО "ННЦЧ ИМ. А.Н.СЫЗГАНОВА"</t>
  </si>
  <si>
    <t>Собственность предприятий с участием государства (без иностранного участия)</t>
  </si>
  <si>
    <t>улица Желтоксан, дом 62</t>
  </si>
  <si>
    <t>БАЙМАХАНОВ БОЛАТБЕК БИМЕНДЕЕВИЧ</t>
  </si>
  <si>
    <t>POINT (76.939583 43.264696)</t>
  </si>
  <si>
    <t>АО "НЦУ ИМ. АКАДЕМИКА Б.У.ДЖАРБУСЫНОВА"</t>
  </si>
  <si>
    <t>УЛИЦА БАСЕНОВА, 2</t>
  </si>
  <si>
    <t>АМАНОВ АНУАР ТУРСУНЖАНОВИЧ</t>
  </si>
  <si>
    <t>POINT (76.89743 43.22159)</t>
  </si>
  <si>
    <t>ГУ "РЕГИОНАЛЬНЫЙ ВОЕННЫЙ ГОСПИТАЛЬ КОМИТЕТА НАЦИОНАЛЬНОЙ БЕЗОПАСНОСТИ РЕСПУБЛИКИ КАЗАХСТАН В ГОРОДЕ"</t>
  </si>
  <si>
    <t>Некоммерческие организации органов местного государственного управления</t>
  </si>
  <si>
    <t>ПРОСПЕКТ ДОСТЫК, 103/41</t>
  </si>
  <si>
    <t>АХМЕТЖАН АНУАР ДУЛАТУЛЫ</t>
  </si>
  <si>
    <t>POINT (76.958539 43.220284)</t>
  </si>
  <si>
    <t>РГУ "ВОЕННЫЙ КЛИНИЧЕСКИЙ ГОСПИТАЛЬ" МИНИСТЕРСТВА ОБОРОНЫ РЕСПУБЛИКИ КАЗАХСТАН</t>
  </si>
  <si>
    <t>улица Красногорская, дом 2</t>
  </si>
  <si>
    <t>РЫСБАЕВ АСКАР ВАСИЛЬЕВИЧ</t>
  </si>
  <si>
    <t>POINT (76.989429 43.379713)</t>
  </si>
  <si>
    <t>РГУ ""ДЕПАРТАМЕНТ САНИТАРНО-ЭПИДЕМИОЛОГИЧЕСКОГО КОНТРОЛЯ ГОРОДА АЛМАТЫ КОМИТЕТА САНИТАРНО-ЭПИДЕМИОЛОГИЧЕСКОГО КОНТРОЛЯ МИНИСТЕРСТВА ЗДРАВООХРАНЕНИЯ РЕСПУБЛИКИ КАЗАХСТАН"</t>
  </si>
  <si>
    <t>Некоммерческие организации центральных органов управления</t>
  </si>
  <si>
    <t xml:space="preserve">АЛПЫСБАЙҰЛЫ КАСЫМХАН </t>
  </si>
  <si>
    <t>КОММУНАЛЬНОЕ ГОСУДАРСТВЕННОЕ УЧРЕЖДЕНИЕ "ЦЕНТР СОЦИАЛЬНЫХ УСЛУГ "ШАПАҒАТ" УПРАВЛЕНИЯ ЗАНЯТОСТИ И СОЦИАЛЬНЫХ ПРОГРАММ ГОРОДА АЛМАТЫ</t>
  </si>
  <si>
    <t>Предоставление социальных услуг с обеспечением проживания лицам, страдающим психическими расстройствами (заболеваниями), с умственными и физическими недостатками, алкогольной или наркотической зависимостью</t>
  </si>
  <si>
    <t>улица Кунаева, дом 122</t>
  </si>
  <si>
    <t>АЛИМБЕКОВА НУРЗИЯ АГАБЕКОВНА</t>
  </si>
  <si>
    <t>POINT (76.951356 43.249484)</t>
  </si>
  <si>
    <t>КОММУНАЛЬНОЕ ГОСУДАРСТВЕННОЕ УЧРЕЖДЕНИЕ "ЦЕНТР СОЦИАЛЬНЫХ УСЛУГ "ДЕМЕУ" УПРАВЛЕНИЯ ЗАНЯТОСТИ И СОЦИАЛЬНЫХ ПРОГРАММ ГОРОДА АЛМАТЫ</t>
  </si>
  <si>
    <t>Предоставление социальных услуг с услугами средних медицинских работников с обеспечением проживания</t>
  </si>
  <si>
    <t>улица Абиш Кекилбайулы, дом 121</t>
  </si>
  <si>
    <t>ИСКАКОВА ДАНИПА ТОЛЕПБЕРГЕНОВНА</t>
  </si>
  <si>
    <t>POINT (76.887781 43.210572)</t>
  </si>
  <si>
    <t>КОММУНАЛЬНОЕ ГОСУДАРСТВЕННОЕ УЧРЕЖДЕНИЕ "ЦЕНТР СОЦИАЛЬНЫХ УСЛУГ "ПАРАСАТ" УПРАВЛЕНИЯ ЗАНЯТОСТИ И СОЦИАЛЬНЫХ ПРОГРАММ ГОРОДА АЛМАТЫ"</t>
  </si>
  <si>
    <t>Предоставление прочих социальных услуг без обеспечения проживания, не включенные в другие группировки</t>
  </si>
  <si>
    <t>Микрорайон 5, дом 19А</t>
  </si>
  <si>
    <t>ЗАКИРБАЕВА ЛЯЗАТ НУРХАМЕТОВНА</t>
  </si>
  <si>
    <t>POINT (76.862831 43.22866)</t>
  </si>
  <si>
    <t>КОММУНАЛЬНОЕ ГОСУДАРСТВЕННОЕ УЧРЕЖДЕНИЕ "ЦЕНТР СОЦИАЛЬНЫХ УСЛУГ "ШАҢЫРАҚ" УПРАВЛЕНИЯ ЗАНЯТОСТИ И СОЦИАЛЬНЫХ ПРОГРАММ ГОРОДА АЛМАТЫ"</t>
  </si>
  <si>
    <t>Предоставление прочих социальных услуг  с обеспечением проживания</t>
  </si>
  <si>
    <t>Микрорайон Мамыр-7, дом 8А</t>
  </si>
  <si>
    <t>АППАЗОВ ЗАФАР БАХТИЯРОВИЧ</t>
  </si>
  <si>
    <t>POINT (76.838963 43.214296)</t>
  </si>
  <si>
    <t>КОММУНАЛЬНОЕ ГОСУДАРСТВЕННОЕ УЧРЕЖДЕНИЕ "ЦЕНТР СОЦИАЛЬНЫХ УСЛУГ "СЕНІМ" УПРАВЛЕНИЯ ЗАНЯТОСТИ И СОЦИАЛЬНЫХ ПРОГРАММ ГОРОДА АЛМАТЫ</t>
  </si>
  <si>
    <t>улица Лебедева, дом 31</t>
  </si>
  <si>
    <t>БИТМАНОВА АЛИЯ САМАТОВНА</t>
  </si>
  <si>
    <t>POINT (76.884407 43.225109)</t>
  </si>
  <si>
    <t>КОММУНАЛЬНОЕ ГОСУДАРСТВЕННОЕ УЧРЕЖДЕНИЕ "ЦЕНТР СОЦИАЛЬНЫХ УСЛУГ "АЛАТАУ" УПРАВЛЕНИЯ ЗАНЯТОСТИ И СОЦИАЛЬНЫХ ПРОГРАММ ГОРОДА АЛМАТЫ</t>
  </si>
  <si>
    <t>Проспект Достык, дом 103/12</t>
  </si>
  <si>
    <t>КАСЫМОВА ГУЛЬФАЙРУЗ КАБДЕНОВНА</t>
  </si>
  <si>
    <t>POINT (76.959065 43.223485)</t>
  </si>
  <si>
    <t>УЧРЕЖДЕНИЕ "АЛМАТИНСКОЕ УЧЕБНО-ПРОИЗВОДСТВЕННОЕ ПРЕДПРИЯТИЕ №1 ОБЩЕСТВЕННОГО ОБЪЕДИНЕНИЯ "КАЗАХСТАНСКОЕ ОБЩЕСТВО ГЛУХИХ"</t>
  </si>
  <si>
    <t>Предоставление социальных услуг без обеспечения проживания пожилым гражданам и инвалидам</t>
  </si>
  <si>
    <t>Национальные частные нефинансовые корпорации – НКО</t>
  </si>
  <si>
    <t>Проспект Суюнбая, дом 55</t>
  </si>
  <si>
    <t>КУРМАНБАЕВА СВЕТЛАНА САИНОВНА</t>
  </si>
  <si>
    <t>POINT (76.948375 43.280536)</t>
  </si>
  <si>
    <t>РГП НА ПХВ "ДКС "АЛАТАУ" МЗ РК</t>
  </si>
  <si>
    <t>улица Керей-Жанибек хандар, дом 470</t>
  </si>
  <si>
    <t xml:space="preserve">МОЛДАЖАРОВА НЕСИБЕЛИ </t>
  </si>
  <si>
    <t>POINT (77.015316 43.18142)</t>
  </si>
  <si>
    <t>РЕСПУБЛИКАНСКОЕ ГОСУДАРСТВЕННОЕ ПРЕДПРИЯТИЕ НА ПРАВЕ ХОЗЯЙСТВЕННОГО ВЕДЕНИЯ "НАЦИОНАЛЬНЫЙ ЦЕНТР СПОРТИВНОЙ МЕДИЦИНЫ И РЕАБИЛИТАЦИИ" КОМИТЕТА ПО ДЕЛАМ СПОРТА И ФИЗИЧЕСКОЙ КУЛЬТУРЫ МИНИСТЕРСТВА ТУРИЗМА И СПОРТА РЕСПУБЛИКИ КАЗАХСТАН</t>
  </si>
  <si>
    <t>Проспект Абая, дом 44</t>
  </si>
  <si>
    <t>НУРМАТОВ АЗАМАТ БАСИМБЕКОВИЧ</t>
  </si>
  <si>
    <t>POINT (76.926459 43.239989)</t>
  </si>
  <si>
    <t>ФИЛИАЛ РГП НА ПХВ "НАЦИОНАЛЬНЫЙ ЦЕНТР ЭКСПЕРТИЗЫ" КСЭК МЗ РК "ЦЕНТР ДЕЗИНФЕКЦИИ ПО ГОРОДУ АЛМАТЫ"</t>
  </si>
  <si>
    <t>улица Азовская, дом 17</t>
  </si>
  <si>
    <t>БАЙМУРЗИНОВ БЕРІК БАЗАРҰЛЫ</t>
  </si>
  <si>
    <t>POINT (76.92645 43.280984)</t>
  </si>
  <si>
    <t>ПРЕДСТАВИТЕЛЬСТВО РГП НА ПХВ «НКЦЭМ» МЗ РК В ГОРОДЕ АЛМАТЫ</t>
  </si>
  <si>
    <t>Микрорайон Жас канат, дом 369/2</t>
  </si>
  <si>
    <t>СЕИДАХМЕТ ҰЛБОСЫН ҚАЛМАХАНБЕТҚЫЗЫ</t>
  </si>
  <si>
    <t>POINT (76.982469 43.32365)</t>
  </si>
  <si>
    <t>ПРЕДСТАВИТЕЛЬСТВО РЕСПУБЛИКАНСКОГО ГОСУДАРСТВЕННОГО ПРЕДПРИЯТИЯ НА ПРАВЕ ХОЗЯЙСТВЕННОГО ВЕДЕНИЯ "РЕСПУБЛИКАНСКИЙ ЦЕНТР ПО КООРДИНАЦИИ ТРАНСПЛАНТАЦИИ И ВЫСОКОТЕХНОЛОГИЧНЫХ МЕДИЦИНСКИХ УСЛУГ" МИНИСТЕРСТВА ЗДРАВООХРАНЕНИЯ РЕСПУБЛИКИ КАЗАХСТАН В ГОРОДЕ АЛМАТЫ</t>
  </si>
  <si>
    <t>УЛИЦА ПАПАНИНА, 220</t>
  </si>
  <si>
    <t>КАРАМАНОВА АЙГУЛЬ АЛТАЕВНА</t>
  </si>
  <si>
    <t>КГП НА ПХВ  "ДЕТСКИЙ РЕАБИЛИТАЦИОННЫЙ ЦЕНТР ФТИЗИОПУЛЬМОНОЛОГИИ" УПРАВЛЕНИЯ ОБЩЕСТВЕННОГО ЗДРАВООХРАНЕНИЯ ГОРОДА АЛМАТЫ</t>
  </si>
  <si>
    <t>улица Луганского, дом 60</t>
  </si>
  <si>
    <t>ХАМЗИНА ГУЛНАР АМАНГЕЛДИНОВНА</t>
  </si>
  <si>
    <t>POINT (76.964593 43.232804)</t>
  </si>
  <si>
    <t>КОММУНАЛЬНОЕ ГОСУДАРСТВЕННОЕ ПРЕДПРИЯТИЕ НА ПРАВЕ ХОЗЯЙСТВЕННОГО ВЕДЕНИЯ "ЦЕНТР РАННЕЙ ДЕТСКОЙ РЕАБИЛИТАЦИИ" УПРАВЛЕНИЯ ОБЩЕСТВЕННОГО ЗДРАВООХРАНЕНИЯ ГОРОДА АЛМАТЫ</t>
  </si>
  <si>
    <t>Микрорайон 12, дом 17</t>
  </si>
  <si>
    <t>ТУЛЕКОВА НАСИХАТ ДАУЛЕТОВНА</t>
  </si>
  <si>
    <t>POINT (76.862269 43.221876)</t>
  </si>
  <si>
    <t>КОММУНАЛЬНОЕ ГОСУДАРСТВЕННОЕ ПРЕДПРИЯТИЕ НА ПРАВЕ ХОЗЯЙСТВЕННОГО ВЕДЕНИЯ  "РЕАБИЛИТАЦИОННЫЙ ЦЕНТР "КАМЕНСКОЕ ПЛАТО" УПРАВЛЕНИЯ ОБЩЕСТВЕННОГО ЗДРАВООХРАНЕНИЯ ГОРОДА АЛМАТЫ</t>
  </si>
  <si>
    <t>улица Кербулакская, дом 6Г</t>
  </si>
  <si>
    <t>ТУРЫСБЕКОВ КУАТЖАН ТУРАРОВИЧ</t>
  </si>
  <si>
    <t>POINT (76.963393 43.186282)</t>
  </si>
  <si>
    <t>КГП НА ПХВ "РЕАБИЛИТАЦИОННЫЙ ЦЕНТР "АЛАУ" УПРАВЛЕНИЯ ОБЩЕСТВЕННОГО ЗДРАВООХРАНЕНИЯ ГОРОДА АЛМАТЫ</t>
  </si>
  <si>
    <t>улица Шашкина, дом 7</t>
  </si>
  <si>
    <t>ШЕГЕБАЕВА МАЙЯ ТОЛЕШЕВНА</t>
  </si>
  <si>
    <t>POINT (76.930924 43.223144)</t>
  </si>
  <si>
    <t>КГП НА ПХВ "ГОРОДСКОЙ ДЕТСКИЙ РЕАБИЛИТАЦИОННЫЙ ЦЕНТР" УПРАВЛЕНИЯ ОБЩЕСТВЕННОГО ЗДРАВООХРАНЕНИЕ ГОРОДА АЛМАТЫ</t>
  </si>
  <si>
    <t>Микрорайон Аксай-2, дом 41А</t>
  </si>
  <si>
    <t>РООТ ЭЛЬВИРА КАНАТОВНА</t>
  </si>
  <si>
    <t>POINT (76.834979 43.237756)</t>
  </si>
  <si>
    <t>КГП НА ПХВ "РЕАБИЛИТАЦИОННЫЙ ДЕТСКИЙ ЦЕНТР "БАЛДАУРЕН" УПРАВЛЕНИЯ ОБЩЕСТВЕННОГО ЗДРАВООХРАНЕНИЯ ГОРОДА АЛМАТЫ</t>
  </si>
  <si>
    <t>улица Щепкина, дом 5</t>
  </si>
  <si>
    <t>АБЕСОВ ШАЙХАСАН КОККОЗОВИЧ</t>
  </si>
  <si>
    <t>POINT (76.869616 43.210391)</t>
  </si>
  <si>
    <t>ТОО "АЙ-ДОС-ЖАН"</t>
  </si>
  <si>
    <t>УЛ АУЭЗОВА, 127</t>
  </si>
  <si>
    <t>МАДАЛИЕВ КАНАТ НУРМАГАНБЕТУЛЫ</t>
  </si>
  <si>
    <t>POINT (76.903821 43.237089)</t>
  </si>
  <si>
    <t>ТОО "SDK DENTAL ART STUDIO"</t>
  </si>
  <si>
    <t>УЛИЦА МЫНБАЕВА, 49, кв 29</t>
  </si>
  <si>
    <t>КЛИМОВА СВЕТЛАНА ВАСИЛЬЕВНА</t>
  </si>
  <si>
    <t>POINT (76.903426 43.237644)</t>
  </si>
  <si>
    <t>ТОО "ТІЛЕУҚОР"</t>
  </si>
  <si>
    <t>МИКРОРАЙОН ЖЕТЫСУ 3, 16</t>
  </si>
  <si>
    <t>ТОКМЕЙЛОВА ЗУЛЬФИЯ КАДЫЛКАНОВНА</t>
  </si>
  <si>
    <t>POINT (76.84436 43.221007)</t>
  </si>
  <si>
    <t>ТОО "VITA MED SERVICE" JV (СП "VITA MED SERVICE")</t>
  </si>
  <si>
    <t>УЛИЦА НУСУПБЕКОВА, 15/8, КВ 3</t>
  </si>
  <si>
    <t>ДАУТОВА КУЛЬБАНРА ИСЕНОВНА</t>
  </si>
  <si>
    <t>POINT (76.955874 43.266831)</t>
  </si>
  <si>
    <t>ТОО "VIP-ГТ"</t>
  </si>
  <si>
    <t>МИКРОРАЙОН "КАРАСАУ", УЛ ЦЕНТРАЛЬНАЯ, 140, ОФИС 1</t>
  </si>
  <si>
    <t>ИСМАИЛОВА ГУЛИЯ ТОКАНОВНА</t>
  </si>
  <si>
    <t>POINT (76.911631 43.33914)</t>
  </si>
  <si>
    <t>ТОО "ВАШ МИЛЫЙ ДОКТОР"</t>
  </si>
  <si>
    <t>УЛИЦА ЖУРГЕНЕВА, 2, К.11</t>
  </si>
  <si>
    <t>ЕСИМЖАНОВ ИЛИЯС ТУРСЫНЗАДАНОВИЧ</t>
  </si>
  <si>
    <t>POINT (76.953453 43.266312)</t>
  </si>
  <si>
    <t xml:space="preserve">ТОО "КАЗИХАТЕСТ" </t>
  </si>
  <si>
    <t>улица Садовникова, дом 86</t>
  </si>
  <si>
    <t xml:space="preserve">РЫСҰЛЫ МУСТАФА </t>
  </si>
  <si>
    <t>POINT (76.875535 43.226124)</t>
  </si>
  <si>
    <t>ТОО "ЖЕМЧУЖИНА СТОМ"</t>
  </si>
  <si>
    <t>УЛИЦА ЖИБЕК ЖОЛЫ , 32 №2</t>
  </si>
  <si>
    <t>НОСКОВСКИЙ ЮРИЙ ИВАНОВИЧ</t>
  </si>
  <si>
    <t>POINT (76.960272 43.262905)</t>
  </si>
  <si>
    <t>ТОО "БАЛАУЫЗ"</t>
  </si>
  <si>
    <t>УЛИЦА ЖАМБЫЛА, 117, КВ 47</t>
  </si>
  <si>
    <t>КУЛЬМАНБЕТОВ РУСЛАН ИСАТАЕВИЧ</t>
  </si>
  <si>
    <t>POINT (76.922222 43.246595)</t>
  </si>
  <si>
    <t>ТОО "СТОМОТОЛОГИЧЕСКАЯ КЛИНИКА РАХАТ"</t>
  </si>
  <si>
    <t>УЛ РИХАРДЕ ЗОРГЕ, 8А</t>
  </si>
  <si>
    <t>ТОЛЕМИСОВ МАХАН КЕНЖЕГАЗИНОВИЧ</t>
  </si>
  <si>
    <t>POINT (76.951317 43.339396)</t>
  </si>
  <si>
    <t>ТОО "DADAO"</t>
  </si>
  <si>
    <t>улица Жарокова, дом 91, н.п. 144</t>
  </si>
  <si>
    <t>ЖУНУСОВА АСЕЛЬ САГЫНБАЕВНА</t>
  </si>
  <si>
    <t>POINT (76.898638 43.242318)</t>
  </si>
  <si>
    <t>ТОО "ТУРИСТСКАЯ ФИРМА "АК-БАСТАУ"</t>
  </si>
  <si>
    <t>Микрорайон Карагайлы, улица Сергей Калмыков, дом 27</t>
  </si>
  <si>
    <t>ОМАР ӘДІЛ СЫДЫҚҰЛЫ</t>
  </si>
  <si>
    <t>POINT (76.854201 43.167276)</t>
  </si>
  <si>
    <t>ТОО  "АКАДЕМИЯ СУ ДЖОК"</t>
  </si>
  <si>
    <t>УЛ ГОГОЛЯ, 84 Б</t>
  </si>
  <si>
    <t>ТЕН ВЯЧЕСЛАВ БОРИСОВИЧ</t>
  </si>
  <si>
    <t>POINT (76.937533 43.258586)</t>
  </si>
  <si>
    <t>ТОО "BEAUTYLAND"</t>
  </si>
  <si>
    <t>УЛИЦА КАБАНБАЙ БАТЫРА, 89</t>
  </si>
  <si>
    <t>ЕЛЕУОВА ЛАЙЛА МАДИЯРОВНА</t>
  </si>
  <si>
    <t>POINT (76.941646 43.249867)</t>
  </si>
  <si>
    <t>ТОО "CITY DENT"</t>
  </si>
  <si>
    <t>МИКРОРАЙОН АЛМАГУЛЬ, 26, КВ 17</t>
  </si>
  <si>
    <t>ДЖИДЕБАЕВА ШОЛПАН ЕРНАЗАРОВНА</t>
  </si>
  <si>
    <t>POINT (76.900998 43.207015)</t>
  </si>
  <si>
    <t>ТОО "НЕВРОЛОГИЯ ЭПИЛЕПТОЛОГИЯ И РЕАБИЛИТАЦИЯ"</t>
  </si>
  <si>
    <t>УЛИЦА НУРМАКОВА, 2А, кв 4</t>
  </si>
  <si>
    <t>ДАИРБАЕВА ЛЕЙЛА ОРАЛГАЗЫЕВНА</t>
  </si>
  <si>
    <t>POINT (76.907168 43.259502)</t>
  </si>
  <si>
    <t>ТОО "BEAUTY SMILE"</t>
  </si>
  <si>
    <t>ПРОСПЕКТ НҰРСҰЛТАН НАЗАРБАЕВ, 240, КВ 33</t>
  </si>
  <si>
    <t>БАГДАСАРОВ СЕРГЕЙ СЕРГЕЕВИЧ</t>
  </si>
  <si>
    <t>POINT (76.95036 43.22997)</t>
  </si>
  <si>
    <t>ТОО "САНЖАР-ДЕНТ"</t>
  </si>
  <si>
    <t>МИКРОРАЙОН 11, 4, КВ 68</t>
  </si>
  <si>
    <t>БЕЛГОЖАЕВ ОРАЗ КУАТОВИЧ</t>
  </si>
  <si>
    <t>POINT (76.871162 43.222399)</t>
  </si>
  <si>
    <t>ТОО "АЛКЕН СЕРВИС"</t>
  </si>
  <si>
    <t>улица Демченко, дом 61</t>
  </si>
  <si>
    <t>АУЕЛЬБЕКОВ ДИНМУХАМЕТ МИРОВИЧ</t>
  </si>
  <si>
    <t>POINT (76.988575 43.282179)</t>
  </si>
  <si>
    <t>ТОО "ДЕНТАСЕРВИСЛЮКС"</t>
  </si>
  <si>
    <t>УЛ  ХАДЖИ МУКАНА, 34, КВ 6</t>
  </si>
  <si>
    <t>БИЖАНОВА КЛАРА ДЖУПАРБАЕВНА</t>
  </si>
  <si>
    <t>POINT (76.954775 43.224605)</t>
  </si>
  <si>
    <t>ТОО "ТОО "МЕДИЦИНСКИЙ ЦЕНТР АРУМЕД""</t>
  </si>
  <si>
    <t>Проспект Суюнбая, дом 2</t>
  </si>
  <si>
    <t>НУГМАНОВА АСЕЛЬ БЕЙБУТОВНА</t>
  </si>
  <si>
    <t>POINT (76.951776 43.272234)</t>
  </si>
  <si>
    <t>ТОО "А-4"</t>
  </si>
  <si>
    <t>УЛИЦА ДЖАНДОСОВА, 69А, КВ 2</t>
  </si>
  <si>
    <t>КУЛЖАНБЕКОВ НУРДОС АСКЕРБЕКОВИЧ</t>
  </si>
  <si>
    <t>POINT (76.86208 43.209642)</t>
  </si>
  <si>
    <t>ТОО "ACADEM-MEDICAL &amp; INVESTMENTS"</t>
  </si>
  <si>
    <t>Проспект Абая, дом 170</t>
  </si>
  <si>
    <t>НУРГАЗИЕВ ЗАМИРБЕК АСЫЛБЕКОВИЧ</t>
  </si>
  <si>
    <t>POINT (76.878052 43.236397)</t>
  </si>
  <si>
    <t>ТОО "АЛЬМИРА-БЬЮТИ"</t>
  </si>
  <si>
    <t>улица Кабанбай батыра, дом 134</t>
  </si>
  <si>
    <t>АШИМОВА АЛЬМИРА МУРАТОВНА</t>
  </si>
  <si>
    <t>POINT (76.935213 43.248085)</t>
  </si>
  <si>
    <t>ТОО "LEADER TECHNOLOGY"</t>
  </si>
  <si>
    <t>улица Айманова, дом 65, н.п. 128</t>
  </si>
  <si>
    <t>РЕДЬКО ОЛЬГА ВАЛЕРЬЕВНА</t>
  </si>
  <si>
    <t>POINT (76.895756 43.245527)</t>
  </si>
  <si>
    <t>ТОО "МЦ "ДАЛЕТ"</t>
  </si>
  <si>
    <t>МИКРОРАЙОН 5, 32, КВ  5</t>
  </si>
  <si>
    <t>ЛЕВТЕРОВ АНАСТАС АЛЕКСЕЕВИЧ</t>
  </si>
  <si>
    <t>POINT (76.86407 43.231196)</t>
  </si>
  <si>
    <t>ТОО "УЧЕБНО-ЛЕЧЕБНОЕ ПРЕДПРИЯТИЕ "DARIS-TTE"</t>
  </si>
  <si>
    <t>улица Тулебаева, дом 8</t>
  </si>
  <si>
    <t>POINT (76.946545 43.268474)</t>
  </si>
  <si>
    <t>ТОО "ARBAT STOM"</t>
  </si>
  <si>
    <t>УЛИЦА ПАНФИЛОВА, 80, КВ 3</t>
  </si>
  <si>
    <t>ГАБИТОВ ДЖАУДАТ ШАМИЛОВИЧ</t>
  </si>
  <si>
    <t>POINT (76.944565 43.260527)</t>
  </si>
  <si>
    <t>ТОО "ROYAL STOM"</t>
  </si>
  <si>
    <t>улица Желтоксан, дом 83/73</t>
  </si>
  <si>
    <t>САБИРЖАНОВ ЕРЛАН БИРИМЖАНОВИЧ</t>
  </si>
  <si>
    <t>POINT (76.938535 43.258056)</t>
  </si>
  <si>
    <t>ТОО "ATLANTIC-DENT"</t>
  </si>
  <si>
    <t>Проспект Гагарина, дом 309, н.п. 380</t>
  </si>
  <si>
    <t>ОМЕШБАЕВ БЕКЖАН БЕКБОЛАТОВИЧ</t>
  </si>
  <si>
    <t>POINT (76.896998 43.20284)</t>
  </si>
  <si>
    <t>ТОО "ЦЕНТР ЗДОРОВЬЯ СЕМЬИ И БРАКА"</t>
  </si>
  <si>
    <t>УЛ ТИМИРЯЗЕВА, 113, К 1</t>
  </si>
  <si>
    <t>ОМАРОВ ТАЛАНТ БАКЫТБЕКОВИЧ</t>
  </si>
  <si>
    <t>POINT (76.889844 43.225031)</t>
  </si>
  <si>
    <t>ТОО "ЦЕНТР КОСМЕТОЛОГИИ "ALPHA-COSMO"</t>
  </si>
  <si>
    <t>ПРОСПЕКТ АЛЬ-ФАРАБИ, 13, кв 2-2в-1</t>
  </si>
  <si>
    <t>АНОШИНА ЛИЛИЯ ДМИТРИЕВНА</t>
  </si>
  <si>
    <t>POINT (76.945118 43.23189)</t>
  </si>
  <si>
    <t>ТОО "BAVI"</t>
  </si>
  <si>
    <t>Микрорайон Мамыр-1, дом 13</t>
  </si>
  <si>
    <t>ДАРИБАЕВ НУРЛИБЕК АБДИБЕКОВИЧ</t>
  </si>
  <si>
    <t>POINT (76.844226 43.211228)</t>
  </si>
  <si>
    <t>ТОО "ТКФ "АМИНА"</t>
  </si>
  <si>
    <t>Микрорайон Калкаман-2, улица Аспандиярова, дом 133</t>
  </si>
  <si>
    <t>БАЛЫКБАЕВ КАНАТ ОЛЖАБЕКОВИЧ</t>
  </si>
  <si>
    <t>POINT (76.820202 43.214835)</t>
  </si>
  <si>
    <t>ТОО "ЦМП"</t>
  </si>
  <si>
    <t>улица Пятницкого, дом 102А, корпус 1</t>
  </si>
  <si>
    <t>УСМАНОВ АНВАР РАВШАНОВИЧ</t>
  </si>
  <si>
    <t>POINT (76.867205 43.205343)</t>
  </si>
  <si>
    <t>ТОО "ОНКОЛОГИЧЕСКИЙ ЦЕНТР "СУНКАР"</t>
  </si>
  <si>
    <t>МИКРОРАЙОН АКСАЙ 2, 44А</t>
  </si>
  <si>
    <t>ТОО "ЕР-СТОМ &amp; KО"</t>
  </si>
  <si>
    <t>УЛ РОЗЫБАКИЕВА, 250</t>
  </si>
  <si>
    <t>ЕРЕЖЕПОВ РАВХАТ РУСЛАНОВИЧ</t>
  </si>
  <si>
    <t>POINT (76.892949 43.217369)</t>
  </si>
  <si>
    <t>ТОО "MDENT PLUS"</t>
  </si>
  <si>
    <t>улица Хаджи Мукана, дом 49, н.п. 139</t>
  </si>
  <si>
    <t>ЩЁГОЛЕВ ДМИТРИЙ ВЛАДИСЛАВОВИЧ</t>
  </si>
  <si>
    <t>POINT (76.954757 43.225139)</t>
  </si>
  <si>
    <t>ТОО "ЛЕЧЕБНО-ОЗДОРОВИТЕЛЬНЫЙ ЦЕНТР "БИОРИТМ"</t>
  </si>
  <si>
    <t>улица Варламова, дом 33</t>
  </si>
  <si>
    <t>АСХАБОВА ЗАРИНА ЭМИНОВНА</t>
  </si>
  <si>
    <t>POINT (76.872797 43.238153)</t>
  </si>
  <si>
    <t>ТОО «ЗДОРОВЬЕ ПЛАНЕТЕ»</t>
  </si>
  <si>
    <t>УЛИЦА ТОЛЕ БИ, 180 Б</t>
  </si>
  <si>
    <t>КОНУСОВА АЙТКУЛЬ АЙСАНОВНА</t>
  </si>
  <si>
    <t>POINT (76.898925 43.250805)</t>
  </si>
  <si>
    <t>ТОО "ГУЛЬ-КАНАТ"</t>
  </si>
  <si>
    <t>МИКРОРАЙОН КАЛКАМАН-2, 1В</t>
  </si>
  <si>
    <t>САБРАЛИЕВА ЛАЗЗАТ РАХМАНБЕРГЕНОВНА</t>
  </si>
  <si>
    <t>POINT (76.802871 43.225518)</t>
  </si>
  <si>
    <t>ТОО "DES COMPANY"</t>
  </si>
  <si>
    <t>УЛИЦА ТУЛЕБАЕВА, 78</t>
  </si>
  <si>
    <t>КОШКЕНБАЕВА БОТАГОЗ КАНИЕВНА</t>
  </si>
  <si>
    <t>POINT (76.948541 43.25921)</t>
  </si>
  <si>
    <t>ТОО "ИНСТИТУТ МОЛЕКУЛЯРНОЙ МЕДИЦИНЫ"</t>
  </si>
  <si>
    <t>улица Айтиева, дом 130</t>
  </si>
  <si>
    <t>САГНАЕВА ГУЛНАЗ АМАНЖОЛОВНА</t>
  </si>
  <si>
    <t>POINT (76.905409 43.249222)</t>
  </si>
  <si>
    <t>ТОО "RADAN"</t>
  </si>
  <si>
    <t>РАЙОН МИКРОРАЙОН, 12, кв 100</t>
  </si>
  <si>
    <t>СИРАЗИТДИНОВ РАДИЙ МЕДХАТОВИЧ</t>
  </si>
  <si>
    <t>POINT (76.86366 43.22029)</t>
  </si>
  <si>
    <t>ТОО "ОЗДОРОВИТЕЛЬНЫЙ ЦЕНТР "ЭМИ"</t>
  </si>
  <si>
    <t>УЛИЦА ВАЛИХАНОВА, 46, кв 3</t>
  </si>
  <si>
    <t>ДЕГРАФ ЭМИЛИЯ ДМИТРИЕВНА</t>
  </si>
  <si>
    <t>POINT (76.951052 43.263887)</t>
  </si>
  <si>
    <t xml:space="preserve">ТОО "MED LAB ЭКСПРЕСС" </t>
  </si>
  <si>
    <t>Микрорайон 6, дом 56А</t>
  </si>
  <si>
    <t>САБИТОВА ГУЛЬМИРА ТАШБОЛАТОВНА</t>
  </si>
  <si>
    <t>POINT (76.859188 43.223012)</t>
  </si>
  <si>
    <t>ТОО "ЖАСАНДЫ БҮЙРЕК"</t>
  </si>
  <si>
    <t>МИКРОРАЙОН АКСАЙ 4, 117</t>
  </si>
  <si>
    <t>ТЕИПОВ РУСЛАН ИСМАИЛЖАНОВИЧ</t>
  </si>
  <si>
    <t>POINT (76.840855 43.230655)</t>
  </si>
  <si>
    <t>ТОО "МЕДИЦИНСКИЙ ЦЕНТР "АЛЬ-АРУМЕД"</t>
  </si>
  <si>
    <t>улица Айтеке би, дом 134/1, н.п. 1</t>
  </si>
  <si>
    <t>ПЕРНЕБЕКОВА КУРАЛАЙ БУДЕНОВНА</t>
  </si>
  <si>
    <t>POINT (76.922685 43.256542)</t>
  </si>
  <si>
    <t>ТОО "НУРАЙ" ЭКО КЛИНИК</t>
  </si>
  <si>
    <t>улица Абдуллиных, дом 56</t>
  </si>
  <si>
    <t>МОЛБАЕВ АСХАТ ТОЛЕУОВИЧ</t>
  </si>
  <si>
    <t>POINT (76.960644 43.255208)</t>
  </si>
  <si>
    <t>ТОО "CHIPMUNK"</t>
  </si>
  <si>
    <t>УЛИЦА ДЖАНДОСОВА, 19, КВ 14</t>
  </si>
  <si>
    <t>ИМАМДУНОВ НАРИМАН ЗАМАНДУНОВИЧ</t>
  </si>
  <si>
    <t>POINT (76.900944 43.232931)</t>
  </si>
  <si>
    <t>ТОО "ВАЛИДИН"</t>
  </si>
  <si>
    <t>УЛИЦА ШЕМЯКИНА, 119</t>
  </si>
  <si>
    <t>ИСРАИЛОВ ДАНИЯР ВАЛИДИНОВИЧ</t>
  </si>
  <si>
    <t>POINT (76.963608 43.298369)</t>
  </si>
  <si>
    <t>ТОО "СТОМАРТ-СТУДИЯ"</t>
  </si>
  <si>
    <t>улица Байзакова, дом 222</t>
  </si>
  <si>
    <t>ДЕМЧИШИНА ОЛЕСЯ СЕРГЕЕВНА</t>
  </si>
  <si>
    <t>POINT (76.912751 43.246873)</t>
  </si>
  <si>
    <t>ТОО "СЕРВИС-ДЕНТАЛ"</t>
  </si>
  <si>
    <t>МИКРОРАЙОН КАЛКАМАН 2, 2А</t>
  </si>
  <si>
    <t>АЛТАЕВ АЗАТ БЕЙСЕНОВИЧ</t>
  </si>
  <si>
    <t>POINT (76.81809 43.219605)</t>
  </si>
  <si>
    <t>ТОО "МЕДСЕРВИСХИРУРГИЯ"</t>
  </si>
  <si>
    <t>МИКРОРАЙОН 7, 3А</t>
  </si>
  <si>
    <t>ЦОЙ НАТАЛЬЯ АЛЕКСАНДРОВНА</t>
  </si>
  <si>
    <t>POINT (76.861673 43.225734)</t>
  </si>
  <si>
    <t>ТОО "RUAZ-DENT"</t>
  </si>
  <si>
    <t>УЛИЦА МУКАНОВА, 168</t>
  </si>
  <si>
    <t>ГАНИЕВ БАХТИЯР МУХАМЕТЖАНОВИЧ</t>
  </si>
  <si>
    <t>POINT (76.91559 43.249864)</t>
  </si>
  <si>
    <t>ТОО "ЛИМИБ"</t>
  </si>
  <si>
    <t>УЛИЦА БЕСПАКОВА МУКАТАЯ, 60Б</t>
  </si>
  <si>
    <t>РУБЦОВ ДМИТРИЙ АНАТОЛЬЕВИЧ</t>
  </si>
  <si>
    <t>POINT (76.925865 43.316661)</t>
  </si>
  <si>
    <t>ТОО "ЛЕЧЕБНО-ДИАГНОСТИЧЕСКИЙ ЦЕНТР "СУНКАР-ТАРАЗ"</t>
  </si>
  <si>
    <t>МИКРОРАЙОН АКСАЙ-4, 117</t>
  </si>
  <si>
    <t>КЕРІМҚҰЛОВА АЙЗАДА ҚУАНЫШҚЫЗЫ</t>
  </si>
  <si>
    <t>ТОО "ОТАН"</t>
  </si>
  <si>
    <t>МИКРОРАЙОН САМАЛ 1, 32</t>
  </si>
  <si>
    <t>АХАДОВА ЕЛЕНА КОНСТАНТИНОВНА</t>
  </si>
  <si>
    <t>POINT (76.952608 43.234492)</t>
  </si>
  <si>
    <t>ТОО "ПРОФИМЕД Т.М."</t>
  </si>
  <si>
    <t>МИКРОРАЙОН АКСАЙ-4, 58А, КВ 20А</t>
  </si>
  <si>
    <t>ИРГЕБАЕВ МУРАТ ТУРСИНХАНОВИЧ</t>
  </si>
  <si>
    <t>POINT (76.837973 43.225482)</t>
  </si>
  <si>
    <t>ТОО "ЦЕНТР ЭСТЕТИЧЕСКОЙ МЕДИЦИНЫ "ЕСФИРЬ"</t>
  </si>
  <si>
    <t>улица Манаса, дом 75</t>
  </si>
  <si>
    <t>МУСАЕВА СВЕТЛАНА ЮРЬЕВНА</t>
  </si>
  <si>
    <t>POINT (76.909544 43.230132)</t>
  </si>
  <si>
    <t>ТОО "ПОЛИКОМ+"</t>
  </si>
  <si>
    <t>ПРОСПЕКТ ГАГАРИНА, 202, КВ 16</t>
  </si>
  <si>
    <t>ЦОЙ АНДРЕЙ АНАТОЛЬЕВИЧ</t>
  </si>
  <si>
    <t>POINT (76.897168 43.222291)</t>
  </si>
  <si>
    <t>ТОО "SMART STOM"</t>
  </si>
  <si>
    <t>УЛИЦА СЕЧЕНОВА, 28, ВП.39</t>
  </si>
  <si>
    <t>ЖАИРБАЕВ НУРЛАН КУАНТХАНОВИЧ</t>
  </si>
  <si>
    <t>POINT (76.896551 43.214485)</t>
  </si>
  <si>
    <t>ТОО "САНАТОРИЙ КАРГАЛЫ"</t>
  </si>
  <si>
    <t>улица Жандосова, дом 184/7</t>
  </si>
  <si>
    <t>БЕКТИБАЕВ МЕЙРХАН ШЫНИБЕКОВИЧ</t>
  </si>
  <si>
    <t>POINT (76.863337 43.207329)</t>
  </si>
  <si>
    <t>ТОО "ПРОФИДЕНТ"</t>
  </si>
  <si>
    <t>УЛ ЖАМАКАЕВА, 32</t>
  </si>
  <si>
    <t>ПИОНТКОВСКИЙ ВАЛЕРИЙ СТАНИСЛАВОВИЧ</t>
  </si>
  <si>
    <t>POINT (76.940369 43.222193)</t>
  </si>
  <si>
    <t>ТОО "ДИЛЬБАХ"</t>
  </si>
  <si>
    <t>ПРОСПЕКТ СЕЙФУЛЛИНА, 420, КВ 2</t>
  </si>
  <si>
    <t>УСМАНОВ РАШИД МУХАМЕТОВИЧ</t>
  </si>
  <si>
    <t>POINT (76.932532 43.26292)</t>
  </si>
  <si>
    <t>ТОО "ДЕНТ-КЛАБ"</t>
  </si>
  <si>
    <t>МИКРОРАЙОН 7, 36, кв 27</t>
  </si>
  <si>
    <t>ЮРАСОВА ИННА ВИКТОРОВНА</t>
  </si>
  <si>
    <t>POINT (76.864828 43.224382)</t>
  </si>
  <si>
    <t xml:space="preserve">ТОО "VITA-MEDCITY" </t>
  </si>
  <si>
    <t>УЛИЦА ТОЛЕ БИ, 190, кв 1</t>
  </si>
  <si>
    <t>ГУБА ВИТАЛИЙ ВИКТОРОВИЧ</t>
  </si>
  <si>
    <t>POINT (76.896079 43.250993)</t>
  </si>
  <si>
    <t>ТОО "DENTEX"</t>
  </si>
  <si>
    <t>УЛИЦА ШЕВЧЕНКО, 15А</t>
  </si>
  <si>
    <t>МАМЕДОВА ЕГАНА ХАСАЕВНА</t>
  </si>
  <si>
    <t>POINT (76.955327 43.247822)</t>
  </si>
  <si>
    <t xml:space="preserve">ТОО "WM ЦЕНТР" </t>
  </si>
  <si>
    <t>УЛИЦА КАБАНБАЙ БАТЫРА, 55, КВ 61</t>
  </si>
  <si>
    <t>ИРКЕНОВА АЙГУЛЬ АЛДАБЕРГЕНОВНА</t>
  </si>
  <si>
    <t>POINT (76.958475 43.250915)</t>
  </si>
  <si>
    <t>ТОО "DI &amp; AZ-DENT"</t>
  </si>
  <si>
    <t>улица Жарокова, дом 219</t>
  </si>
  <si>
    <t>КАЗИЕВА ЛАУРА КАИРДОЛДИНОВНА</t>
  </si>
  <si>
    <t>POINT (76.901161 43.223414)</t>
  </si>
  <si>
    <t>ТОО "СИНАПС КМ"</t>
  </si>
  <si>
    <t>Микрорайон 1, дом 40</t>
  </si>
  <si>
    <t>КУРГУЗОВА ТАТЬЯНА АНАТОЛЬЕВНА</t>
  </si>
  <si>
    <t>POINT (76.849972 43.228023)</t>
  </si>
  <si>
    <t>ТОО "ЖУД ШИ"</t>
  </si>
  <si>
    <t>улица Шевченко, дом 118</t>
  </si>
  <si>
    <t>САТИВАЛДИЕВА ГУЛИСТАН ТИМУРОВНА</t>
  </si>
  <si>
    <t>POINT (76.926413 43.244574)</t>
  </si>
  <si>
    <t>"ADDIS-DENT" ЖШС</t>
  </si>
  <si>
    <t>Микрорайон Достык, улица Яссауи, дом 68</t>
  </si>
  <si>
    <t>ТУРГАНОВ АЛИШЕР ПАРХАТОВИЧ</t>
  </si>
  <si>
    <t>POINT (76.828593 43.224169)</t>
  </si>
  <si>
    <t>ТОО "ГИППОКРАТ"</t>
  </si>
  <si>
    <t>УЛ ПАНФИЛОВА, 53, КВ 43</t>
  </si>
  <si>
    <t>АНТОНИАДИ ИВАН ГЕОРГИЕВИЧ</t>
  </si>
  <si>
    <t>POINT (76.942967 43.26795)</t>
  </si>
  <si>
    <t>ТОО "СК  "ШИПА-ДЕНТ"</t>
  </si>
  <si>
    <t>УЛ РОЗЫБАКИЕВА, 45</t>
  </si>
  <si>
    <t xml:space="preserve">ДАИРБЕКОВ МУСЛИМБАЙ </t>
  </si>
  <si>
    <t>POINT (76.886877 43.253207)</t>
  </si>
  <si>
    <t>ТОО "EXCLUSIVE UNIDENT"</t>
  </si>
  <si>
    <t>МИКРОРАЙОН АЙНАБУЛАК 2, 71 Д</t>
  </si>
  <si>
    <t>КАДЫРАДЖИЕВА ИРИНА АЛЕКСАНДРОВНА</t>
  </si>
  <si>
    <t>POINT (76.915382 43.319743)</t>
  </si>
  <si>
    <t>ТОО  "САНДРОМЕД"</t>
  </si>
  <si>
    <t>УЛИЦА ШАГАБУТДИНОВА, 171, кв 5</t>
  </si>
  <si>
    <t>БАЦИКАДЗЕ ЛАЛИ БОРИСОВНА</t>
  </si>
  <si>
    <t>POINT (76.921776 43.241714)</t>
  </si>
  <si>
    <t>ТОО "VIZIT RISE-S"</t>
  </si>
  <si>
    <t>УЛИЦА БАЙТУРСЫНОВА, 45, кв 3</t>
  </si>
  <si>
    <t>СЫДЫКОВА ГУЛЬНАРА БУЛАТОВНА</t>
  </si>
  <si>
    <t>POINT (76.925498 43.252286)</t>
  </si>
  <si>
    <t>ТОО "MEDSTYLE"</t>
  </si>
  <si>
    <t>УЛИЦА АБИШ КЕКИЛБАЙУЛЫ, 270, КВ 524</t>
  </si>
  <si>
    <t>ЛУКАШОВ ДМИТРИЙ ЮРЬЕВИЧ</t>
  </si>
  <si>
    <t>POINT (76.890825 43.200767)</t>
  </si>
  <si>
    <t>ТОО "КАЗАХСТАНСКИЙ ГОМЕОПАТИЧЕСКИЙ МЕДИЦИНСКИЙ ЦЕНТР"</t>
  </si>
  <si>
    <t>ПРОСПЕКТ СЕЙФУЛЛИНА, 236</t>
  </si>
  <si>
    <t>ИСА ЭСЕМГУЛ ОРАЗБЕККЫЗЫ</t>
  </si>
  <si>
    <t>POINT (76.940563 43.296185)</t>
  </si>
  <si>
    <t>ТОО "ДИАНТА ДЕНТ"</t>
  </si>
  <si>
    <t>улица Досмухамедова, дом 43, н.п. 1</t>
  </si>
  <si>
    <t>АМРУЛЛАЕВА ХАСИЯТБУВИ НУРМАХАМЕТОВНА</t>
  </si>
  <si>
    <t>POINT (76.923605 43.254523)</t>
  </si>
  <si>
    <t>ТОО "МАСТЕР ДЕНТ"</t>
  </si>
  <si>
    <t>Микрорайон Мамыр-7, дом 12, н.п. 3</t>
  </si>
  <si>
    <t>АЛИМЖАНОВ КАЙСАР САРСЕНБАЕВИЧ</t>
  </si>
  <si>
    <t>POINT (76.84088 43.212196)</t>
  </si>
  <si>
    <t>ТОО "СИМ"</t>
  </si>
  <si>
    <t>УЛ ЖИБЕК ЖОЛЫ, 54</t>
  </si>
  <si>
    <t>БАГИРОВ ЭЛЬДАР АЛИЕВИЧ</t>
  </si>
  <si>
    <t>POINT (76.953054 43.262324)</t>
  </si>
  <si>
    <t>ТОО "DM MED GROUP"</t>
  </si>
  <si>
    <t>улица Карасай батыра, дом 152/1</t>
  </si>
  <si>
    <t>НЫСАНОВ ДАУРЕНБЕК МЫРЗАШУЛЫ</t>
  </si>
  <si>
    <t>POINT (76.905354 43.248048)</t>
  </si>
  <si>
    <t>ТОО "CITY STOM"</t>
  </si>
  <si>
    <t>УЛИЦА БОГЕНБАЙ БАТЫРА, 279, КВ 171</t>
  </si>
  <si>
    <t>САЛАУАТОВ АСХАТ БАБАБЕКОВИЧ</t>
  </si>
  <si>
    <t>POINT (76.895364 43.249826)</t>
  </si>
  <si>
    <t>ТОО "МЕДИЦИНСКИЙ ЦЕНТР "САУЛЕМАЙ"</t>
  </si>
  <si>
    <t>улица Зенкова, дом 70, н.п. 1</t>
  </si>
  <si>
    <t>КУРМАНГАЛИЕВА САУЛЕ ТОЛЕГЕНОВНА</t>
  </si>
  <si>
    <t>POINT (76.958111 43.249872)</t>
  </si>
  <si>
    <t xml:space="preserve">ТОО "ALTERNA-L" </t>
  </si>
  <si>
    <t>улица Тулебаева, дом 78</t>
  </si>
  <si>
    <t>НУРЛЫБАЕВА ЛЕЙЛА МУРАТОВНА</t>
  </si>
  <si>
    <t>ТОО "ШИПА MED"</t>
  </si>
  <si>
    <t>УЛИЦА ТОЛЕ БИ, 221, КВ 1</t>
  </si>
  <si>
    <t xml:space="preserve">РАМАЗАН ЗЕЙНЕП </t>
  </si>
  <si>
    <t>POINT (76.881845 43.250914)</t>
  </si>
  <si>
    <t>ТОО "ДИАГНОСТИЧЕСКИЙ ЦЕНТР "НЕЙРОМЕД"</t>
  </si>
  <si>
    <t>улица Кабанбай батыра, дом 111</t>
  </si>
  <si>
    <t>СУЛЕЙМЕНОВА АЛЬМИРА АХИМБАЕВНА</t>
  </si>
  <si>
    <t>POINT (76.930151 43.249072)</t>
  </si>
  <si>
    <t>ТОО "АУРА"</t>
  </si>
  <si>
    <t>УЛ ПУШКИНА, 84, КВ 1</t>
  </si>
  <si>
    <t>ШУСТОВА ЗАРИНА АЛИМЖАНОВНА</t>
  </si>
  <si>
    <t>POINT (76.954671 43.249281)</t>
  </si>
  <si>
    <t>ТОО "АПТЕКА ОТ А ДО Я"</t>
  </si>
  <si>
    <t>УЛИЦА САИНА, 12А</t>
  </si>
  <si>
    <t>БАКИБАЕВА АЙЖАН ТУЛЕПБЕРГЕНОВНА</t>
  </si>
  <si>
    <t>POINT (76.838495 43.244049)</t>
  </si>
  <si>
    <t>ТОО "ЦЕНТР ЛАБОРОТОРНЫХ ИССЛЕДОВАНИИ SBS MED"</t>
  </si>
  <si>
    <t>УЛИЦА НАВОИ, 7</t>
  </si>
  <si>
    <t>БАТЫРХАНОВА САУЛЕ БАЙТУРСЫНОВНА</t>
  </si>
  <si>
    <t>POINT (76.88018 43.218091)</t>
  </si>
  <si>
    <t>ТОО "КЛАССИК-АР"</t>
  </si>
  <si>
    <t>МИКРОРАЙОН "АКСАЙ 4", 70, К 188</t>
  </si>
  <si>
    <t>ШАЛБАСОВА РАЙГУЛЬ САГИДУЛЛОВНА</t>
  </si>
  <si>
    <t>POINT (76.841948 43.226293)</t>
  </si>
  <si>
    <t xml:space="preserve">ТОО "ИНСТИТУТ ГАСТРОЭНТЕРОЛОГИИ,ГЕПАТОЛОГИИ И МЕТАБОЛИЗМА" </t>
  </si>
  <si>
    <t>улица Богенбай батыра, дом 248</t>
  </si>
  <si>
    <t>УТЕГЕНОВ АСЕТ КЕДРГАЛИЕВИЧ</t>
  </si>
  <si>
    <t>POINT (76.909156 43.25046)</t>
  </si>
  <si>
    <t>ТОО "DENTAL CENTER"</t>
  </si>
  <si>
    <t>УЛИЦА БАЙЗАКОВА, 170, КВ 12</t>
  </si>
  <si>
    <t>СМАГУЛОВА ЭЛЬМИРА САГИДОЛЛОВНА</t>
  </si>
  <si>
    <t>POINT (76.911924 43.251687)</t>
  </si>
  <si>
    <t>ТОО "ОСТЕОПАТИЧЕСКИЙ ЦЕНТР"</t>
  </si>
  <si>
    <t>улица Байсеитовой, дом 1, н.п. 21</t>
  </si>
  <si>
    <t>ЛУКАШ ОЛЕГ НИКОЛАЕВИЧ</t>
  </si>
  <si>
    <t>POINT (76.943677 43.249223)</t>
  </si>
  <si>
    <t xml:space="preserve">ТОО "SMALL CLINIC" </t>
  </si>
  <si>
    <t>улица Желтоксан, дом 96</t>
  </si>
  <si>
    <t>ДАВЛЕТБАЕВА АМИНА АКРЕМОВНА</t>
  </si>
  <si>
    <t>POINT (76.939479 43.259318)</t>
  </si>
  <si>
    <t>ТОО "ЛАЗЕРНЫЙ ЦЕНТР КОНОВАЛОВА"</t>
  </si>
  <si>
    <t>УЛИЦА КУРМАНГАЗЫ, 93/1, НЕЖИЛОЕ ПОМЕЩЕНИЕ 1</t>
  </si>
  <si>
    <t>САФАРОВА АМИНА ШАМИЛЕВНА</t>
  </si>
  <si>
    <t>POINT (76.932747 43.244103)</t>
  </si>
  <si>
    <t>ТОО "МЕДИЦИНСКИЙ ЦЕНТР "ДАРУС-ПЛЮС"</t>
  </si>
  <si>
    <t>улица Байтурсынулы, дом 96, н.п. 13</t>
  </si>
  <si>
    <t>АЗИМОВА АЛЕНА НИКОЛАЕВНА</t>
  </si>
  <si>
    <t>POINT (76.928573 43.239218)</t>
  </si>
  <si>
    <t>ТОО "ЭКСТРЕННАЯ МЕДИЦИНСКАЯ ПОМОЩЬ"</t>
  </si>
  <si>
    <t>Микрорайон Аксай-2, дом 44А</t>
  </si>
  <si>
    <t>ИВАНОВА ОЛЬГА ЛЕОНИДОВНА</t>
  </si>
  <si>
    <t>ТОО "МЕДИЦИНА 100 +"</t>
  </si>
  <si>
    <t>Микрорайон Калкаман-2, улица Байкена Ашимова, дом 1К</t>
  </si>
  <si>
    <t>МАМЫРОВА РАЙХАН АБСАДЫКОВНА</t>
  </si>
  <si>
    <t>POINT (76.802573 43.225896)</t>
  </si>
  <si>
    <t>ТОО "AISHA-STOM"</t>
  </si>
  <si>
    <t>МИКРОРАЙОН КАЛКАМАН, 10, кв А1</t>
  </si>
  <si>
    <t>ИСКАКОВ ЕРМЕК БАХТЫБЕКОВИЧ</t>
  </si>
  <si>
    <t>POINT (76.841026 43.216888)</t>
  </si>
  <si>
    <t>ТОО "STUDIO MD"</t>
  </si>
  <si>
    <t>улица Айтеке би, дом 172</t>
  </si>
  <si>
    <t>КНЯЗЬКОВА МАРИНА ЛЕОНТЬЕВНА</t>
  </si>
  <si>
    <t>POINT (76.914164 43.255807)</t>
  </si>
  <si>
    <t>ТОО "AZ PHARM"</t>
  </si>
  <si>
    <t>САДОВОДЧЕСКОЕ ТОВАРИЩЕСТВО АЛМАЛЫ, 1/55</t>
  </si>
  <si>
    <t>БАЙМБЕТОВА АЙЖАН АБИБУЛЛАЕВНА</t>
  </si>
  <si>
    <t>POINT (76.823519 43.180287)</t>
  </si>
  <si>
    <t>ТОО "ARMED CLINIC"</t>
  </si>
  <si>
    <t>улица Маркова, дом 22/37</t>
  </si>
  <si>
    <t>ИБРАГИМОВ ЖАМАЛБЕК АЛИЕВИЧ</t>
  </si>
  <si>
    <t>POINT (76.929323 43.230583)</t>
  </si>
  <si>
    <t>ТОО "ГАУХАР ДЕНТ"</t>
  </si>
  <si>
    <t>УЛИЦА МАУЛЕНОВА, 111, кв 37</t>
  </si>
  <si>
    <t>БЕКХОЖИН БАЙЖАН ОМЕРЗАКОВИЧ</t>
  </si>
  <si>
    <t>POINT (76.934628 43.246281)</t>
  </si>
  <si>
    <t>ТОО "SUN SMILE"</t>
  </si>
  <si>
    <t>улица Пушкина, дом 74, н.п. 17</t>
  </si>
  <si>
    <t>ТОЛУКПАЕВА АРАЙ КУЛУМБЕКОВНА</t>
  </si>
  <si>
    <t>POINT (76.954657 43.251079)</t>
  </si>
  <si>
    <t>ТОО "КЛАССИК ЦЕНТР ДЕНТ"</t>
  </si>
  <si>
    <t>ПРОСПЕКТ АБАЯ/УГ МАСАНЧИ, 34/96, КВ 23</t>
  </si>
  <si>
    <t>POINT (76.932486 43.240191)</t>
  </si>
  <si>
    <t xml:space="preserve">ТОО "ЦЕНТР ЗДОРОВЬЯ ДЕКАНАДЗЕ" </t>
  </si>
  <si>
    <t>УЛИЦА САТПАЕВА, 90/29, кв этаж 2</t>
  </si>
  <si>
    <t>ДЕКАНАДЗЕ АСЛАН ТЕМУРОВИЧ</t>
  </si>
  <si>
    <t>POINT (76.879534 43.232909)</t>
  </si>
  <si>
    <t>ТОО "КОМПАНИЯ ИНТЕРМЕД"</t>
  </si>
  <si>
    <t xml:space="preserve">УЛИЦА КУРМАНГАЗЫ, 98 </t>
  </si>
  <si>
    <t>ВДОВЦЕВ АЛЕКСАНДР ВИКТОРОВИЧ</t>
  </si>
  <si>
    <t>POINT (76.931976 43.24349)</t>
  </si>
  <si>
    <t>ТОО "КАМАЛ-МАТУР"</t>
  </si>
  <si>
    <t>УЛИЦА ДОСТЫК, 105</t>
  </si>
  <si>
    <t>КАТКОВА НАТАЛИЯ ВИКТОРОВНА</t>
  </si>
  <si>
    <t>POINT (76.960893 43.225572)</t>
  </si>
  <si>
    <t>ТОО "ДЕНТА-СЕРВИС"</t>
  </si>
  <si>
    <t>ПРОСПЕКТ ДОСТЫК, 89Г</t>
  </si>
  <si>
    <t>НИ РИТА ВЛАДИМИРОВНА</t>
  </si>
  <si>
    <t>POINT (76.956892 43.237698)</t>
  </si>
  <si>
    <t>ТОО "MEDEXPRESS K"</t>
  </si>
  <si>
    <t>МИКРОРАЙОН ЖЕТЫСУ-2, 78А</t>
  </si>
  <si>
    <t>БЕРИМБАЕВ МАРС ОРНАЛИЕВИЧ</t>
  </si>
  <si>
    <t>POINT (76.845565 43.220359)</t>
  </si>
  <si>
    <t>ТОО "DANIAL DENT"</t>
  </si>
  <si>
    <t>ПРОСПЕКТ ГАГАРИНА, 35, кв 210</t>
  </si>
  <si>
    <t>ДЖАКИПОВ АСКАР МЕЙРАМОВИЧ</t>
  </si>
  <si>
    <t>POINT (76.892837 43.248613)</t>
  </si>
  <si>
    <t>ТОО " ӘДЕМІ КҮЛІМСІРЕУ КЛИНИКАСЫ"</t>
  </si>
  <si>
    <t>УЛИЦА ТОЛЕ БИ, 40</t>
  </si>
  <si>
    <t>ТУТКУШЕВ АРСЕН САРСЕНОВИЧ</t>
  </si>
  <si>
    <t>POINT (76.952762 43.255127)</t>
  </si>
  <si>
    <t>ТОО "АЛМАМЕДСТОМ"</t>
  </si>
  <si>
    <t>МИКРОРАЙОН 10, 13, кв 4</t>
  </si>
  <si>
    <t>АТЕЖАНОВ ДОСАН ОКАНОВИЧ</t>
  </si>
  <si>
    <t>POINT (76.864505 43.217009)</t>
  </si>
  <si>
    <t>ТОО "ИНТЕРМЕД-М"</t>
  </si>
  <si>
    <t>УЛИЦА ДОСМУХАМЕДОВА, 9, К.21</t>
  </si>
  <si>
    <t xml:space="preserve">ДАКЕНУЛЫ АСКАР </t>
  </si>
  <si>
    <t>POINT (76.89413 43.247495)</t>
  </si>
  <si>
    <t>ТОО МЕДИЦИНСКАЯ КОРПОРАЦИЯ "БРАНТ"</t>
  </si>
  <si>
    <t>УЛ ТУРКЕБАЕВА, 143</t>
  </si>
  <si>
    <t>ТАРГАКОВА МАРИНА ЗАМШАРИФОВНА</t>
  </si>
  <si>
    <t>POINT (76.879222 43.244896)</t>
  </si>
  <si>
    <t xml:space="preserve">ТОО "РЕВМАТОЛОГИЯ АУРУЛАРЫ ОРТАЛЫҒЫ" </t>
  </si>
  <si>
    <t>улица 20 линия, дом 46А</t>
  </si>
  <si>
    <t>БАЙМУХАМЕДОВА РАЙХАН ОСПАНОВНА</t>
  </si>
  <si>
    <t>POINT (76.887856 43.232999)</t>
  </si>
  <si>
    <t>ТОО "КҮН СӘУЛЕ" ШЫҒЫС-ТИБЕТ МЕДИЦИНА ОРТАЛЫҒЫ"</t>
  </si>
  <si>
    <t>Микрорайон Достык, улица Терме, дом 33</t>
  </si>
  <si>
    <t xml:space="preserve">КИНАРБЕК ДИЛМУРАТ </t>
  </si>
  <si>
    <t>POINT (76.833129 43.210754)</t>
  </si>
  <si>
    <t>ТОО "ЦЕНТР НЕЙРОТЕРАПИИ"</t>
  </si>
  <si>
    <t>МИКРОРАЙОН МАМЫР 1, 2-3</t>
  </si>
  <si>
    <t>АЙТБЕКОВ КАНАТ АБЫЛОВИЧ</t>
  </si>
  <si>
    <t>POINT (76.84401 43.210321)</t>
  </si>
  <si>
    <t>ТОО "ASA DENT"</t>
  </si>
  <si>
    <t>УЛИЦА ЖАНДОСОВА, 130, кв 4</t>
  </si>
  <si>
    <t>ЖАНТУОВ РАХЫМЖАН АРИПОВИЧ</t>
  </si>
  <si>
    <t>POINT (76.875522 43.216209)</t>
  </si>
  <si>
    <t>ТОО "VIZODENT"</t>
  </si>
  <si>
    <t>улица Досмухамедова, дом 31/35, н.п. 55</t>
  </si>
  <si>
    <t>СВИНОБАЕВ ВАДИМ ЕВГЕНЬЕВИЧ</t>
  </si>
  <si>
    <t>POINT (76.923331 43.256235)</t>
  </si>
  <si>
    <t>ТОО "КУЛШАОРАЗ"</t>
  </si>
  <si>
    <t>МИКРОРАЙОН 2, 46, КВ 2</t>
  </si>
  <si>
    <t>ТОККУЛИЕВА КУНИМАЙ НАРМАХАНОВНА</t>
  </si>
  <si>
    <t>POINT (76.858443 43.231448)</t>
  </si>
  <si>
    <t>ТОО "PRAXIS DENT"</t>
  </si>
  <si>
    <t>ПРОСПЕКТ АЛТЫНСАРИНА, 26</t>
  </si>
  <si>
    <t>ИБРАЕВ АЙДЫН СЕРИККАНОВИЧ</t>
  </si>
  <si>
    <t>POINT (76.87233 43.220308)</t>
  </si>
  <si>
    <t>ТОО "VITADENS И К"</t>
  </si>
  <si>
    <t>Проспект Сейфуллина, дом 175/10, н.п. 2</t>
  </si>
  <si>
    <t>ШЕЛЕСТОВА ЛЮДМИЛА АНАТОЛЬЕВНА</t>
  </si>
  <si>
    <t>POINT (76.93923 43.307701)</t>
  </si>
  <si>
    <t>ТОО "STOM-EXPERT"</t>
  </si>
  <si>
    <t>УЛИЦА КУНГУРСКАЯ, 2, КВ 13</t>
  </si>
  <si>
    <t>ТУРСУМБАЕВ МАГЗУМ ТЕМИРТАСОВИЧ</t>
  </si>
  <si>
    <t>POINT (76.946306 43.339984)</t>
  </si>
  <si>
    <t>ТОО "ОФТАЛЬМОЛОГИЧЕСКИЙ ЦЕНТР ПРОФЕССОРА БОТАБЕКОВОЙ Т. К."</t>
  </si>
  <si>
    <t>УЛИЦА ТУЛЕБАЕВА, 4</t>
  </si>
  <si>
    <t>БОТАБЕКОВА ТУРСУНГУЛЬ КОБЖАСАРОВНА</t>
  </si>
  <si>
    <t>POINT (76.947006 43.269755)</t>
  </si>
  <si>
    <t>ТОО "MED-NTR"</t>
  </si>
  <si>
    <t>МИКРОРАЙОН САМАЛ-1, 1, КВ 121</t>
  </si>
  <si>
    <t>САЙДВАКАСОВ РУСЛАН АЛМАЗОВИЧ</t>
  </si>
  <si>
    <t>POINT (76.956372 43.237469)</t>
  </si>
  <si>
    <t>ТОО "АЛЬЯНС СТОМ"</t>
  </si>
  <si>
    <t>улица Маркова, дом 38А, н.п. 36</t>
  </si>
  <si>
    <t>ШИГАПОВ МАРСЕЛЬ ФАГИМОВИЧ</t>
  </si>
  <si>
    <t>POINT (76.932275 43.229015)</t>
  </si>
  <si>
    <t>ТОО "КЛИНИКА ДОКТОРА РАИСОВОЙ" МЕДИЦИНСКИЙ ЦЕНТР "РАДА"</t>
  </si>
  <si>
    <t>УЛИЦА АЙТИЕВА, 46, КВ 50</t>
  </si>
  <si>
    <t>РАИСОВА САЛИМА КАЛИЕВНА</t>
  </si>
  <si>
    <t>POINT (76.904548 43.254329)</t>
  </si>
  <si>
    <t>ТОО "ORANGE CLINIC"</t>
  </si>
  <si>
    <t>улица Манаса, дом 58</t>
  </si>
  <si>
    <t>ПАК МАКСИМ ВЕНИАМИНОВИЧ</t>
  </si>
  <si>
    <t>POINT (76.910394 43.227957)</t>
  </si>
  <si>
    <t xml:space="preserve">ТОО  "BEST SMILE" </t>
  </si>
  <si>
    <t>улица Жамбыла, дом 120, н.п. 97</t>
  </si>
  <si>
    <t>НУПТЕКЕЕВ ДАУРЕН РАХЫМХАНОВИЧ</t>
  </si>
  <si>
    <t>POINT (76.923605 43.246266)</t>
  </si>
  <si>
    <t>ТОО "СТУДИЯ ОРТОДОНТИИ "УЛЬТРА"</t>
  </si>
  <si>
    <t>УЛИЦА РОЗЫБАКИЕВА, 289, Н.П.143Д, Н.П.144</t>
  </si>
  <si>
    <t>ЖУМАБЕКОВА ЭЛЬМИРА СЕРИКОВНА</t>
  </si>
  <si>
    <t>POINT (76.89285 43.195124)</t>
  </si>
  <si>
    <t>ТОО  "КЛИНИКА SBS MED"</t>
  </si>
  <si>
    <t>ТОО "СТОМАДЕНС"</t>
  </si>
  <si>
    <t>МИКРОРАЙОН 8, 39, КВ 71</t>
  </si>
  <si>
    <t>БАКБАЕВ БЕЙБИТЖАН БАЙРАМХАНОВИЧ</t>
  </si>
  <si>
    <t>POINT (76.865324 43.227861)</t>
  </si>
  <si>
    <t>ТОО "VIVA DENT"</t>
  </si>
  <si>
    <t>УЛИЦА КУРМАНГАЗЫ, 168, КВ 15</t>
  </si>
  <si>
    <t>КОВАЛЕВА ЛЮБОВЬ АЛЕКСАНДРОВНА</t>
  </si>
  <si>
    <t>POINT (76.895738 43.240838)</t>
  </si>
  <si>
    <t>ТОО "ЭСТЕДЕНТ"</t>
  </si>
  <si>
    <t>УЛ САТПАЕВА, 54, КВ 31</t>
  </si>
  <si>
    <t>ГИМАДДИНОВ НАИЛЬ ЖАУДАРОВИЧ</t>
  </si>
  <si>
    <t>POINT (76.898766 43.234994)</t>
  </si>
  <si>
    <t>ТОО "OPTIMUS DENT"</t>
  </si>
  <si>
    <t>улица Сауранбаева, дом 7/1</t>
  </si>
  <si>
    <t>ЖУМАЕВ МАВЛЮТ ЕЙНАДДИНОВИЧ</t>
  </si>
  <si>
    <t>POINT (76.948497 43.336274)</t>
  </si>
  <si>
    <t>ТОО "ОРТО ДИАГНОСТИКА"</t>
  </si>
  <si>
    <t>Микрорайон Таугуль, дом 46/1</t>
  </si>
  <si>
    <t>БАЛБЫРОВА АЛМАГУЛЬ АХМЕТОВНА</t>
  </si>
  <si>
    <t>POINT (76.870709 43.210583)</t>
  </si>
  <si>
    <t>ТОО "ЛАЙТДЕНТ"</t>
  </si>
  <si>
    <t>УЛИЦА КАЗЫБЕК БИ, 50</t>
  </si>
  <si>
    <t>ГУБАРЕВА ВЛАДИЛЕНА ВИКТОРОВНА</t>
  </si>
  <si>
    <t>POINT (76.94534 43.256358)</t>
  </si>
  <si>
    <t>ТОО "ЖАН-АЙ-МИР"</t>
  </si>
  <si>
    <t>УЛИЦА СЕЙФУЛЛИНА, 104, кв 45</t>
  </si>
  <si>
    <t>ДЖЕКСЕМБИЕВА БАЗАРХАН МУХАЕВНА</t>
  </si>
  <si>
    <t>POINT (76.939926 43.314407)</t>
  </si>
  <si>
    <t>ТОО "КОМПАНИЯ КЕНЕСАРЫ"</t>
  </si>
  <si>
    <t>УЛИЦА ХАДЖИ МУКАНА, 12/2</t>
  </si>
  <si>
    <t>КЕНЕСАРИЕВ УСЕН ИСМАИЛОВИЧ</t>
  </si>
  <si>
    <t>POINT (76.959333 43.224268)</t>
  </si>
  <si>
    <t>ТОО "СТОМАТОЛОГИЧЕСКАЯ КЛИНИКА "NOVA DENT"</t>
  </si>
  <si>
    <t>ПРОСПЕКТ ГАГАРИНА, 282, КВ 1</t>
  </si>
  <si>
    <t>ЖАРМАГАМБЕТОВ КАЗБЕК ТУРЕМУРАТОВИЧ</t>
  </si>
  <si>
    <t>POINT (76.899186 43.20606)</t>
  </si>
  <si>
    <t>ТОО "СМ-КЛИНИК-КЛИНИКА СОВРЕМЕННОЙ МЕДИЦИНЫ"</t>
  </si>
  <si>
    <t>ПРОСПЕКТ НҰРСҰЛТАН НАЗАРБАЕВ, 161, КВ 1</t>
  </si>
  <si>
    <t>МУКАНОВА ШОЛПАН АМАНГЕЛЬДИЕВНА</t>
  </si>
  <si>
    <t>POINT (76.947381 43.24699)</t>
  </si>
  <si>
    <t>ТОО "EXTRAMEDICAL"</t>
  </si>
  <si>
    <t>улица Жандосова, дом 36</t>
  </si>
  <si>
    <t>ЖЕТПІС МАҚСАТ ӘБДІКЕРІМҰЛЫ</t>
  </si>
  <si>
    <t>POINT (76.902481 43.232631)</t>
  </si>
  <si>
    <t>ТОО "BEAUTYSTOM"</t>
  </si>
  <si>
    <t>УЛИЦА КУНАЕВА, 30, кв 35</t>
  </si>
  <si>
    <t>МАСЮКОВ ВИКТОР ЛЕОНИДОВИЧ</t>
  </si>
  <si>
    <t>POINT (76.948944 43.267069)</t>
  </si>
  <si>
    <t xml:space="preserve">ТОО "ALATAU ASSISTANCE" </t>
  </si>
  <si>
    <t>улица Навои, дом 310</t>
  </si>
  <si>
    <t>ДАВЛЕТКИЛЬДЕЕВА ЖАННА ИЛЬДАРОВНА</t>
  </si>
  <si>
    <t>POINT (76.887261 43.199406)</t>
  </si>
  <si>
    <t>ТОО "ДАРИАНА"</t>
  </si>
  <si>
    <t>УЛИЦА ТУРКЕБАЕВА, 257а, кв 201</t>
  </si>
  <si>
    <t>ПОСОХОВ АЛЕКСАНДР СЕРГЕЕВИЧ</t>
  </si>
  <si>
    <t>POINT (76.881982 43.233579)</t>
  </si>
  <si>
    <t>ТОО "МЕДИЦИНСКИЙ ЦЕНТР "АЛЬТА"</t>
  </si>
  <si>
    <t>УЛИЦА МУКАНОВА, 239, ПОМЕЩЕНИЕ 1, 2</t>
  </si>
  <si>
    <t>ДЛИМБЕТОВА АЛЬМИРА ШАУКАТОВНА</t>
  </si>
  <si>
    <t>POINT (76.91568 43.244824)</t>
  </si>
  <si>
    <t xml:space="preserve">ТОО "INASO" </t>
  </si>
  <si>
    <t>улица Пушкина, дом 97</t>
  </si>
  <si>
    <t>БОРАНБАЙ ӘЛИЯ ӘМІРЖАНҚЫЗЫ</t>
  </si>
  <si>
    <t>POINT (76.953798 43.251432)</t>
  </si>
  <si>
    <t>ТОО "ПРОСПЕРИТИ ФАРМ"</t>
  </si>
  <si>
    <t>улица Байтурсынулы, дом 179, корпус 3</t>
  </si>
  <si>
    <t>ТЕМИРБЕКОВ АЛМАТ САПАРОВИЧ</t>
  </si>
  <si>
    <t>POINT (76.934212 43.230655)</t>
  </si>
  <si>
    <t>ТОО "APEX DENTAL CENTER"</t>
  </si>
  <si>
    <t>Микрорайон Мамыр-4, дом 296, кв. 39</t>
  </si>
  <si>
    <t>БӨРІХАН ЕРБОЛАТ АБАЙҰЛЫ</t>
  </si>
  <si>
    <t>POINT (76.850715 43.215189)</t>
  </si>
  <si>
    <t>ТОО "FAMILY CLINIC KZ"</t>
  </si>
  <si>
    <t>улица Рыскулбекова, дом 28/1, н.п. 93</t>
  </si>
  <si>
    <t>КАЛДЫБАЕВ КАНАТ ЗЕКЕНОВИЧ</t>
  </si>
  <si>
    <t>POINT (76.872305 43.203651)</t>
  </si>
  <si>
    <t>ТОО "ALTYN BULAK HEALTH RESORT"</t>
  </si>
  <si>
    <t>МИКРОРАЙОН МИРАС, 128/3, кв 25</t>
  </si>
  <si>
    <t>КАИРСКАКОВА АСЕЛЬ АЛИБЕКОВНА</t>
  </si>
  <si>
    <t>POINT (76.869185 43.184564)</t>
  </si>
  <si>
    <t>ТОО "КАЗНИИОИР"</t>
  </si>
  <si>
    <t>УЛИЦА ТОЛЕ-БИ, 289</t>
  </si>
  <si>
    <t>POINT (76.846931 43.246408)</t>
  </si>
  <si>
    <t>ТОО "M-MEDICAL"</t>
  </si>
  <si>
    <t>Проспект Нұрсұлтан Назарбаев, дом 174Б</t>
  </si>
  <si>
    <t>МАКАШЕВ САМЖАН НАРЫНБЕКОВИЧ</t>
  </si>
  <si>
    <t>POINT (76.948843 43.241248)</t>
  </si>
  <si>
    <t>ТОО "РАДУЖНАЯ"</t>
  </si>
  <si>
    <t>УЛИЦА ЕГИЗБАЕВА, 7/5, КВ 121</t>
  </si>
  <si>
    <t>НУРМУХАМБЕТОВА НУРШАТ КАЖИХАНОВНА</t>
  </si>
  <si>
    <t>POINT (76.883495 43.230922)</t>
  </si>
  <si>
    <t>ТОО "ORTHODENT CLINIC"</t>
  </si>
  <si>
    <t>УЛИЦА ЖЕЛТОКСАН, 155, кв 124</t>
  </si>
  <si>
    <t>ЖҰМАҒАЛИ ЖАНАР КӨПТІЛЕУҚЫЗЫ</t>
  </si>
  <si>
    <t>POINT (76.940646 43.244884)</t>
  </si>
  <si>
    <t>ТОО "BABY CLINIC"</t>
  </si>
  <si>
    <t>улица Калдаякова, дом 54</t>
  </si>
  <si>
    <t>ПОТЕХИНА ОЛЬГА АЛЕКСЕЕВНА</t>
  </si>
  <si>
    <t>POINT (76.959157 43.256837)</t>
  </si>
  <si>
    <t>ТОО "МАКОШЬ"</t>
  </si>
  <si>
    <t>УЛИЦА ЖАМБУЛА, 105/81</t>
  </si>
  <si>
    <t>ОСИПОВ АНДРЕЙ МИХАЙЛОВИЧ</t>
  </si>
  <si>
    <t>POINT (76.925865 43.246897)</t>
  </si>
  <si>
    <t>ТОО "NEFRO CARE"</t>
  </si>
  <si>
    <t>улица Лобачевского, дом 78А</t>
  </si>
  <si>
    <t>POINT (76.921984 43.281773)</t>
  </si>
  <si>
    <t>ТОО "ЕЛ-АМАН МЕД"</t>
  </si>
  <si>
    <t>Микрорайон Таугуль-1, гараж 1</t>
  </si>
  <si>
    <t xml:space="preserve">РАЗБАЙ ДАСТАН </t>
  </si>
  <si>
    <t>POINT (76.880702 43.212719)</t>
  </si>
  <si>
    <t>ТОО "DM DENT"</t>
  </si>
  <si>
    <t>УЛИЦА САТПАЕВА, 56/154, кв 2</t>
  </si>
  <si>
    <t>ИБРАГИМОВ ДМИТРИЙ МИХАЙЛОВИЧ</t>
  </si>
  <si>
    <t>POINT (76.897868 43.234675)</t>
  </si>
  <si>
    <t>ТОО "HAPPY FAMILY CLINIC"</t>
  </si>
  <si>
    <t>УЛИЦА БАЙСЕИТОВОЙ, 45</t>
  </si>
  <si>
    <t>АБЕТЕЕВА ГУЛЬНАРА ТАЛГАТОВНА</t>
  </si>
  <si>
    <t>POINT (76.944703 43.240769)</t>
  </si>
  <si>
    <t>ТОО "MEDHAUS"</t>
  </si>
  <si>
    <t>Микрорайон Аксай-1а, дом 23А</t>
  </si>
  <si>
    <t>ИСМАИЛОВА ЛАЗЗАТ УЯХАНОВНА</t>
  </si>
  <si>
    <t>POINT (76.824881 43.241706)</t>
  </si>
  <si>
    <t>ТОО "ҰЛАНМЕД"</t>
  </si>
  <si>
    <t>МИКРОРАЙОН АЛМАС, 67</t>
  </si>
  <si>
    <t xml:space="preserve">ЖЕҢІС ҰЛАНБЕК </t>
  </si>
  <si>
    <t>POINT (76.837754 43.208508)</t>
  </si>
  <si>
    <t xml:space="preserve">ТОО "АЛАТАУ-МЕД" </t>
  </si>
  <si>
    <t>УЛИЦА ГОГОЛЯ, 223</t>
  </si>
  <si>
    <t>ОМАРОВА АНАР ТУРАРОВНА</t>
  </si>
  <si>
    <t>POINT (76.905118 43.25783)</t>
  </si>
  <si>
    <t>ТОО "DL&amp;LD"</t>
  </si>
  <si>
    <t>МИКРОРАЙОН ДОРОЖНИК, 20, кв 8</t>
  </si>
  <si>
    <t>БЕССОНОВ ДМИТРИЙ ВЛАДИМИРОВИЧ</t>
  </si>
  <si>
    <t>POINT (76.900932 43.31046)</t>
  </si>
  <si>
    <t>ТОО "КЛИНИКА "SALUS""</t>
  </si>
  <si>
    <t>УЛИЦА РОЗЫБАКИЕВА, 283/1, кв 72</t>
  </si>
  <si>
    <t>НУГМАНОВА ЖАНАРГУЛ БОЛАТОВНА</t>
  </si>
  <si>
    <t>POINT (76.892676 43.196927)</t>
  </si>
  <si>
    <t>ТОО "KOREANMED (КОРЕАНМЕД)"</t>
  </si>
  <si>
    <t>улица Маркова, дом 61/1</t>
  </si>
  <si>
    <t>ПАК ЛЕОКАДИЯ ЛЬВОВНА</t>
  </si>
  <si>
    <t>POINT (76.934604 43.226518)</t>
  </si>
  <si>
    <t>ТОО "ТОО "DAR CLINIC""</t>
  </si>
  <si>
    <t>УЛИЦА ШАГАБУТДИНОВА, 88, кв 104</t>
  </si>
  <si>
    <t>РАХМАНКУЛОВ ДАУРЕН АМАНБАЕВИЧ</t>
  </si>
  <si>
    <t>POINT (76.921171 43.250486)</t>
  </si>
  <si>
    <t>ТОО "CLINIC DOCTOR VOVK"</t>
  </si>
  <si>
    <t>УЛИЦА ЖАМБЫЛА, 155, К 158</t>
  </si>
  <si>
    <t>ВОВК ВИКТОР ЕВГЕНЬЕВИЧ</t>
  </si>
  <si>
    <t>POINT (76.913767 43.246411)</t>
  </si>
  <si>
    <t>ТОО "FAMILY SMILE"</t>
  </si>
  <si>
    <t>ПРОСПЕКТ СЕЙФУЛЛИНА, 20/26, кв 5</t>
  </si>
  <si>
    <t>ЧАРУСОВ ГРИГОРИЙ СЕРГЕЕВИЧ</t>
  </si>
  <si>
    <t>POINT (76.944621 43.331875)</t>
  </si>
  <si>
    <t>ТОО "LVCLINIC"</t>
  </si>
  <si>
    <t>улица Северное кольцо, дом 3А</t>
  </si>
  <si>
    <t>ВЕКСЛЕР ЭЛИНА ЮРЬЕВНА</t>
  </si>
  <si>
    <t>POINT (76.887981 43.279832)</t>
  </si>
  <si>
    <t>ТОО "DOSTYK CLINIC GROUP"</t>
  </si>
  <si>
    <t>МИКРОРАЙОН ЖЕТЫСУ-2, 41, кв 1</t>
  </si>
  <si>
    <t>АЛИБЕКОВ КУАНЫШ ШАМИЛЕВИЧ</t>
  </si>
  <si>
    <t>POINT (76.846891 43.223769)</t>
  </si>
  <si>
    <t>ТОО "RICH MED"</t>
  </si>
  <si>
    <t>УЛИЦА ГОГОЛЯ, 20, КВ 207</t>
  </si>
  <si>
    <t>ДУЙСЕНОВА ГУЛЬНАР АЛИБАЕВНА</t>
  </si>
  <si>
    <t>POINT (76.960462 43.260719)</t>
  </si>
  <si>
    <t>ТОО "GLORY CLINIC" (ГЛОРИ КЛИНИК)</t>
  </si>
  <si>
    <t>Микрорайон Кок-Тобе, улица Сагадат Нурмагамбетов, дом 138/2</t>
  </si>
  <si>
    <t>ХАН ОЛЬГА ЕВГЕНЬЕВНА</t>
  </si>
  <si>
    <t>POINT (76.982282 43.258795)</t>
  </si>
  <si>
    <t>ТОО "ФАРМА РАФА"</t>
  </si>
  <si>
    <t>улица Гоголя, дом 35/23</t>
  </si>
  <si>
    <t>АЙБУСИНОВА АСЕЛЬ ТУРЕБЕКОВНА</t>
  </si>
  <si>
    <t>POINT (76.957589 43.261066)</t>
  </si>
  <si>
    <t>ТОО "ТАУГУЛЬ-ДЕНТ"</t>
  </si>
  <si>
    <t>УЛИЦА ТОКТАБАЕВА, 20, кв 8</t>
  </si>
  <si>
    <t>АМИРОВА АЯГУЛ ГАЛИМЖАНОВНА</t>
  </si>
  <si>
    <t>POINT (76.878906 43.210416)</t>
  </si>
  <si>
    <t>ТОО "РИ-СТОМ"</t>
  </si>
  <si>
    <t>МИКРОРАЙОН МАМЫР-1, 29/1, кв 79</t>
  </si>
  <si>
    <t>КИМ ЕКАТЕРИНА ОЛЕГОВНА</t>
  </si>
  <si>
    <t>POINT (76.842561 43.213211)</t>
  </si>
  <si>
    <t>ТОО "ЛОР ЦЕНТР "V-ENT"</t>
  </si>
  <si>
    <t>МИКРОРАЙОН КАЗАХФИЛЬМ, 34 А, кв 39</t>
  </si>
  <si>
    <t>ТОГУЗБАЕВА ДИНАРА ЕРКЕНОВНА</t>
  </si>
  <si>
    <t>POINT (76.908084 43.200836)</t>
  </si>
  <si>
    <t>ТОО "BAISAL LTD"</t>
  </si>
  <si>
    <t>УЛИЦА МАРКОВА, 61/1</t>
  </si>
  <si>
    <t>АЛИМХАНОВА ГАУХАР НУРМУРАТКЫЗЫ</t>
  </si>
  <si>
    <t>ТОО "APPLE DENT"</t>
  </si>
  <si>
    <t>ПРОСПЕКТ АБАЯ, 150, КВ ОФИС  ОФИС 808</t>
  </si>
  <si>
    <t>АЖИБЕКОВ АИБЕК САПАРБЕКОВИЧ</t>
  </si>
  <si>
    <t>POINT (76.877 43.234847)</t>
  </si>
  <si>
    <t>ТОО "LASER BEAUTY" (ЛАЗЕР БЬЮТИ)</t>
  </si>
  <si>
    <t>улица Сеченова, дом 28/5</t>
  </si>
  <si>
    <t>ДУБИНИН АЛЕКСЕЙ СЕРГЕЕВИЧ</t>
  </si>
  <si>
    <t>ТОО "МОЯ СТОМАТОЛОГИЯ"</t>
  </si>
  <si>
    <t>ПРОСПЕКТ ГАГАРИНА, 8, КВ 2</t>
  </si>
  <si>
    <t>КОЖАХМЕТОВА БАЛЖАН ЕЛТАЕВНА</t>
  </si>
  <si>
    <t>POINT (76.893711 43.250392)</t>
  </si>
  <si>
    <t xml:space="preserve">ТОО "HEMATOLOGY CLINIC" </t>
  </si>
  <si>
    <t>ТАУМЕТОВ ЕРЖАН КАЙРАТОВИЧ</t>
  </si>
  <si>
    <t>ТОО "ACCURATE DIAGNOSIS"</t>
  </si>
  <si>
    <t>УЛИЦА ГОНЧАРОВА, 32/3, КВ 3</t>
  </si>
  <si>
    <t>НАРТАЕВА АКЖАРКЫН ЕЛИБАЕВНА</t>
  </si>
  <si>
    <t>POINT (76.892626 43.267159)</t>
  </si>
  <si>
    <t>ТОО "FENIX МЕD"</t>
  </si>
  <si>
    <t>ПРОСПЕКТ ЖІБЕК ЖОЛЫ, 67</t>
  </si>
  <si>
    <t>ИЩАНОВА БАХЫТГУЛЬ ХАИБРАХМАНОВНА</t>
  </si>
  <si>
    <t>POINT (76.946733 43.262509)</t>
  </si>
  <si>
    <t>ТОО "ПЕРСОНА ДЕНТ"</t>
  </si>
  <si>
    <t>УЛИЦА ТОЛЕ БИ, 130</t>
  </si>
  <si>
    <t>ЕКЕШЕВА АНАСТАСИЯ АЛЕКСАНДРОВНА</t>
  </si>
  <si>
    <t>POINT (76.914028 43.252431)</t>
  </si>
  <si>
    <t xml:space="preserve">ТОО "ЕURО МЕD" </t>
  </si>
  <si>
    <t>Микрорайон Таусамалы, улица Шынгыс Айтматов, дом 17</t>
  </si>
  <si>
    <t>АХМЕДОВ БЕКЖАН АРСЛАНОВИЧ</t>
  </si>
  <si>
    <t>POINT (76.819918 43.193735)</t>
  </si>
  <si>
    <t>ТОО «TREVI» CLINIC OF PLASTIC SURGERY AND AESTHETIC MEDICINE»</t>
  </si>
  <si>
    <t>улица Богенбай батыра, дом 136</t>
  </si>
  <si>
    <t>ХУРШИДОВ ФАРХАД НУРМАХАНОВИЧ</t>
  </si>
  <si>
    <t>POINT (76.940319 43.25223)</t>
  </si>
  <si>
    <t>ТОО "КЛИНИКА РЕЗУЛЬТАТИВНОЙ МЕДИЦИНЫ"</t>
  </si>
  <si>
    <t>ПРОСПЕКТ НУРСУЛТАН НАЗАРБАЕВ, 174Б</t>
  </si>
  <si>
    <t>МУРЗАЛИЕВ СЫРЫМ КУАНЫШЕВИЧ</t>
  </si>
  <si>
    <t>ТОО "LIFE-STOM"</t>
  </si>
  <si>
    <t>УЛИЦА ТОЛЕ БИ, 127</t>
  </si>
  <si>
    <t>АЛЫБАЕВ ФАЗЫЛ АЛИПБАЕВИЧ</t>
  </si>
  <si>
    <t>POINT (76.917149 43.253978)</t>
  </si>
  <si>
    <t>ТОО "ЖАЙДАР-АЙ"</t>
  </si>
  <si>
    <t>УЛИЦА ЖАМБЫЛА, 114/85</t>
  </si>
  <si>
    <t>РАХМЕТОВА АЙГУЛЬ ОНДАСОВНА</t>
  </si>
  <si>
    <t>POINT (76.926114 43.246122)</t>
  </si>
  <si>
    <t>ТОО "ADA KAZAKHSTAN (АДА КАЗАХСТАН)"</t>
  </si>
  <si>
    <t>ПРОСПЕКТ АБАЯ, 150, кв 527</t>
  </si>
  <si>
    <t>КОПЕСБАЕВА ДАНА ЕЛТАЕВНА</t>
  </si>
  <si>
    <t>POINT (76.884056 43.23765)</t>
  </si>
  <si>
    <t xml:space="preserve">ТОО "РЕДЛАБ" </t>
  </si>
  <si>
    <t>УЛИЦА НАУРЫЗБАЙ БАТЫРА, 28, КВ 86</t>
  </si>
  <si>
    <t>МҮСӘЛІМ ГҮЛАЙЫМ МҮСӘЛІМҚЫЗЫ</t>
  </si>
  <si>
    <t>POINT (76.935475 43.26268)</t>
  </si>
  <si>
    <t>ТОО "DОBРАЯ"</t>
  </si>
  <si>
    <t>МИКРОРАЙОН ПЕРВОМАЙСКИЙ, УЛ ВОКЗАЛЬНАЯ, 9</t>
  </si>
  <si>
    <t>МЕДИЕВ ДАРХАН СЕРИККАЗЫЕВИЧ</t>
  </si>
  <si>
    <t>POINT (76.931827 43.363873)</t>
  </si>
  <si>
    <t>ТОО "BEST STOM"</t>
  </si>
  <si>
    <t>МИКРОРАЙОН 2, 40Г</t>
  </si>
  <si>
    <t>МАНАШЕВА ЗАУРЕШ БАКИТЖАНОВНА</t>
  </si>
  <si>
    <t>POINT (76.860505 43.23262)</t>
  </si>
  <si>
    <t xml:space="preserve">ТОО "GALA MEDICAL" </t>
  </si>
  <si>
    <t>Проспект Гагарина, дом 203/1</t>
  </si>
  <si>
    <t>АХМЕТОВА ГАЛИЯ АМАНГЕЛЬДИЕВНА</t>
  </si>
  <si>
    <t>POINT (76.897445 43.214601)</t>
  </si>
  <si>
    <t>ТОО "РАН МЕДИКАЛ"</t>
  </si>
  <si>
    <t>УЛИЦА ЖАРОКОВА, 20</t>
  </si>
  <si>
    <t>НУРКАНОВА РЕНА АЯПОВНА</t>
  </si>
  <si>
    <t>POINT (76.899284 43.244067)</t>
  </si>
  <si>
    <t>ТОО "ПРЕМЬЕР-МЕД"</t>
  </si>
  <si>
    <t>Бульвар Бухар жырау, дом 35/1</t>
  </si>
  <si>
    <t>ХУДАЙБЕРГЕНОВА МАРАЛ САЛИМДЖАНОВНА</t>
  </si>
  <si>
    <t>POINT (76.921794 43.233094)</t>
  </si>
  <si>
    <t>ТОО "П.М.К."</t>
  </si>
  <si>
    <t>Проспект Гагарина, дом 50</t>
  </si>
  <si>
    <t>ТУРМУХАМБЕТОВА АСЕЛЬ ЕРМЕКОВНА</t>
  </si>
  <si>
    <t>POINT (76.894213 43.246829)</t>
  </si>
  <si>
    <t>ТОО "ЯСИНА_01"</t>
  </si>
  <si>
    <t>Проспект Аль-Фараби, дом 1А, н.п. 91</t>
  </si>
  <si>
    <t>АТАМЕТОВ УЛУГБЕК ВАЛИХАНОВИЧ</t>
  </si>
  <si>
    <t>POINT (76.963216 43.229655)</t>
  </si>
  <si>
    <t>ТОО "SATTY PARTNERS"</t>
  </si>
  <si>
    <t>улица Курмангазы, дом 145, н.п. 241</t>
  </si>
  <si>
    <t>POINT (76.91717 43.24304)</t>
  </si>
  <si>
    <t>ТОО "ДИАЛИЗНЫЙ ЦЕНТР АЛМАТЫ"</t>
  </si>
  <si>
    <t>ПРОСПЕКТ РАЙЫМБЕК, 540/6</t>
  </si>
  <si>
    <t>ЖАМБУЛОВА АЙЖАН СЛАМБЕКОВНА</t>
  </si>
  <si>
    <t>POINT (76.811106 43.237697)</t>
  </si>
  <si>
    <t>ТОО "ТОО АСЫЛ-МЕD И К"</t>
  </si>
  <si>
    <t>улица Богенбай батыра, дом 256А</t>
  </si>
  <si>
    <t>КОЖАБЕКОВА НАЙЛЯ МЕЙРАМОВНА</t>
  </si>
  <si>
    <t>POINT (76.905723 43.250236)</t>
  </si>
  <si>
    <t>ТОО "ASZAR COMPANY"</t>
  </si>
  <si>
    <t>улица Гоголя, дом 150</t>
  </si>
  <si>
    <t>НАЙМАНБАЕВ НУРБЕК САПАРГАЛИЕВИЧ</t>
  </si>
  <si>
    <t>POINT (76.91574 43.25771)</t>
  </si>
  <si>
    <t>ТОО "WELL DENT"</t>
  </si>
  <si>
    <t>Микрорайон Коктем-3, дом 24, корпус 1</t>
  </si>
  <si>
    <t>БАТЫРОВА САЙНА РУСТЕМОВНА</t>
  </si>
  <si>
    <t>POINT (76.919902 43.234641)</t>
  </si>
  <si>
    <t>ТОО "EMBRYO TECHNOLOGY LABS"</t>
  </si>
  <si>
    <t>УЛИЦА БОГЕНБАЙ БАТЫРА, 149</t>
  </si>
  <si>
    <t>ТОЙШИБЕКОВ ЕРЖАН МАКЕНОВИЧ</t>
  </si>
  <si>
    <t>POINT (76.932075 43.252646)</t>
  </si>
  <si>
    <t>ТОО "TAFI MED BEAUTY"</t>
  </si>
  <si>
    <t>УЛИЦА БАЙСЕИТОВОЙ, 11/13, кв 36</t>
  </si>
  <si>
    <t>ФИРСОВА ТАТЬЯНА ПЕТРОВНА</t>
  </si>
  <si>
    <t>POINT (76.943854 43.247462)</t>
  </si>
  <si>
    <t>ТОО "МЕДИЦИНСКИЙ ЦЕНТР "DR. LOISHA""</t>
  </si>
  <si>
    <t>УЛИЦА ТУРГУТ ОЗАЛА, 241</t>
  </si>
  <si>
    <t>ЛОЙША НАТАЛЬЯ ВЛАДИМИРОВНА</t>
  </si>
  <si>
    <t>POINT (76.882888 43.235649)</t>
  </si>
  <si>
    <t xml:space="preserve">ТОО "NEW BASTAU (ЖАНА БАСТАУ)" </t>
  </si>
  <si>
    <t>Микрорайон Теректи, улица Шымқорған, дом 13</t>
  </si>
  <si>
    <t>САИДОВ АДИЛЬХАН ДЖУМАБЕКОВИЧ</t>
  </si>
  <si>
    <t>POINT (76.789177 43.238727)</t>
  </si>
  <si>
    <t>ТОО "QAMQOR LAB"</t>
  </si>
  <si>
    <t>улица Прокофьева, дом 16, кв. 80</t>
  </si>
  <si>
    <t>КЕНЕСБАЙ КАМИЛЯ ХУСАНОВНА</t>
  </si>
  <si>
    <t>POINT (76.874524 43.250909)</t>
  </si>
  <si>
    <t>ТОО "ЦЕНТР ВИТИЛИГО И ЗДОРОВЬЯ КОЖИ"</t>
  </si>
  <si>
    <t>улица Жарокова, дом 284/1</t>
  </si>
  <si>
    <t>АБДРАХМАНОВА АНАР КУАНЫШПЕКОВНА</t>
  </si>
  <si>
    <t>POINT (76.907253 43.206019)</t>
  </si>
  <si>
    <t>ТОО  "DR. TSOY CLINIC"</t>
  </si>
  <si>
    <t>улица Ауэзова, дом 67</t>
  </si>
  <si>
    <t>ЦОЙ АНАСТАСИЯ ВИКТОРОВНА</t>
  </si>
  <si>
    <t>POINT (76.902997 43.243644)</t>
  </si>
  <si>
    <t>ТОО "ДЕРМАТОЛОГИЧЕСКАЯ КЛИНИКА "СЕНІМ"</t>
  </si>
  <si>
    <t>УЛИЦА РОЗЫБАКИЕВА, 117, кв 29</t>
  </si>
  <si>
    <t>АСКАРОВА ГУЛЬСУМ КЛЫШПЕКОВНА</t>
  </si>
  <si>
    <t>POINT (76.890424 43.228071)</t>
  </si>
  <si>
    <t>ТОО "ADCLINIK"</t>
  </si>
  <si>
    <t>улица Сатпаева, дом 16</t>
  </si>
  <si>
    <t>ПАРМАНБЕКОВ МУРАТ ХАИРЖАНОВИЧ</t>
  </si>
  <si>
    <t>POINT (76.941044 43.237938)</t>
  </si>
  <si>
    <t>ТОО "MERU CLINIC"</t>
  </si>
  <si>
    <t>БУЛЬВАР БУХАР ЖЫРАУ, 35, кв 357</t>
  </si>
  <si>
    <t>ШАЙМАРДАНҚЫЗЫ МЕРУЕРТ ШАЙМАРДАНОВНА</t>
  </si>
  <si>
    <t>POINT (76.921191 43.233318)</t>
  </si>
  <si>
    <t xml:space="preserve">ТОО "FARM AVENUE" </t>
  </si>
  <si>
    <t>УЛИЦА Ахтанова Т., 48/23</t>
  </si>
  <si>
    <t>АХМЕТОВ ЕРЛАН ГАЗИЗОВИЧ</t>
  </si>
  <si>
    <t>POINT (76.941615 43.281671)</t>
  </si>
  <si>
    <t>ТОО "МЕЖДУНАРОДНАЯ КОРЕЙСКАЯ КЛИНИКА"</t>
  </si>
  <si>
    <t>улица Жандосова, дом 1У</t>
  </si>
  <si>
    <t>ГЮНЕР ЗАЛИНА МЕЖИТОВНА</t>
  </si>
  <si>
    <t>POINT (76.879318 43.218886)</t>
  </si>
  <si>
    <t>ТОО "DENTA N"</t>
  </si>
  <si>
    <t>МИКРОРАЙОН АКСАЙ 5, 5</t>
  </si>
  <si>
    <t>БАКИРОВА НАРГИЗА БЕКБОСУНОВНА</t>
  </si>
  <si>
    <t>POINT (76.833501 43.228961)</t>
  </si>
  <si>
    <t>ТОО "MERU STOM"</t>
  </si>
  <si>
    <t>УЛИЦА Жамбыла, 13, кв 52</t>
  </si>
  <si>
    <t>АЮПОВА ДИНА БАЙРАТОВНА</t>
  </si>
  <si>
    <t>POINT (76.955303 43.248934)</t>
  </si>
  <si>
    <t>ТОО "РАИМ ДЕНТ"</t>
  </si>
  <si>
    <t>УЛИЦА СПАССКАЯ, 48</t>
  </si>
  <si>
    <t>ВЕЙСАЛОВ РАИМ АРЗИМАНОВИЧ</t>
  </si>
  <si>
    <t>POINT (76.948497 43.354283)</t>
  </si>
  <si>
    <t>ТОО "MED-SMART APP"</t>
  </si>
  <si>
    <t>улица Толе би, дом 273/5</t>
  </si>
  <si>
    <t>МҰСАБЕК ЕДІЛ ОРАЗБЕКҰЛЫ</t>
  </si>
  <si>
    <t>POINT (76.864747 43.248107)</t>
  </si>
  <si>
    <t>ТОО "МЕД-ЦЕНТР ЖАНСАЯ"</t>
  </si>
  <si>
    <t>МИКРОРАЙОН Акбулак, 12</t>
  </si>
  <si>
    <t xml:space="preserve">ІЛЕСБЕК ЕРКІН </t>
  </si>
  <si>
    <t>POINT (76.840495 43.281481)</t>
  </si>
  <si>
    <t xml:space="preserve"> ТОО "ALMAZDENT"</t>
  </si>
  <si>
    <t>МИКРОРАЙОН АКСАЙ-4, 119, кв 225</t>
  </si>
  <si>
    <t>КУРМАНБЕКОВ КАНАТ АХМЕДЖАНОВИЧ</t>
  </si>
  <si>
    <t>POINT (76.841774 43.230132)</t>
  </si>
  <si>
    <t>ТОО "AYALA DENTAL CLINIC"</t>
  </si>
  <si>
    <t>УЛИЦА ВАЛИХАНОВА, 13, кв 19</t>
  </si>
  <si>
    <t>ТУРДАЛИЕВ БОЛАТ АБДУХОШИМУҒЛИ</t>
  </si>
  <si>
    <t>POINT (76.949937 43.268313)</t>
  </si>
  <si>
    <t>ТОО "B&amp;A DENT"</t>
  </si>
  <si>
    <t>УЛИЦА ПАНФИЛОВА, 53, кв 29</t>
  </si>
  <si>
    <t>БЕКТАСОВА АНАР БЕКЕЖАНОВНА</t>
  </si>
  <si>
    <t>ТОО "ZET COMPANY"</t>
  </si>
  <si>
    <t>ПРОСПЕКТ ДОСТЫҚ, 97</t>
  </si>
  <si>
    <t>КУЖАХАНОВ ЕРЖАН КАНБЕКОВИЧ</t>
  </si>
  <si>
    <t>POINT (76.959179 43.229934)</t>
  </si>
  <si>
    <t>ТОО "НОУВАГ ДЕНТ"</t>
  </si>
  <si>
    <t>УЛИЦА МАУЛЕНОВА, 46, кв 105</t>
  </si>
  <si>
    <t>УСЕНБАЕВА САБИЛЯ АДИЛБЕКОВНА</t>
  </si>
  <si>
    <t>POINT (76.93451 43.25838)</t>
  </si>
  <si>
    <t xml:space="preserve">ТОО "GETTEST" </t>
  </si>
  <si>
    <t>УЛИЦА ХОДЖАНОВА, 81, кв 89</t>
  </si>
  <si>
    <t>НУРМАГАНБЕТОВА АЙГУЛЬ ЕКПИНОВНА</t>
  </si>
  <si>
    <t>POINT (76.912198 43.208671)</t>
  </si>
  <si>
    <t>ТОО "3D STOM"</t>
  </si>
  <si>
    <t>МИКРОРАЙОН АКСАЙ-4, 119А, кв 45</t>
  </si>
  <si>
    <t>КОЛДАСОВ БОЛАТ НУРМАХАНБЕТОВИЧ</t>
  </si>
  <si>
    <t>POINT (76.841185 43.230506)</t>
  </si>
  <si>
    <t>ТОО "ЭКСПЕРТ ДИАГНОСТИК-2"</t>
  </si>
  <si>
    <t>РАПИЕВ АБДУЛЛА АБДУХАЛИКОВИЧ</t>
  </si>
  <si>
    <t>ТОО "DOBRO MEDICAL"</t>
  </si>
  <si>
    <t>УЛИЦА Жамбыла, 211/71, кв 121</t>
  </si>
  <si>
    <t>ВОЕВОДА ИГОРЬ ВЯЧЕСЛАВОВИЧ</t>
  </si>
  <si>
    <t>POINT (76.895833 43.244812)</t>
  </si>
  <si>
    <t>ТОО "ТАНАТАРОВ Д"</t>
  </si>
  <si>
    <t>МИКРОРАЙОН 3, 24, кв 4</t>
  </si>
  <si>
    <t>ТАНАТАРОВ ДИНМУХАМЕД МАЖИТУЛЫ</t>
  </si>
  <si>
    <t>POINT (76.852208 43.220939)</t>
  </si>
  <si>
    <t>ТОО "M.R. ALMA DENT"</t>
  </si>
  <si>
    <t>улица Кунаева, дом 30/16</t>
  </si>
  <si>
    <t>МАГОМЕДОВ РУСЛАН РАХИМОВИЧ</t>
  </si>
  <si>
    <t>ТОО "OLYMP MED LTD"</t>
  </si>
  <si>
    <t>Микрорайон Самал-2, дом 66А</t>
  </si>
  <si>
    <t>ИСПУЛОВА АЙЖАН АЙТКУЛОВНА</t>
  </si>
  <si>
    <t>POINT (76.953023 43.231451)</t>
  </si>
  <si>
    <t>ТОО "МЕДСЕСТРЫ РАХАТ"</t>
  </si>
  <si>
    <t>Проспект Абая, дом 58А</t>
  </si>
  <si>
    <t>НУРЛЫБАЕВА ДИНАРА СЕРИКБАЕВНА</t>
  </si>
  <si>
    <t>POINT (76.909506 43.23952)</t>
  </si>
  <si>
    <t>ТОО "ФЭМИЛИСТОМ"</t>
  </si>
  <si>
    <t>УЛИЦА КОЖАМКУЛОВА, 269, кв 1</t>
  </si>
  <si>
    <t>ЖЕТПІС МЕРЕЙ МУРАТҰЛЫ</t>
  </si>
  <si>
    <t>POINT (76.916988 43.243967)</t>
  </si>
  <si>
    <t>ТОО "ДАИР КЛИНИК"</t>
  </si>
  <si>
    <t>УЛИЦА НАВОИ, 306</t>
  </si>
  <si>
    <t>САДВАКАСОВА САБИНА МУРАТОВНА</t>
  </si>
  <si>
    <t>POINT (76.886134 43.202396)</t>
  </si>
  <si>
    <t>ТОО "ALTA-DENT"</t>
  </si>
  <si>
    <t>УЛИЦА ИСАЕВА, 125, кв 68</t>
  </si>
  <si>
    <t>ШАЙХИЕВА МАЙРА ТАЛГАТОВНА</t>
  </si>
  <si>
    <t>POINT (76.907929 43.2498)</t>
  </si>
  <si>
    <t>ТОО "КИНДЕРМЕД"</t>
  </si>
  <si>
    <t>УЛИЦА ШЕВЧЕНКО, 129, кв 197</t>
  </si>
  <si>
    <t>АНАРБЕКОВ ДАСТАН КУАНЫШЕВИЧ</t>
  </si>
  <si>
    <t>POINT (76.915651 43.244807)</t>
  </si>
  <si>
    <t>ТОО "GAMMACLINIC (ГАММАКЛИНИК)"</t>
  </si>
  <si>
    <t>улица Айманова, дом 68А</t>
  </si>
  <si>
    <t>ЕЛЬЧИБАЕВА ЕЛЕНА ЮРЬЕВНА</t>
  </si>
  <si>
    <t>POINT (76.896283 43.247726)</t>
  </si>
  <si>
    <t>ТОО "ZHIGERMED"</t>
  </si>
  <si>
    <t>УЛИЦА ТОЛЕ БИ, 279</t>
  </si>
  <si>
    <t>КАЛЕЛОВА ЛЯЗЗАТ АМЫРКАНОВНА</t>
  </si>
  <si>
    <t>POINT (76.858912 43.246816)</t>
  </si>
  <si>
    <t>ТОО "SULEIMEN CLINIC"</t>
  </si>
  <si>
    <t>УЛИЦА КАБДОЛОВА, 16</t>
  </si>
  <si>
    <t xml:space="preserve">МАРАЛБАЙ СҮЛЕЙМЕН </t>
  </si>
  <si>
    <t>POINT (76.851164 43.236189)</t>
  </si>
  <si>
    <t>ТОО "TWO CRYSTALS"</t>
  </si>
  <si>
    <t>УЛИЦА БАЙЗАКОВА, 170, кв 54</t>
  </si>
  <si>
    <t>АЛИЕВ АЛЫ АЛАСКЕР ОГЛЫ</t>
  </si>
  <si>
    <t>ТОО "DENTALL"</t>
  </si>
  <si>
    <t>УЛИЦА АЙТЕКЕ БИ, 151, кв 16</t>
  </si>
  <si>
    <t>МУСТАФИНА АЙГУЛЬ ГАБИТОВНА</t>
  </si>
  <si>
    <t>POINT (76.917468 43.256582)</t>
  </si>
  <si>
    <t>ТОО "RBC"</t>
  </si>
  <si>
    <t>Микрорайон Калкаман-2, улица Лапина, дом 157</t>
  </si>
  <si>
    <t>ШИЛЬТЕРХАНОВ МУХАМЕТЖАН НУРЛАНОВИЧ</t>
  </si>
  <si>
    <t>POINT (76.823103 43.215999)</t>
  </si>
  <si>
    <t>ТОО "IBB IN CORPARATION"</t>
  </si>
  <si>
    <t>УЛИЦА САИНА, 18</t>
  </si>
  <si>
    <t>ИРГАЛИЕВА БИБИГУЛЬ БАХИТОВНА</t>
  </si>
  <si>
    <t>POINT (76.840702 43.237946)</t>
  </si>
  <si>
    <t>ТОО "ЖАЛБЫЗ"</t>
  </si>
  <si>
    <t>МИКРОРАЙОН УЛЖАН-1, 40</t>
  </si>
  <si>
    <t xml:space="preserve">ӨМІРБЕК НҰРБАҚЫТ </t>
  </si>
  <si>
    <t>POINT (76.871807 43.300201)</t>
  </si>
  <si>
    <t>ТОО "LIKE-CLINIC"</t>
  </si>
  <si>
    <t>Микрорайон 1, дом 40, н.п. 2</t>
  </si>
  <si>
    <t>САДУАКАСОВА СЕВАРА КАХРАМАНОВНА</t>
  </si>
  <si>
    <t xml:space="preserve">ТОО "ОЗДОРОВИТЕЛЬНЫЙ ЦЕНТР БУКРЕЕВЫХ" </t>
  </si>
  <si>
    <t>УЛИЦА ОЗТЮРКА, 6, кв 25</t>
  </si>
  <si>
    <t>БУКРЕЕВА НАТАЛЬЯ ВЛАДИМИРОВНА</t>
  </si>
  <si>
    <t>POINT (76.90795 43.232088)</t>
  </si>
  <si>
    <t>ТОО "PHARM ST"</t>
  </si>
  <si>
    <t>Микрорайон Шапагат, дом 190</t>
  </si>
  <si>
    <t>СЫВУЗОВА ФАТИМА БЕККЕРОВНА</t>
  </si>
  <si>
    <t>POINT (76.882712 43.28707)</t>
  </si>
  <si>
    <t>ТОО "I_MED SERVICE" Ж</t>
  </si>
  <si>
    <t>УЛИЦА МАРКОВА, 39</t>
  </si>
  <si>
    <t>КЫДЫРОВА АЙГУЛЬ МАЛИКОВНА</t>
  </si>
  <si>
    <t>POINT (76.929765 43.230241)</t>
  </si>
  <si>
    <t>ТОО "ТАЛГАТМЕД"</t>
  </si>
  <si>
    <t>УЛИЦА МАРКОВА, 71</t>
  </si>
  <si>
    <t>КАРЫМСАКОВ ТАЛГАТ ТЛЕКОВИЧ</t>
  </si>
  <si>
    <t>POINT (76.936394 43.225246)</t>
  </si>
  <si>
    <t>ТОО "BESTMEDSERVICE"</t>
  </si>
  <si>
    <t>Микрорайон Орбита-2, дом 31, кв. 76</t>
  </si>
  <si>
    <t>КАЛТАЕВА ДАНА МОЛДАБЕКОВНА</t>
  </si>
  <si>
    <t>POINT (76.883144 43.198125)</t>
  </si>
  <si>
    <t>ТОО "СМАРТМЕД"</t>
  </si>
  <si>
    <t>МИКРОРАЙОН АЙНАБУЛАК, 9, кв 121</t>
  </si>
  <si>
    <t>БЕРТЛЕУОВ МАРАТ НУРБЕКОВИЧ</t>
  </si>
  <si>
    <t>POINT (76.910832 43.323213)</t>
  </si>
  <si>
    <t>ТОО "DR_AZIZ_TALIPOV"</t>
  </si>
  <si>
    <t>УЛИЦА ЖАРОКОВА, 126, кв 89</t>
  </si>
  <si>
    <t>ТАЛИПОВ АЗИЗЖОН КАХРАМАНОВИЧ</t>
  </si>
  <si>
    <t>POINT (76.900009 43.23779)</t>
  </si>
  <si>
    <t>ТОО "TAIR DENT"</t>
  </si>
  <si>
    <t>УЛИЦА МАКАТАЕВА, 128</t>
  </si>
  <si>
    <t>ИМАРОВ ТАИРЖАН ТУРГАНЖАНОВИЧ</t>
  </si>
  <si>
    <t>POINT (76.933712 43.263022)</t>
  </si>
  <si>
    <t>ТОО "MEDICAL CENTER AREL"</t>
  </si>
  <si>
    <t>УЛИЦА ҚАЗЫБЕК БИ, 177, кв 74</t>
  </si>
  <si>
    <t>ГАК АЛЛА ВИЛЬЕВНА</t>
  </si>
  <si>
    <t>POINT (76.910439 43.254338)</t>
  </si>
  <si>
    <t>ТОО "ҚАСҚЫР ДЕНТ"</t>
  </si>
  <si>
    <t>УЛИЦА Жамбыла, 155, кв 158</t>
  </si>
  <si>
    <t xml:space="preserve">ТОО "ASSEM DENT" </t>
  </si>
  <si>
    <t>ПРОСПЕКТ АЛЬ-ФАРАБИ, 1а</t>
  </si>
  <si>
    <t>АСЕМОВ АДИЛЕТ АҚЫЛБЕКҰЛЫ</t>
  </si>
  <si>
    <t>POINT (76.963214 43.229659)</t>
  </si>
  <si>
    <t>ТОО "СИТИ СМАЙЛ СТОМ (CITY SMILE STOM)"</t>
  </si>
  <si>
    <t>МИКРОРАЙОН ОЖЕТ, 43</t>
  </si>
  <si>
    <t>ЗАИНДИНОВ САИД ЗАИНДИНОВИЧ</t>
  </si>
  <si>
    <t>POINT (76.893568 43.322483)</t>
  </si>
  <si>
    <t>ТОО "MED ALEM"</t>
  </si>
  <si>
    <t>улица Чайкиной, дом 14</t>
  </si>
  <si>
    <t>ГУДЕБСКИЙ ДМИТРИЙ ВИКТОРОВИЧ</t>
  </si>
  <si>
    <t>POINT (76.968247 43.217857)</t>
  </si>
  <si>
    <t>ТОО "INNOVA LAB"</t>
  </si>
  <si>
    <t>Проспект Сейфуллина, дом 500А</t>
  </si>
  <si>
    <t>АБДРАХМАНОВА АЛИЯ АМАНГЕЛЬДЫЕВНА</t>
  </si>
  <si>
    <t>POINT (76.93423 43.251477)</t>
  </si>
  <si>
    <t>ТОО "ECOLIFE EXPERT"</t>
  </si>
  <si>
    <t>Микрорайон Акбулак, улица Сейдолла Бәйтереков, дом 43/2</t>
  </si>
  <si>
    <t>ЮМАЧИКОВ ШУХРАТ РАМИЛЬЕВИЧ</t>
  </si>
  <si>
    <t>POINT (76.820058 43.263707)</t>
  </si>
  <si>
    <t xml:space="preserve">ТОО "MILLENNIUM CLINIC" </t>
  </si>
  <si>
    <t>Микрорайон Калкаман, дом 4/6</t>
  </si>
  <si>
    <t xml:space="preserve">ДУЙСЕНХАН БЕЙБИТЖАН </t>
  </si>
  <si>
    <t>POINT (76.79835 43.229988)</t>
  </si>
  <si>
    <t>ТОО "DR. POLUYEV"</t>
  </si>
  <si>
    <t>улица Навои, дом 208/6</t>
  </si>
  <si>
    <t>ПОЛУЕВ ВЛАДИМИР ИВАНОВИЧ</t>
  </si>
  <si>
    <t>POINT (76.885434 43.204937)</t>
  </si>
  <si>
    <t>ТОО "OLZHA DENT"</t>
  </si>
  <si>
    <t>улица Байтурсынулы, дом 9</t>
  </si>
  <si>
    <t>СУРШАНОВ ЕРТАЙ КЫЗЫРОВИЧ</t>
  </si>
  <si>
    <t>POINT (76.924495 43.259813)</t>
  </si>
  <si>
    <t>ТОО "MY CLINIC ALMATY"</t>
  </si>
  <si>
    <t>улица Озтюрка, дом 11А</t>
  </si>
  <si>
    <t>НУРМУХАМЕТОВ ЧИНГИЗ БАХТИЯРОВИЧ</t>
  </si>
  <si>
    <t>POINT (76.906116 43.23289)</t>
  </si>
  <si>
    <t xml:space="preserve">ТОО "DENTAL CLINIC KORALL" </t>
  </si>
  <si>
    <t>Микрорайон Рахат, улица Асанбая Аскарова, дом 21/68, н.п. 9</t>
  </si>
  <si>
    <t>ДЕРЮГИНА ЕКАТЕРИНА ВЛАДИМИРОВНА</t>
  </si>
  <si>
    <t>POINT (76.869101 43.18101)</t>
  </si>
  <si>
    <t>ТОО "НАУЧНО-ИССЛЕДОВАТЕЛЬСКИЙ МЕДИЦИНСКИЙ ИНСТИТУТ ЭМИРМЕД"</t>
  </si>
  <si>
    <t>улица Розыбакиева, дом 37В</t>
  </si>
  <si>
    <t>ДОСМУХАНБЕТОВА РУФИНА АСХАТОВНА</t>
  </si>
  <si>
    <t>POINT (76.887061 43.2547)</t>
  </si>
  <si>
    <t>ТОО "BIODETOX"</t>
  </si>
  <si>
    <t>Микрорайон Тастыбулак, улица Байзаков, дом 13</t>
  </si>
  <si>
    <t>СУЛТАНОВ ЕРКИН ТАЛИПОВИЧ</t>
  </si>
  <si>
    <t>POINT (76.808783 43.179387)</t>
  </si>
  <si>
    <t xml:space="preserve">ТОО "BEST LAB" </t>
  </si>
  <si>
    <t>Микрорайон Каргалы, улица Кенесары хан, дом 119</t>
  </si>
  <si>
    <t>КЕНЖЕТАЕВА ПЕРИЗАТ ТИМУРОВНА</t>
  </si>
  <si>
    <t>POINT (76.8707 43.173001)</t>
  </si>
  <si>
    <t>ТОО "RK DENT"</t>
  </si>
  <si>
    <t>Проспект Райымбек, дом 522/1</t>
  </si>
  <si>
    <t>ЖАМАЛБЕКОВ РУСЛАН КАСКЫРБЕКОВИЧ</t>
  </si>
  <si>
    <t>POINT (76.830711 43.243578)</t>
  </si>
  <si>
    <t>ТОО "OMIR UZAQ BY MUKHAMETOVA NEILYA"</t>
  </si>
  <si>
    <t>улица Шарипова А, дом 129/3</t>
  </si>
  <si>
    <t>МУХАМЕТОВА НЕЙЛЯ ЕРЕКОВНА</t>
  </si>
  <si>
    <t>POINT (76.933097 43.251581)</t>
  </si>
  <si>
    <t>ТОО "MYMASSAGE"</t>
  </si>
  <si>
    <t>улица Тимирязева, дом 55Б, кв. 21</t>
  </si>
  <si>
    <t>ТЛЕУГУЛОВ РУСТЕМ ЖАНЫБЕКУЛЫ</t>
  </si>
  <si>
    <t>POINT (76.91337 43.227587)</t>
  </si>
  <si>
    <t>ТОО "1LAB"</t>
  </si>
  <si>
    <t>улица Сатпаева, дом 30/1</t>
  </si>
  <si>
    <t>ЖАЗБУЛГАНОВ АБАЙ САРСИНБАЕВИЧ</t>
  </si>
  <si>
    <t>POINT (76.922598 43.235036)</t>
  </si>
  <si>
    <t>ТОО "LOR CLINIC N&amp;N"</t>
  </si>
  <si>
    <t>Микрорайон Акбулак, улица Сейдолла Бәйтереков, дом 45</t>
  </si>
  <si>
    <t>АДИЛОВ НУРЖАН ТОРЕБЕКОВИЧ</t>
  </si>
  <si>
    <t>POINT (76.821648 43.259957)</t>
  </si>
  <si>
    <t>ТОО "MEDICAL CENTER ALMA"</t>
  </si>
  <si>
    <t>Микрорайон Акбулак, улица Сейдолла Бәйтереков, дом 45, н.п. 69</t>
  </si>
  <si>
    <t>ҚАНАЙ АЛМАГҮЛ ТАСТАНДЫҚЫЗЫ</t>
  </si>
  <si>
    <t>POINT (76.821077 43.262021)</t>
  </si>
  <si>
    <t xml:space="preserve">ТОО "ALIMBAYEV" </t>
  </si>
  <si>
    <t>Микрорайон Шугыла, улица Сакен Жунисов, дом 14, кв. 2</t>
  </si>
  <si>
    <t>АЛИМБАЕВ АЙБЕК АМАНБАЙҰЛЫ</t>
  </si>
  <si>
    <t>POINT (76.78496 43.222147)</t>
  </si>
  <si>
    <t>ТОО "БАТА КОМПАНИ"</t>
  </si>
  <si>
    <t>Микрорайон Шугыла, Микрорайон Таусамалы, дом 98, н.п. 55</t>
  </si>
  <si>
    <t>НУРЛУБАЕВ БАУРЖАН САРТАЕВИЧ</t>
  </si>
  <si>
    <t>POINT (76.816162 43.205616)</t>
  </si>
  <si>
    <t>ТОО "PRIMA MEDICAL GROUP"</t>
  </si>
  <si>
    <t>улица Луганского, дом 54/1</t>
  </si>
  <si>
    <t>КАСЬЯНЕНКО МАРИЯ ЮРЬЕВНА</t>
  </si>
  <si>
    <t>POINT (76.962682 43.236316)</t>
  </si>
  <si>
    <t>ТОО "BASTY DARIHANA"</t>
  </si>
  <si>
    <t>улица Погодина, дом 52А</t>
  </si>
  <si>
    <t>ДЕННЕР ЯКОВ АНДРЕЕВИЧ</t>
  </si>
  <si>
    <t>POINT (76.973136 43.281229)</t>
  </si>
  <si>
    <t>ТОО "AN.TN"</t>
  </si>
  <si>
    <t>Проспект Гагарина, дом 277/7</t>
  </si>
  <si>
    <t>АГЗАМОВ АГЗАМ НУРГАЛИУЛЫ</t>
  </si>
  <si>
    <t>POINT (76.896837 43.207493)</t>
  </si>
  <si>
    <t>ТОО "ЕЛИМАЙ МЕД"</t>
  </si>
  <si>
    <t>Микрорайон Орбита-4, дом 11, н.п. 98а</t>
  </si>
  <si>
    <t>МУКАШЕВ ТИМУР ЕРКИНОВИЧ</t>
  </si>
  <si>
    <t>POINT (76.879286 43.195179)</t>
  </si>
  <si>
    <t xml:space="preserve">ТОО "ГЛОБАЛ ДЕНТ А" </t>
  </si>
  <si>
    <t>улица Кожабекова, дом 17, н.п. 8</t>
  </si>
  <si>
    <t>АБИЛОВ ТОФИК ИСЛАМОВИЧ</t>
  </si>
  <si>
    <t>POINT (76.895881 43.200983)</t>
  </si>
  <si>
    <t>ТОО "VL CLINIC"</t>
  </si>
  <si>
    <t>Микрорайон Кайрат, улица Жаяу Мұса, дом 22</t>
  </si>
  <si>
    <t>ХАМИТ ШҮКІР АБДУЛХАТҰЛЫ</t>
  </si>
  <si>
    <t>POINT (76.990038 43.309209)</t>
  </si>
  <si>
    <t>ТОО "NEO-DENTAL.CLINIC"</t>
  </si>
  <si>
    <t>улица Толе би, дом 201</t>
  </si>
  <si>
    <t>ТӘШИМОВ НҰРСҰЛТАН КЕНЖЕҚАРАҰЛЫ</t>
  </si>
  <si>
    <t>POINT (76.886171 43.251159)</t>
  </si>
  <si>
    <t>ТОО "NEW GENERATION CLINIC"</t>
  </si>
  <si>
    <t>улица Нұрлан Қаппаров, дом 392, н.п. 2</t>
  </si>
  <si>
    <t>КОМОГОРЦЕВ АНАТОЛИЙ НИКОЛАЕВИЧ</t>
  </si>
  <si>
    <t>POINT (76.929191 43.216981)</t>
  </si>
  <si>
    <t>ТОО "ЖШС "NEW MED""</t>
  </si>
  <si>
    <t>Микрорайон 10а, дом 22, н.п. 133</t>
  </si>
  <si>
    <t>БАЙБУЛИНА АСЕМ НУРАЛЛИНОВНА</t>
  </si>
  <si>
    <t>POINT (76.856704 43.215044)</t>
  </si>
  <si>
    <t>ТОО "КЛИНИКА АЛЬБА-ДЕНТ"</t>
  </si>
  <si>
    <t>Микрорайон Кайрат, дом 152/1, корпус 7, кв. 2</t>
  </si>
  <si>
    <t>БИЖАНОВА АЯКОЗ НҰРҒАЛИҚЫЗЫ</t>
  </si>
  <si>
    <t>POINT (77.012957 43.319943)</t>
  </si>
  <si>
    <t>ТОО "MUSLIM CLINIC"</t>
  </si>
  <si>
    <t>улица Навои, дом 70</t>
  </si>
  <si>
    <t>РАХМЕТЖАНОВА АЙГЕРІМ АМАНҚОСҚЫЗЫ</t>
  </si>
  <si>
    <t>POINT (76.884027 43.216837)</t>
  </si>
  <si>
    <t>ТОО "SU-DENTA"</t>
  </si>
  <si>
    <t>Микрорайон Дарабоз, дом 55, н.п. 3</t>
  </si>
  <si>
    <t>ҚАЛДЫҚАН АСЫЛЖАН ҒАЛЫМҰЛЫ</t>
  </si>
  <si>
    <t>POINT (76.820906 43.268692)</t>
  </si>
  <si>
    <t>ТОО "NURPHARMA"</t>
  </si>
  <si>
    <t>улица Бекмаханова, дом 53А</t>
  </si>
  <si>
    <t>АСЛАНОВ НУРЛАН ДУРСУН ОГЛИ</t>
  </si>
  <si>
    <t>POINT (76.960373 43.350905)</t>
  </si>
  <si>
    <t>ТОО "ZHA CONSULT"</t>
  </si>
  <si>
    <t>улица Тимирязева, дом 43</t>
  </si>
  <si>
    <t>МУКАНОВА ЖАНЕТТА ТОХТАГАНОВНА</t>
  </si>
  <si>
    <t>POINT (76.916849 43.227966)</t>
  </si>
  <si>
    <t>ТОО "БАЗАРГҮЛ ШЫҒЫС МЕДИЦИНА ОРТАЛЫҒЫ"</t>
  </si>
  <si>
    <t>Микрорайон Коккайнар, улица Аркалык, дом 52А</t>
  </si>
  <si>
    <t xml:space="preserve">ОРЛЫХАН БАЗАРГҮЛ </t>
  </si>
  <si>
    <t>POINT (76.84155 43.320699)</t>
  </si>
  <si>
    <t xml:space="preserve">ТОО "INKARMED CLINIC" </t>
  </si>
  <si>
    <t>улица Саина, дом 12</t>
  </si>
  <si>
    <t>ЕРЕЖЕПОВА АСЕМ АБДИНАСИРОВНА</t>
  </si>
  <si>
    <t>POINT (76.838839 43.243246)</t>
  </si>
  <si>
    <t>ТОО "DENTAURUM"</t>
  </si>
  <si>
    <t>улица Ауэзова, дом 165А</t>
  </si>
  <si>
    <t>БАЙМУХАНБЕТОВ СЕРИК ОМИРБЕКОВИЧ</t>
  </si>
  <si>
    <t>POINT (76.9043 43.230525)</t>
  </si>
  <si>
    <t>ТОО "SUNKAR PROFMEDEXPERT"</t>
  </si>
  <si>
    <t>улица Утеген батыра, дом 73</t>
  </si>
  <si>
    <t>ИСМАГУЛОВ ХАЗИ ГИНУЛЛАЕВИЧ</t>
  </si>
  <si>
    <t>POINT (76.859536 43.237451)</t>
  </si>
  <si>
    <t>ТОО "ESIL CLINIC"</t>
  </si>
  <si>
    <t>Микрорайон Акбулак, улица Доспановой, дом 47</t>
  </si>
  <si>
    <t xml:space="preserve">МҰРАТ ГҮЛЗАТ </t>
  </si>
  <si>
    <t>POINT (76.813851 43.248556)</t>
  </si>
  <si>
    <t>ТОО "СТЕРИМЕД-А"</t>
  </si>
  <si>
    <t>Микрорайон Жас канат, дом 1/17, кв. 46</t>
  </si>
  <si>
    <t>ПОЛИТАЕВА ГУЛЬМИРА МАХМУТОВНА</t>
  </si>
  <si>
    <t>POINT (76.974311 43.312012)</t>
  </si>
  <si>
    <t>ТОО "EMPIRE DENTAL CENTER"</t>
  </si>
  <si>
    <t>улица Пархоменко, дом 13</t>
  </si>
  <si>
    <t>ЖУМАГУЛОВ АСЕТ ОНГАРБЕКОВИЧ</t>
  </si>
  <si>
    <t>POINT (76.944889 43.288457)</t>
  </si>
  <si>
    <t xml:space="preserve">ТОО "RG CLINIC" </t>
  </si>
  <si>
    <t>Микрорайон Жулдыз-1, дом 5/3</t>
  </si>
  <si>
    <t>РАЗИЕВА ГУЛЬВИРА НУРМУХАМЕДОВНА</t>
  </si>
  <si>
    <t>POINT (76.992639 43.364124)</t>
  </si>
  <si>
    <t>ТОО "СМАЙЛ ТАЙМ"</t>
  </si>
  <si>
    <t>Микрорайон Кокмайса, дом 30, н.п. 34</t>
  </si>
  <si>
    <t>НҮКЕБАЕВ АРМАН ДӘУЛЕТҰЛЫ</t>
  </si>
  <si>
    <t>POINT (76.898737 43.303285)</t>
  </si>
  <si>
    <t>ТОО "НУРАЙМЕД"</t>
  </si>
  <si>
    <t>Микрорайон Зердели, дом 173</t>
  </si>
  <si>
    <t>АЖИБЕКОВ НУРЖАН ОРЫНТАЕВИЧ</t>
  </si>
  <si>
    <t>POINT (76.824457 43.28063)</t>
  </si>
  <si>
    <t>ТОО "ИДИЛЛИЯ ДОМ"</t>
  </si>
  <si>
    <t>улица Затаевича, дом 67Б</t>
  </si>
  <si>
    <t xml:space="preserve">КОЗЫРЬ АЛЕКСЕЙ </t>
  </si>
  <si>
    <t>POINT (76.943694 43.215803)</t>
  </si>
  <si>
    <t>ТОО "CRYSTALMED"</t>
  </si>
  <si>
    <t>Микрорайон Нур Алатау, улица 8, дом 1</t>
  </si>
  <si>
    <t>АБДЫҒАЛИЕВ ӘЛІБИ АСХАТҰЛЫ</t>
  </si>
  <si>
    <t>POINT (76.903905 43.179639)</t>
  </si>
  <si>
    <t>ТОО "QARAQUS CLINIC"</t>
  </si>
  <si>
    <t>Микрорайон Коктем-3, дом 19</t>
  </si>
  <si>
    <t>МУТАЛИПОВ АСҚАР АБИЛМАЖИНҰЛЫ</t>
  </si>
  <si>
    <t>POINT (76.917005 43.235537)</t>
  </si>
  <si>
    <t>ТОО "PLASMA MEDICAL KAZAKHSTAN"</t>
  </si>
  <si>
    <t>улица Маметовой, дом 12/21</t>
  </si>
  <si>
    <t>АЯЗБАЙ АБЫЛАЙ ДАРХАНҰЛЫ</t>
  </si>
  <si>
    <t>POINT (76.949648 43.267472)</t>
  </si>
  <si>
    <t>ТОО "DC"</t>
  </si>
  <si>
    <t>Проспект Абая, дом 150, н.п. 813</t>
  </si>
  <si>
    <t>КАН ИРИНА ЮРЬЕВНА</t>
  </si>
  <si>
    <t>ТОО "РЕАБИЛИТАЦИОННЫЙ ЦЕНТР "ОТКРЫТИЕ-КАЗАХСТАН""</t>
  </si>
  <si>
    <t>улица 20 линия, дом 44А</t>
  </si>
  <si>
    <t>АЛЕНИН ВИКТОР НИКОЛАЕВИЧ</t>
  </si>
  <si>
    <t>POINT (76.887803 43.233548)</t>
  </si>
  <si>
    <t>ТОО "КӘУСАРМЕДИКАЛ"</t>
  </si>
  <si>
    <t>улица Пограничная, дом 1/1</t>
  </si>
  <si>
    <t>КУЙЕУБАЕВА НУРГУЛЬ ДУЙСЕНОВНА</t>
  </si>
  <si>
    <t>POINT (76.964216 43.319033)</t>
  </si>
  <si>
    <t>ТОО "АССОЦИАЦИЯ МИТ РУД "ДАРИГА"</t>
  </si>
  <si>
    <t>МИКРОРАЙОН ОРБИТА 3, 16, ПОМЕЩЕНИЕ 177</t>
  </si>
  <si>
    <t>НИГАЙ НЭЛЛА ГРИГОРЬЕВНА</t>
  </si>
  <si>
    <t>POINT (76.873671 43.201308)</t>
  </si>
  <si>
    <t>ТОО "VIS AMOR"</t>
  </si>
  <si>
    <t>УЛИЦА БУРУНДАЙСКАЯ, 93Б</t>
  </si>
  <si>
    <t xml:space="preserve">АЛЬЖАНОВА ЖЕКСЕНКУЛЬ </t>
  </si>
  <si>
    <t>POINT (76.924912 43.334674)</t>
  </si>
  <si>
    <t>ТОО "MAISON DE BEAUTE"</t>
  </si>
  <si>
    <t>улица Сатпаева, дом 30/1, н.п. 68</t>
  </si>
  <si>
    <t xml:space="preserve">МАКАНОВА ИЛОНА </t>
  </si>
  <si>
    <t>POINT (76.922611 43.235054)</t>
  </si>
  <si>
    <t>ТОО "СТЭМКОРД"</t>
  </si>
  <si>
    <t>УЛИЦА ЖАРОКОВА, 286 А, КВ 56</t>
  </si>
  <si>
    <t>POINT (76.905461 43.205227)</t>
  </si>
  <si>
    <t>ТОО "ALLERGO CLINIC"</t>
  </si>
  <si>
    <t>УЛИЦА НАВОИ, 208, ПОМ. 420</t>
  </si>
  <si>
    <t>АРТЫГАЛИЕВА ДАНАРА НУРЛАНОВНА</t>
  </si>
  <si>
    <t>POINT (76.884726 43.207329)</t>
  </si>
  <si>
    <t>ТОО"INTENTIONAL CHOICE COMPANY"</t>
  </si>
  <si>
    <t>Микрорайон Таугуль, улица Тойбастар, дом 20, кв. 2</t>
  </si>
  <si>
    <t>КАРИМОВА МИРВАГУЛЬ АХАТОВНА</t>
  </si>
  <si>
    <t>POINT (76.845908 43.203904)</t>
  </si>
  <si>
    <t>ТОО "МЕДИЦИНСКИЙ ЦЕНТР "ДАДИ"</t>
  </si>
  <si>
    <t>улица Жандосова, дом 84</t>
  </si>
  <si>
    <t>БАБАЕВА ЛЕЙЛА БОРИСОВНА</t>
  </si>
  <si>
    <t>POINT (76.889329 43.225903)</t>
  </si>
  <si>
    <t>ТОО "СТОМАТОЛОГИЯ "ТЕМА" (ТІС ЕМДЕУ МЕДИЦИНАЛЫҚ АЛАҢЫ)"</t>
  </si>
  <si>
    <t>УЛИЦА САТПАЕВА, 30 А/1</t>
  </si>
  <si>
    <t>НУРАКЕНОВА ЗАУРЕ ЖУМАШЕВНА</t>
  </si>
  <si>
    <t>ТОО "ALTA LIFE"</t>
  </si>
  <si>
    <t>улица Шевченко, дом 153/1</t>
  </si>
  <si>
    <t>АШУРОВ САИДЖАН ТУРСУНОВИЧ</t>
  </si>
  <si>
    <t>POINT (76.902451 43.243635)</t>
  </si>
  <si>
    <t>ТОО "RASUL DENT"</t>
  </si>
  <si>
    <t>УЛИЦА МАЙЛИНА, 86</t>
  </si>
  <si>
    <t>УЗДЕНОВА БЕЛЛА ЮСУФОВНА</t>
  </si>
  <si>
    <t>POINT (76.988769 43.342719)</t>
  </si>
  <si>
    <t>ТОО "РАУАН ДЕНТ"</t>
  </si>
  <si>
    <t>УЛИЦА МУРАТБАЕВА, УГ УЛ ЖИБЕК ЖОЛЫ, 62/188, КВ 104</t>
  </si>
  <si>
    <t>ТОЛЕУОВ БОЛАТХАН СЕЙТКАЛИЕВИЧ</t>
  </si>
  <si>
    <t>POINT (76.940025 43.261583)</t>
  </si>
  <si>
    <t>ТОО "EVELINA MED"</t>
  </si>
  <si>
    <t>УЛ ЖАМБЫЛА, 63</t>
  </si>
  <si>
    <t>ХАН СЕРГЕЙ ЮРЬЕВИЧ</t>
  </si>
  <si>
    <t>POINT (76.940904 43.247941)</t>
  </si>
  <si>
    <t>ТОО "GRAND CLINIC"</t>
  </si>
  <si>
    <t>МИКРОРАЙОН "КОКТЕМ 2" , 16</t>
  </si>
  <si>
    <t>МОЛОТОВ ДИЛШАТ ЛЕКИМОВИЧ</t>
  </si>
  <si>
    <t>POINT (76.919357 43.229891)</t>
  </si>
  <si>
    <t>ТОО "ALMAGEST БИЗНЕС"</t>
  </si>
  <si>
    <t>УЛ КАБАНБАЙ БАТЫРА, 152, ОФИС 5</t>
  </si>
  <si>
    <t>КАРЫБАЕВА ЖАНАР МАКСУТОВНА</t>
  </si>
  <si>
    <t>POINT (76.925157 43.248087)</t>
  </si>
  <si>
    <t>ТОО "КЛИНИКА SANARE"</t>
  </si>
  <si>
    <t>МИКРОРАЙОН "ЖУЛДЫЗ 1",  18, К 50</t>
  </si>
  <si>
    <t>ТЛЕУБАЕВ АСКАР КАЗТАЕВИЧ</t>
  </si>
  <si>
    <t>POINT (76.995896 43.363134)</t>
  </si>
  <si>
    <t>ТОО "СТОМАТОЛОГИЧЕСКАЯ КЛИНИКА "НУРАЛЕН"</t>
  </si>
  <si>
    <t>МИКРОРАЙОН ДОРОЖНИК, 27, КВ 103</t>
  </si>
  <si>
    <t>НАСЯКОВ ЯЛКУНЖАН АМУТОВИЧ</t>
  </si>
  <si>
    <t>POINT (76.899036 43.305683)</t>
  </si>
  <si>
    <t>ТОО "КЛИНИКА ДЕНТАЛЬНОЙ ИМПЛАНТАЦИИ АСЫЛ"</t>
  </si>
  <si>
    <t>улица Навои, дом 66, н.п. 84</t>
  </si>
  <si>
    <t>БАЛИЦКИЙ ОЛЕГ ВАСИЛЬЕВИЧ</t>
  </si>
  <si>
    <t>POINT (76.883559 43.216504)</t>
  </si>
  <si>
    <t>ТОО "SI-DENT"</t>
  </si>
  <si>
    <t>УЛИЦА РОЗЫБАКИЕВА, 216, № Ч/А</t>
  </si>
  <si>
    <t>САХАРИЕВА МАЙРА ЖУМАНГАЗИЕВНА</t>
  </si>
  <si>
    <t>POINT (76.89203 43.223805)</t>
  </si>
  <si>
    <t>ТОО "JERACLINIC"</t>
  </si>
  <si>
    <t>ПРОСПЕКТ АБАЯ, 20/14, КАБ.12</t>
  </si>
  <si>
    <t>АХМЕРОВА ЗАУРЕ АЙДАРОВНА</t>
  </si>
  <si>
    <t>POINT (76.943876 43.239344)</t>
  </si>
  <si>
    <t>ТОО "ВФД"</t>
  </si>
  <si>
    <t>УЛИЦА ВАЛИХАНОВА. 83</t>
  </si>
  <si>
    <t>КУЗЬМИН ОЛЕГ ВИКТОРОВИЧ</t>
  </si>
  <si>
    <t>POINT (76.95189 43.252959)</t>
  </si>
  <si>
    <t>ТОО " ТУМАРМЕД"</t>
  </si>
  <si>
    <t>МИКРОРАЙОН ШУГЫЛА, 80/5</t>
  </si>
  <si>
    <t>ТУРСУМБАЕВА ГУЛЬСАРА МАКСУТОВНА</t>
  </si>
  <si>
    <t>POINT (76.794795 43.212598)</t>
  </si>
  <si>
    <t>ТОО "ДЕНТА ЛАЙФ"</t>
  </si>
  <si>
    <t>МИКРОРАЙОН ОРБИТА 4, 33, кв 87</t>
  </si>
  <si>
    <t>КУНАНБАЕВ ИСКАНДЕР БУЛАТОВИЧ</t>
  </si>
  <si>
    <t>POINT (76.875137 43.197414)</t>
  </si>
  <si>
    <t>ТОО "НЬЮ-ДЕНТ"</t>
  </si>
  <si>
    <t>УЛ ТОЛЕ БИ, 249, УГ УЛ ПРОКОФЬЕВА</t>
  </si>
  <si>
    <t>УСЕНОВ АСКАР АМАНГЕЛЬДИЕВИЧ</t>
  </si>
  <si>
    <t>ТОО "ESTET-DENT"</t>
  </si>
  <si>
    <t>УЛИЦА ДЖАМБУЛА, 165, кв 2</t>
  </si>
  <si>
    <t>КУДРЯКОВ РИНАТ РАФИКОВИЧ</t>
  </si>
  <si>
    <t>POINT (76.909632 43.245734)</t>
  </si>
  <si>
    <t>ТОО "РЭД-ИНВЕСТ"</t>
  </si>
  <si>
    <t>Проспект Абая, дом 107/1</t>
  </si>
  <si>
    <t>КУШЕКОВА ГУЛЬНАР ДЮСЕБАЕВНА</t>
  </si>
  <si>
    <t>POINT (76.91259 43.241135)</t>
  </si>
  <si>
    <t>ТОО "АЛМАТИНСКИЙ ГОРОДСКОЙ ЦЕНТР ФОРМИРОВАНИЯ ЗДОРОВОГО ОБРАЗА ЖИЗНИ"</t>
  </si>
  <si>
    <t>УЛИЦА ТОЛЕ БИ, 101</t>
  </si>
  <si>
    <t>ИГИМБАЕВА ОЛЬГА ВЛАДИМИРОВНА</t>
  </si>
  <si>
    <t>POINT (76.925164 43.253963)</t>
  </si>
  <si>
    <t>ТОО "СТОМИНВЕСТ И КОМПАНИЯ"</t>
  </si>
  <si>
    <t>УЛ ТУРГУТ ОЗАЛА, 241</t>
  </si>
  <si>
    <t>ЖАРТЫБАЕВ РАХМЕТ НОКЕЕВИЧ</t>
  </si>
  <si>
    <t>ТОО "ДЛЯ ВСЕЙ СЕМЬИ"</t>
  </si>
  <si>
    <t>МИКРОРАЙОН САМАЛ 2, 54, КВ 23</t>
  </si>
  <si>
    <t>ТУЛЕУБАЕВА ЭЛЬВИРА ФУШАНОВНА</t>
  </si>
  <si>
    <t>POINT (76.952105 43.228732)</t>
  </si>
  <si>
    <t xml:space="preserve">ТОО "САРАДАН" </t>
  </si>
  <si>
    <t>ПРОСПЕКТ СУЮНБАЯ, 2</t>
  </si>
  <si>
    <t>ЧУЛАГОВ ЗАКАРЬЯ БАГАДЫРОВИЧ</t>
  </si>
  <si>
    <t>POINT (76.948422 43.273379)</t>
  </si>
  <si>
    <t>ТОО "ПСИХОАНАЛИТИЧЕСКАЯ ПСИХОТЕРАПИЯ"</t>
  </si>
  <si>
    <t>УЛИЦА БАЙТУРСЫНОВА, 78А, КВ 23</t>
  </si>
  <si>
    <t>ДРУЖИНИН АЛЕКСАНДР МИХАЙЛОВИЧ</t>
  </si>
  <si>
    <t>POINT (76.927509 43.242471)</t>
  </si>
  <si>
    <t>ТОО "AS-DENT"</t>
  </si>
  <si>
    <t>МИКРОРАЙОН "АКСАЙ 4", 27, ОФИС 28</t>
  </si>
  <si>
    <t>КУЛИМБЕТОВ АУЭЗХАН СЕЙТМАГАМБЕТОВИЧ</t>
  </si>
  <si>
    <t>POINT (76.834595 43.229204)</t>
  </si>
  <si>
    <t>ТОО "NATURAL DENT" (НАТУРАЛ ДЕНТ)</t>
  </si>
  <si>
    <t>улица Желтоксан, дом 104/76</t>
  </si>
  <si>
    <t>АЛИНА ГАЛИЯ БУЛАТОВНА</t>
  </si>
  <si>
    <t>POINT (76.939653 43.257479)</t>
  </si>
  <si>
    <t>ТОО "ЭЛИТ-КОСМЕТИК-ДЕНТ"</t>
  </si>
  <si>
    <t>УЛИЦА УТЕПОВА, 19, КВ 42</t>
  </si>
  <si>
    <t>УСОЛЬЦЕВ СЕРГЕЙ АНАТОЛЬЕВИЧ</t>
  </si>
  <si>
    <t>POINT (76.895629 43.219162)</t>
  </si>
  <si>
    <t>ТОО "КЛАССИК-А"</t>
  </si>
  <si>
    <t>УЛИЦА ЖЕЛТОКСАН, 78/86, кв 81</t>
  </si>
  <si>
    <t>СУЛЕЙМЕНОВ АЗАМАТ САГИДУЛЛОВИЧ</t>
  </si>
  <si>
    <t>POINT (76.939246 43.260358)</t>
  </si>
  <si>
    <t>ТОО "ЕВРО-АЗИАТСКИЙ ЦЕНТР ИНФОРМАЦИОННОЙ МЕДИЦИНЫ"</t>
  </si>
  <si>
    <t>Микрорайон 3, дом 57А</t>
  </si>
  <si>
    <t>ИБРАЕВА ГАФУРА НУРТАЗАЕВНА</t>
  </si>
  <si>
    <t>POINT (76.856394 43.224385)</t>
  </si>
  <si>
    <t>ТОО "КРИСТАЛЛ 32"</t>
  </si>
  <si>
    <t>УЛ АУЭЗОВА, 69, КВ 57</t>
  </si>
  <si>
    <t>КОРОЛЬКОВ ОЛЕГ ГЕННАДЬЕВИЧ</t>
  </si>
  <si>
    <t>POINT (76.90329 43.241788)</t>
  </si>
  <si>
    <t>ТОО "МУРАТ СТОМ"</t>
  </si>
  <si>
    <t>МИКРОРАЙОН САЙРАН, 11, КВ 52</t>
  </si>
  <si>
    <t>КАРАШЕВ ЖАНДОС МУРАТОВИЧ</t>
  </si>
  <si>
    <t>POINT (76.866418 43.23536)</t>
  </si>
  <si>
    <t>ТОО "МЕДИЦИНСКИЙ ЦЕНТР "НУР-МЕД"</t>
  </si>
  <si>
    <t>УЛИЦА САТПАЕВА, 77</t>
  </si>
  <si>
    <t>БЕКМУХАМЕТОВА ГУЛЬЖАН ЗАЙНИЛОВНА</t>
  </si>
  <si>
    <t>POINT (76.892178 43.235063)</t>
  </si>
  <si>
    <t>ТОО "DKM "DENTA CLINIC ТІС ЕМХАНАСЫ"</t>
  </si>
  <si>
    <t>УЛИЦА ГАБДУЛЛИНА, 82, КВ 34</t>
  </si>
  <si>
    <t>ДОКЕНОВА КАРЛЫГАШ МЕДЕЛОВНА</t>
  </si>
  <si>
    <t>POINT (76.910761 43.228279)</t>
  </si>
  <si>
    <t>ТОО "КОНСУЛЬТАНТ БИОТЕХ"</t>
  </si>
  <si>
    <t>Микрорайон Достык, улица Илтипат, здание 61</t>
  </si>
  <si>
    <t>АСЛАНОВА ЭСМИРА ДЖАМАЛКЫЗЫ</t>
  </si>
  <si>
    <t>POINT (76.828036 43.208861)</t>
  </si>
  <si>
    <t>ТОО "НАУЧНО-ИССЛЕДОВАТЕЛЬСКИЙ ИНСТИТУТ КОСМЕТОЛОГИИ И ДЕРМАТОЛОГИИ"</t>
  </si>
  <si>
    <t>УЛИЦА КУНАЕВА, 49/68, КВ 183</t>
  </si>
  <si>
    <t>ЖУРАЕВА САОДАТ ШАКИРБАЕВНА</t>
  </si>
  <si>
    <t>POINT (76.947923 43.261994)</t>
  </si>
  <si>
    <t>ТОО "МЕДСЕРВИСЕРКЕБҰЛАН"</t>
  </si>
  <si>
    <t>ПРОСПЕКТ РАЙЫМБЕКА, 200/2, КВ 1</t>
  </si>
  <si>
    <t xml:space="preserve">ТҰРСЫН ЕРШАТ </t>
  </si>
  <si>
    <t>POINT (76.90411 43.264076)</t>
  </si>
  <si>
    <t>ТОО "МЕДИНА ДЕНТ"</t>
  </si>
  <si>
    <t>УЛИЦА РОЗЫБАКИЕВА, 125-6/76, КВ 14</t>
  </si>
  <si>
    <t>САИТОВ ШУХРАТ ДЖАВДАТОВИЧ</t>
  </si>
  <si>
    <t>POINT (76.896264 43.197456)</t>
  </si>
  <si>
    <t>ТОО "АУДИО-ФОН"</t>
  </si>
  <si>
    <t>Проспект Нұрсұлтан Назарбаев, дом 103</t>
  </si>
  <si>
    <t>АРГЫНБАЕВ РИНАТ УАЛИЕВИЧ</t>
  </si>
  <si>
    <t>POINT (76.945682 43.257703)</t>
  </si>
  <si>
    <t>ТОО "ADALMEDICAL" (АДАЛМЕДИКАЛ)</t>
  </si>
  <si>
    <t>УЛИЦА УТЕГЕН БАТЫРА, 7/2</t>
  </si>
  <si>
    <t>ШОХАЕВ ТЕЛЬМАН НҰРЛАНҰЛЫ</t>
  </si>
  <si>
    <t>POINT (76.853996 43.248538)</t>
  </si>
  <si>
    <t>ТОО "ИММУНОТЕСТ"</t>
  </si>
  <si>
    <t>УЛИЦА ГАБДУЛЛИНА, 24</t>
  </si>
  <si>
    <t>ГАЙНУТДИНОВА ТАТЬЯНА РАШИТОВНА</t>
  </si>
  <si>
    <t>POINT (76.931667 43.233975)</t>
  </si>
  <si>
    <t>ТОО "МЕДИЦИНСКИЙ ЦЕНТР ЮНОНА"</t>
  </si>
  <si>
    <t>УЛИЦА ШЕКСПИРА, 41</t>
  </si>
  <si>
    <t>БАБАЕВ САМАДИН ИСАЕВИЧ</t>
  </si>
  <si>
    <t>POINT (76.934715 43.358455)</t>
  </si>
  <si>
    <t>ТОО  "МЕДИЦИНСКИЙ ЦЕНТР "АУРИКА"</t>
  </si>
  <si>
    <t>УЛИЦА ТОРАЙГЫРОВА, 25, кв 171</t>
  </si>
  <si>
    <t>НАСЫРОВА МАРИНА СТАНИСЛАВОВНА</t>
  </si>
  <si>
    <t>POINT (76.873423 43.202173)</t>
  </si>
  <si>
    <t>ТОО "NUR-M"</t>
  </si>
  <si>
    <t>УЛИЦА НАУРЫЗБАЙ БАТЫРА, 106</t>
  </si>
  <si>
    <t>ИСЕНАЛИ АСЕЛЬ ЖЕНИСҚЫЗЫ</t>
  </si>
  <si>
    <t>POINT (76.93709 43.251376)</t>
  </si>
  <si>
    <t>ТОО "ХЛАДИНИ"</t>
  </si>
  <si>
    <t>Микрорайон Орбита-4, дом 18</t>
  </si>
  <si>
    <t>МОРОЗ ИРИНА ЮРЬЕВНА</t>
  </si>
  <si>
    <t>POINT (76.876488 43.195698)</t>
  </si>
  <si>
    <t>ТОО "МЕДИЦИНСКИЙ ЦЕНТР "АГАДЕНТ"</t>
  </si>
  <si>
    <t>ПРОСПЕКТ АБАЯ, 143</t>
  </si>
  <si>
    <t>АГАПОВ ИЛЬШАТ МИНЛИХАНОВИЧ</t>
  </si>
  <si>
    <t>POINT (76.893239 43.239398)</t>
  </si>
  <si>
    <t>ТОО "HIFU CENTER"</t>
  </si>
  <si>
    <t>МИКРОРАЙОН САМАЛ-1, 29, КВ 83</t>
  </si>
  <si>
    <t>ЕСТЕБАЕВА ДИНАРА БАУРЖАНОВНА</t>
  </si>
  <si>
    <t>POINT (76.952207 43.236065)</t>
  </si>
  <si>
    <t>ТОО "ВИ ДЕНТ МЕД"</t>
  </si>
  <si>
    <t>УЛИЦА ШАГАБУТДИНОВА , 3, К.21</t>
  </si>
  <si>
    <t>БАЕВА ЕЛЕНА ВЛАДИМИРОВНА</t>
  </si>
  <si>
    <t>POINT (76.919034 43.261427)</t>
  </si>
  <si>
    <t>ТОО "НАУЧНЫЙ ЦЕНТР ЗДОРОВЬЯ И ДОЛГОЛЕТИЯ"</t>
  </si>
  <si>
    <t>УЛ РАДОСТОВЦА, 152/6</t>
  </si>
  <si>
    <t xml:space="preserve">АСЕНБЕК ХАНЫМГҮЛ </t>
  </si>
  <si>
    <t>POINT (76.894172 43.228838)</t>
  </si>
  <si>
    <t>ТОО "МАМЕКОВ"</t>
  </si>
  <si>
    <t>МИКРОРАЙОН Алмагуль, 1, кв 2</t>
  </si>
  <si>
    <t>МАМЕКОВ СЕРИК АЛИХАНОВИЧ</t>
  </si>
  <si>
    <t>POINT (76.902826 43.209579)</t>
  </si>
  <si>
    <t>ТОО "PERFECT STOM"</t>
  </si>
  <si>
    <t>улица Прокофьева, дом 89А</t>
  </si>
  <si>
    <t>НҰРАЛЫ НҰРБАТЫР ҚУАНЫШБЕКҰЛЫ</t>
  </si>
  <si>
    <t>POINT (76.874057 43.249059)</t>
  </si>
  <si>
    <t>ТОО "БИОС АЛМАТЫ"</t>
  </si>
  <si>
    <t>УЛИЦА ПЯТНИЦКОГО, 102 А</t>
  </si>
  <si>
    <t>POINT (76.866691 43.20531)</t>
  </si>
  <si>
    <t>ТОО "ЦЕНТР НЕВРОЛОГИИ И РЕАБИЛИТАЦИИ "ASPASIA"</t>
  </si>
  <si>
    <t>УЛИЦА РАДОСТОВЦА, 233, А1</t>
  </si>
  <si>
    <t>МУТУРГАНОВА ИНЕССА ИВАНОВНА</t>
  </si>
  <si>
    <t>POINT (76.892813 43.197954)</t>
  </si>
  <si>
    <t>ТОО "ОПТИКА-ЭКСПРЕСС"</t>
  </si>
  <si>
    <t>УЛ ПАНФИЛОВА, 104</t>
  </si>
  <si>
    <t>БЕЛОМЕСТНЫХ СТЕПАН ЯРЬЕВИЧ</t>
  </si>
  <si>
    <t>POINT (76.945346 43.254593)</t>
  </si>
  <si>
    <t xml:space="preserve">ТОО "ALAMARKET" </t>
  </si>
  <si>
    <t>улица Текемет, дом 2</t>
  </si>
  <si>
    <t>ТРИФОНОВ АНТОН ВЛАДИМИРОВИЧ</t>
  </si>
  <si>
    <t>POINT (76.977356 43.290115)</t>
  </si>
  <si>
    <t>ТОО "КАМШАТ"</t>
  </si>
  <si>
    <t>улица Жайсан, дом 1</t>
  </si>
  <si>
    <t>БАСБАЕВ ЖАНБОЛАТ АБАЕВИЧ</t>
  </si>
  <si>
    <t>POINT (76.935128 43.35393)</t>
  </si>
  <si>
    <t>ТОО "МЕДИЦИНСКИЙ ЦЕНТР "АУЫРМА ЖАНЫМ"</t>
  </si>
  <si>
    <t>УЛИЦА ШАШКИНА, УГ ПРОСПЕКТА АЛЬ-ФАРАБИ, 30/108, КВ 2</t>
  </si>
  <si>
    <t>АМАЛДИКОВА МАЛИКА БАХТЫЯРОВНА</t>
  </si>
  <si>
    <t>POINT (76.941353 43.224116)</t>
  </si>
  <si>
    <t>ТОО "DENTAL SPA CLINIC"</t>
  </si>
  <si>
    <t>улица Курмангазы, дом 145</t>
  </si>
  <si>
    <t>ЖАРТЫБАЕВ НУРГАЛЫМ АЛИРАКИМОВИЧ</t>
  </si>
  <si>
    <t>POINT (76.91715 43.24303)</t>
  </si>
  <si>
    <t>ТОО "СТОМОТОЛОГ ЦЕНТР "ALMAGEST LTD"</t>
  </si>
  <si>
    <t>УЛ КАБАНБАЙ БАТЫРА, 152</t>
  </si>
  <si>
    <t xml:space="preserve">ТЕМИРБАЕВ МАКСУТ </t>
  </si>
  <si>
    <t>POINT (76.924967 43.248038)</t>
  </si>
  <si>
    <t>ТОО "МЕДИЦИНСКИЙ ЦЕНТР "ТЕМКЕН"</t>
  </si>
  <si>
    <t>ПРОСПЕКТ АБАЯ, 191</t>
  </si>
  <si>
    <t>САТЫБАЛДИНА ГУЛЬНАР ТУЛЕГЕНОВНА</t>
  </si>
  <si>
    <t>POINT (76.873299 43.235793)</t>
  </si>
  <si>
    <t>ТОО "DELTA DENTA"</t>
  </si>
  <si>
    <t>УЛИЦА МАЙЛИНА, 212, КВ 37</t>
  </si>
  <si>
    <t>САДЖИТОВ РУСТЕМ ТУРСУНОВИЧ</t>
  </si>
  <si>
    <t>POINT (76.982757 43.3372)</t>
  </si>
  <si>
    <t>ТОО "NEWCOM"</t>
  </si>
  <si>
    <t>Проспект Гагарина, дом 181, кв. 36</t>
  </si>
  <si>
    <t>КУДАЙКУЛОВ СЕРИК МАУЛЕНОВИЧ</t>
  </si>
  <si>
    <t>POINT (76.896697 43.218027)</t>
  </si>
  <si>
    <t>ТОО "АЛМА-ДЕНТ ЛТД"</t>
  </si>
  <si>
    <t>улица Жарокова, дом 168, н.п. 24</t>
  </si>
  <si>
    <t>АХВЕРДИЕВ ОРХАН АКИФ-ОГЛЫ</t>
  </si>
  <si>
    <t>POINT (76.900774 43.231034)</t>
  </si>
  <si>
    <t>ТОО "AV DENTAL CLINIC" ("АВ ДЭНТАЛ КЛИНИК")</t>
  </si>
  <si>
    <t>Микрорайон Орбита-3, дом 30, н.п. 53</t>
  </si>
  <si>
    <t>МЫРЗАҒАЛИЕВ ҒАЛЫМЖАН ЕРЖАНҰЛЫ</t>
  </si>
  <si>
    <t>POINT (76.870467 43.200605)</t>
  </si>
  <si>
    <t>ТОО "LUX EST"</t>
  </si>
  <si>
    <t>улица Нұрлан Қаппаров, дом 362</t>
  </si>
  <si>
    <t>КЕНЖЕБАЕВ МУХИТ КЕНЖЕБАЕВИЧ</t>
  </si>
  <si>
    <t>POINT (76.940106 43.212051)</t>
  </si>
  <si>
    <t>ТОО  "STOMVAD"</t>
  </si>
  <si>
    <t>Проспект Абая, дом 130</t>
  </si>
  <si>
    <t>КОРСАКОВ ВАДИМ СЕМЁНОВИЧ</t>
  </si>
  <si>
    <t>POINT (76.888549 43.237171)</t>
  </si>
  <si>
    <t>ТОО "OFTALMO-MEDICAL"</t>
  </si>
  <si>
    <t>УЛИЦА ДЖАМБУЛА, 93а, кв 31</t>
  </si>
  <si>
    <t>РАХИШЕВ ФАРХАТ АЛШИНБАЕВИЧ</t>
  </si>
  <si>
    <t>POINT (76.932665 43.247297)</t>
  </si>
  <si>
    <t>ТОО "САУЖӘРДЕМ"</t>
  </si>
  <si>
    <t>УЛИЦА УТЕГЕН БАТЫРА, 11/1</t>
  </si>
  <si>
    <t>КИМ СВЕТЛАНА ВАСИЛЬЕВНА</t>
  </si>
  <si>
    <t>POINT (76.870821 43.228286)</t>
  </si>
  <si>
    <t>ТОО "ИМАН МЕД"</t>
  </si>
  <si>
    <t>Проспект Жибек жолы, дом 13/5</t>
  </si>
  <si>
    <t>НИЯЗОВ МАРАТ РАШИДОВИЧ</t>
  </si>
  <si>
    <t>POINT (76.964204 43.263588)</t>
  </si>
  <si>
    <t>ТОО "АСЕТ-ДЕНТ"</t>
  </si>
  <si>
    <t>УЛИЦА БАЙТУРСЫНОВА, 9</t>
  </si>
  <si>
    <t>АЗИМХАНОВ АХМЕТ СЫДЫКОВИЧ</t>
  </si>
  <si>
    <t>POINT (76.924476 43.25979)</t>
  </si>
  <si>
    <t>ТОО "ТАБИГАТ"</t>
  </si>
  <si>
    <t>улица Жансугуров, дом 176А</t>
  </si>
  <si>
    <t>РУСЯЕВА ИРИНА АНАТОЛЬЕВНА</t>
  </si>
  <si>
    <t>POINT (76.932621 43.296033)</t>
  </si>
  <si>
    <t>ТОО "ДЕНТ-КОМФОРТ"</t>
  </si>
  <si>
    <t>улица Байсеитовой, дом 11/13</t>
  </si>
  <si>
    <t>УТЕУЛИНА САУЛЕ ЖУМАБАЕВНА</t>
  </si>
  <si>
    <t>ТОО "КРИАЛ-МЕД"</t>
  </si>
  <si>
    <t>УЛИЦА БАЙЗАКОВА, 194, 3 ЭТАЖ</t>
  </si>
  <si>
    <t>ДЕМЕНКОВА СВЕТЛАНА ВАЛЕНТИНОВНА</t>
  </si>
  <si>
    <t>POINT (76.912276 43.249457)</t>
  </si>
  <si>
    <t>ТОО СТОМАТОЛОГИЧЕСКИЙ САЛОН "ВИКМА"</t>
  </si>
  <si>
    <t>улица Сатпаева, дом 30/2</t>
  </si>
  <si>
    <t>ЖУМАГАЛИЕВ БУЛАТ ИЗИМОВИЧ</t>
  </si>
  <si>
    <t>POINT (76.922382 43.23432)</t>
  </si>
  <si>
    <t>ТОО "MEDLINE СЕРВИС"</t>
  </si>
  <si>
    <t>ПРОСПЕКТ НҰРСҰЛТАН НАЗАРБАЕВ, 135</t>
  </si>
  <si>
    <t>КОСПАЕВ АЙБЕК АЙДЫНГАЛИЕВИЧ</t>
  </si>
  <si>
    <t>POINT (76.946766 43.251321)</t>
  </si>
  <si>
    <t>ТОО "ӨЖЕТ ЕМХАНАСЫ"</t>
  </si>
  <si>
    <t>МИКРОРАЙОН ОЖЕТ, УЛ БЕКБОЛАТА, 62</t>
  </si>
  <si>
    <t>АХМЕТОВА ГАЛИМА МАХАТОВНА</t>
  </si>
  <si>
    <t>POINT (76.887633 43.321654)</t>
  </si>
  <si>
    <t>ТОО "АУПП №2 ОО "КОС"</t>
  </si>
  <si>
    <t>улица Волочаевская, дом 359</t>
  </si>
  <si>
    <t>УВАЛИЕВ АСКАР КУМАРБЕКОВИЧ</t>
  </si>
  <si>
    <t>POINT (76.972476 43.295699)</t>
  </si>
  <si>
    <t>ТОО "RAISS CONSULTING"</t>
  </si>
  <si>
    <t>МИКРОРАЙОН САМАЛ-2, 16,  ОФИС 1</t>
  </si>
  <si>
    <t>РАИСОВА АЙНУР НАГЫНБЕКОВНА</t>
  </si>
  <si>
    <t>POINT (76.958492 43.229248)</t>
  </si>
  <si>
    <t>ТОО "ТКФ АРНА"</t>
  </si>
  <si>
    <t>МИКРОРАЙОН ДУМАН, УЛ БУРАБАЙ, 61</t>
  </si>
  <si>
    <t>МАСАКБАЕВА САЛТАНАТ ИРГЕБАЕВНА</t>
  </si>
  <si>
    <t>POINT (77.005174 43.282159)</t>
  </si>
  <si>
    <t>ТОО "STOM-LINE"</t>
  </si>
  <si>
    <t>ПРОСПЕКТ СЕЙФУЛЛИНА, 546, КВ 1</t>
  </si>
  <si>
    <t>POINT (76.935201 43.238639)</t>
  </si>
  <si>
    <t>ТОО "ЦЕЛЬС"</t>
  </si>
  <si>
    <t>МИКРОРАЙОН 5, 1, КВ 81</t>
  </si>
  <si>
    <t>ТУМАНОВА ЕЛЕНА ВЛАДИМИРОВНА</t>
  </si>
  <si>
    <t>POINT (76.859313 43.229556)</t>
  </si>
  <si>
    <t>ТОО "МЕДИЦИНСКИЙ ЦЕНТР "ДАМИР"</t>
  </si>
  <si>
    <t>улица Толе би, дом 266</t>
  </si>
  <si>
    <t>ДАУЛЕТБАЕВА САУЛЕ ЖУМАДИЛОВНА</t>
  </si>
  <si>
    <t>POINT (76.877118 43.24975)</t>
  </si>
  <si>
    <t>ТОО "АЛИМЕД"</t>
  </si>
  <si>
    <t>УЛИЦА ШАРИПОВА, 72, К 13, 14</t>
  </si>
  <si>
    <t>КАСЫМБЕКОВ САКЕН АЗЫХАНОВИЧ</t>
  </si>
  <si>
    <t>POINT (76.922984 43.250286)</t>
  </si>
  <si>
    <t>ТОО "ACCURATE.KZ"</t>
  </si>
  <si>
    <t>АБИЛЬБАЕВ НУРЛАН КАДЫСОВИЧ</t>
  </si>
  <si>
    <t>ТОО "КЛИНИКА ИННОВАЦИОННОЙ МЕДИЦИНЫ"</t>
  </si>
  <si>
    <t>ПРОСПЕКТ СЕЙФУЛЛИНА/ УЛ ШЕВЧЕНКО, 577/89, К 58</t>
  </si>
  <si>
    <t>ЕЛИБАЕВ ЕРКИН АБДУРАЗАКОВИЧ</t>
  </si>
  <si>
    <t>POINT (76.93324 43.246257)</t>
  </si>
  <si>
    <t>ТОО "ЦЕНТР СЕКСУАЛЬНОЙ И СПОРТИВНОЙ МЕДИЦИНЫ G.KAAMI"</t>
  </si>
  <si>
    <t>УЛИЦА ПУШКИНА, 74, КВ 26</t>
  </si>
  <si>
    <t>КАСЫМОВА ГУЛЬНАРА ПАЗЫЛБЕКОВНА</t>
  </si>
  <si>
    <t>POINT (76.954629 43.251057)</t>
  </si>
  <si>
    <t>ТОО  "АЙ СТОМ"</t>
  </si>
  <si>
    <t>УЛИЦА ДЖАНДОСОВА, 59 Б, КВ 31</t>
  </si>
  <si>
    <t>ЧАПАТОВ ТАСКЫН АСКАРОВИЧ</t>
  </si>
  <si>
    <t>POINT (76.867899 43.214076)</t>
  </si>
  <si>
    <t>ТОО "НАЙМАН"</t>
  </si>
  <si>
    <t>улица Джумалиева К, дом 108</t>
  </si>
  <si>
    <t>АЙМУРЗАЕВ КАНАТ ЕРГАЛИЕВИЧ</t>
  </si>
  <si>
    <t>POINT (76.913664 43.251502)</t>
  </si>
  <si>
    <t>ТОО "ПУЛЬС"</t>
  </si>
  <si>
    <t>МИКРОРАЙОН 5, 29, КВ 36</t>
  </si>
  <si>
    <t>АБДЫКАЛЫКОВА ЛАЗЗАТ ИЛЬЯСОВНА</t>
  </si>
  <si>
    <t>POINT (76.866989 43.230872)</t>
  </si>
  <si>
    <t>ТОО "VIP - STOM LEADER"</t>
  </si>
  <si>
    <t>ПРОСПЕКТ СЕЙФУЛЛИНА, 174А</t>
  </si>
  <si>
    <t>КРАЕВА НАТАЛЬЯ ВИКТОРОВНА</t>
  </si>
  <si>
    <t>POINT (76.942485 43.3079)</t>
  </si>
  <si>
    <t>ТОО "APS-CLINIC"</t>
  </si>
  <si>
    <t>УЛИЦА АУЭЗОВА, 163А,  ОФИС ОФ. 212</t>
  </si>
  <si>
    <t>КРЮЧКОВ ВЛАДИМИР АНАТОЛЬЕВИЧ</t>
  </si>
  <si>
    <t>POINT (76.903678 43.231078)</t>
  </si>
  <si>
    <t>ТОО "КЛИНИКА ОКСАНЫ МАЛИЦКОЙ"</t>
  </si>
  <si>
    <t>улица Байтурсынулы, дом 74</t>
  </si>
  <si>
    <t>МАЛИЦКАЯ ИРИНА ЮРЬЕВНА</t>
  </si>
  <si>
    <t>POINT (76.92775 43.244148)</t>
  </si>
  <si>
    <t>ТОО "АРТ-СТОМ"</t>
  </si>
  <si>
    <t>УЛИЦА РАДОСТОВЦА, 203, КВ 2</t>
  </si>
  <si>
    <t>АБИШЕВА ЛАУРА ТЕЛЬМАНОВНА</t>
  </si>
  <si>
    <t>POINT (76.893791 43.225285)</t>
  </si>
  <si>
    <t>ТОО "МЕДИЦИНСКИЙ ЦЕНТР "НЕЙРОН КЛИНИК"</t>
  </si>
  <si>
    <t>МИКРОРАЙОН "КАЛКАМАН", УЛ ИСАТАЙ , 121</t>
  </si>
  <si>
    <t>ДУЙСЕБАЕВ АЛМАС БОЛАТБЕКОВИЧ</t>
  </si>
  <si>
    <t>POINT (76.82826 43.205995)</t>
  </si>
  <si>
    <t>ТОО  "КЛИНИКА "SANTI"</t>
  </si>
  <si>
    <t>МИКРОРАЙОН КЕРЕМЕТ, 6, КВ Ч/,А2</t>
  </si>
  <si>
    <t>ИСКАКОВА ДИНА ОРАЗОВНА</t>
  </si>
  <si>
    <t>POINT (76.900175 43.177899)</t>
  </si>
  <si>
    <t>ТОО "СТОМАТОЛОГИЯ № 1"</t>
  </si>
  <si>
    <t>МИКРОРАЙОН САМАЛ-2, 16В, КВ 63</t>
  </si>
  <si>
    <t>ХВАН ЕВГЕНИЙ ИЛЬИЧ</t>
  </si>
  <si>
    <t>POINT (76.959221 43.229295)</t>
  </si>
  <si>
    <t>ТОО  "АЛЬФА-СТОМ"</t>
  </si>
  <si>
    <t>Проспект Аль-Фараби, дом 13</t>
  </si>
  <si>
    <t>БЕЛОВА ТАТЬЯНА ВИКТОРОВНА</t>
  </si>
  <si>
    <t>ТОО "МЕДИЦИНСКИЙ ЦЕНТР "КАСМЕД"</t>
  </si>
  <si>
    <t>ЮГАЙ АЛЕКСЕЙ ВЛАДИМИРОВИЧ</t>
  </si>
  <si>
    <t>ТОО "КРАСИВАЯ РАБОТА"</t>
  </si>
  <si>
    <t>ДУБИНИН ДМИТРИЙ СЕРГЕЕВИЧ</t>
  </si>
  <si>
    <t>ТОО "FOCUS-DENT"</t>
  </si>
  <si>
    <t>УЛИЦА УАЛИХАНОВА, 48/37</t>
  </si>
  <si>
    <t>ФОКАС АНДРЕЙ ВЛАДИМИРОВИЧ</t>
  </si>
  <si>
    <t>POINT (76.951648 43.263743)</t>
  </si>
  <si>
    <t>ТОО "ҚОДАРОВ ЕМХАНАСЫ"</t>
  </si>
  <si>
    <t>УЛИЦА МОСИНА, 10</t>
  </si>
  <si>
    <t>КУДАРОВ АЛТЫНБЕК СЕРИКБАЕВИЧ</t>
  </si>
  <si>
    <t>POINT (76.934321 43.311372)</t>
  </si>
  <si>
    <t>ТОО "БЕТА И К"</t>
  </si>
  <si>
    <t>Микрорайон Мамыр-4, дом 297, кв. 4</t>
  </si>
  <si>
    <t>САТБЕКОВА АЙГЕРИМ ЧАУЕНОВНА</t>
  </si>
  <si>
    <t>POINT (76.850291 43.215106)</t>
  </si>
  <si>
    <t>ТОО "CENTRAL ASIA DIGITAL SOLUTIONS"</t>
  </si>
  <si>
    <t>улица Байзакова, дом 280</t>
  </si>
  <si>
    <t>ИМАМНИЯЗОВ ЯЛКУН РИМАХУНОВИЧ</t>
  </si>
  <si>
    <t>POINT (76.915705 43.23767)</t>
  </si>
  <si>
    <t>ТОО "DENTA CLASS"</t>
  </si>
  <si>
    <t>УЛИЦА САТПАЕВА, 5, кв 38</t>
  </si>
  <si>
    <t>КУРМАНОВ ШЫНГИС МАРАТОВИЧ</t>
  </si>
  <si>
    <t>POINT (76.953486 43.239713)</t>
  </si>
  <si>
    <t>ТОО "МЕДИЦИНСКИЙ ЦЕНТР "АРТЭКСПЕРТ-СТОМ"</t>
  </si>
  <si>
    <t>УЛИЦА КАЗЫБЕК БИ, УГ УЛ НУРМАКОВА, 189/53, КВ 1</t>
  </si>
  <si>
    <t>ШАБДЕЛИЕВ АДИЛЕТ МЕРКИСТАНОВИЧ</t>
  </si>
  <si>
    <t>POINT (76.934479 43.255763)</t>
  </si>
  <si>
    <t>ТОО "ДИОЛ-СТОМ"</t>
  </si>
  <si>
    <t>УЛИЦА ЖАРОКОВА, 200, КВ 17</t>
  </si>
  <si>
    <t>КАСЕНОВ ДИАС МУРАТОВИЧ</t>
  </si>
  <si>
    <t>POINT (76.901693 43.225834)</t>
  </si>
  <si>
    <t>ТОО "NEOBEAUTY (НЕОБЬЮТИ)"</t>
  </si>
  <si>
    <t>улица Жамбыла, дом 175</t>
  </si>
  <si>
    <t>ДОСТОВАЛОВА АННА ГЕОРГИЕВНА</t>
  </si>
  <si>
    <t>POINT (76.90479 43.245394)</t>
  </si>
  <si>
    <t>ТОО АЙКУНЕ "КЕРЕЙ"</t>
  </si>
  <si>
    <t>ПРОСПЕКТ ДОСТЫҚ, 52/2, ОФИС ОФ. 609</t>
  </si>
  <si>
    <t>НОКЕРБЕКОВА БАХЫТ МОМЫНБЕКОВНА</t>
  </si>
  <si>
    <t>POINT (76.95766 43.244842)</t>
  </si>
  <si>
    <t>ТОО "КОМПАНИЯ "БАВИР"</t>
  </si>
  <si>
    <t>УЛИЦА 3 МАРТА, 3</t>
  </si>
  <si>
    <t>ШАРИПОВ ЭФЕНДИ АХМЕТОВИЧ</t>
  </si>
  <si>
    <t>POINT (76.982378 43.296696)</t>
  </si>
  <si>
    <t>ТОО "EL LAB PCR"</t>
  </si>
  <si>
    <t>УЛИЦА ТОКТАБАЕВА, 20, КВ 4</t>
  </si>
  <si>
    <t>ЛЕВТЕРОВА ОЛЬГА АЛЕКСЕЕВНА</t>
  </si>
  <si>
    <t>ТОО "ЗДРАВЛОТОС"</t>
  </si>
  <si>
    <t>Проспект Гагарина, дом 135Б</t>
  </si>
  <si>
    <t>ЖАМАНГАРАЕВ НУРБОЛ КЕНЖЕХАНОВИЧ</t>
  </si>
  <si>
    <t>POINT (76.894565 43.2332)</t>
  </si>
  <si>
    <t>ТОО "EUROCONNECTION"</t>
  </si>
  <si>
    <t>Микрорайон Аксай-3, дом 8, кв. 2</t>
  </si>
  <si>
    <t>МАХМУТОВА ЭЛЬМИРА МАХМУТОВНА</t>
  </si>
  <si>
    <t>POINT (76.82997 43.237045)</t>
  </si>
  <si>
    <t>ТОО "СТОМАТОЛОГИЧЕСКИЙ КОЛЛЕДЖ ПРОФЕССОРА  РУЗУДДИНОВА"</t>
  </si>
  <si>
    <t>УЛ ТОЛЕ БИ, 101</t>
  </si>
  <si>
    <t xml:space="preserve">РУЗУДДИНОВ САУРБЕК </t>
  </si>
  <si>
    <t>ТОО "BENEFAKTA"</t>
  </si>
  <si>
    <t>улица Василий Бартольд, дом 157К</t>
  </si>
  <si>
    <t>ЛОГВИНОВА АННА ЕВГЕНЬЕВНА</t>
  </si>
  <si>
    <t>POINT (76.965063 43.362944)</t>
  </si>
  <si>
    <t>ТОО  "МЕДИЦИНСКИЙ ЛАЗЕРНЫЙ ЦЕНТР"</t>
  </si>
  <si>
    <t>ПРОСПЕКТ АЛЬ-ФАРАБИ, 7, № А5,ПФЦ "Нурлы Тау", кв 203</t>
  </si>
  <si>
    <t>ДЮСЕНОВ РАСУЛ СЕРИКОВИЧ</t>
  </si>
  <si>
    <t>POINT (76.946978 43.230375)</t>
  </si>
  <si>
    <t>ТОО "MLAB"</t>
  </si>
  <si>
    <t>улица Кунаева, дом 18/2</t>
  </si>
  <si>
    <t>РАХМАНОВА ГУЛЬЗИРА АЛЕКСЕЕВНА</t>
  </si>
  <si>
    <t>POINT (76.948731 43.26861)</t>
  </si>
  <si>
    <t>ТОО "СТАТУС-ДЕНТ"</t>
  </si>
  <si>
    <t>МИКРОРАЙОН АЛАТАУ, УЛ. УТЕГЕНОВА, 28</t>
  </si>
  <si>
    <t>МАЛКОВ ИГОРЬ ОЛЕГОВИЧ</t>
  </si>
  <si>
    <t>POINT (76.897119 43.178566)</t>
  </si>
  <si>
    <t>ТОО "MEDICAL FORTE"</t>
  </si>
  <si>
    <t>УЛИЦА ТОЛЕ БИ, 189</t>
  </si>
  <si>
    <t>ПЕТРЯНИНА НАТАЛЬЯ ВИКТОРОВНА</t>
  </si>
  <si>
    <t>POINT (76.892999 43.252576)</t>
  </si>
  <si>
    <t>ТОО  "ORION DENTAL"</t>
  </si>
  <si>
    <t>УЛИЦА ЖАРОКОВА, 137, КВ 269</t>
  </si>
  <si>
    <t>НАСЫРОВА САНАМ ИЛЬИНИЧНА</t>
  </si>
  <si>
    <t>POINT (76.899429 43.236144)</t>
  </si>
  <si>
    <t>ТОО "UNIVERSAL BRAIN CENTER"</t>
  </si>
  <si>
    <t>улица Бегалина, дом 7, кв. 159</t>
  </si>
  <si>
    <t>ЖОЛДАСОВА ЖИБЕК АЛИЛУЛАЕВНА</t>
  </si>
  <si>
    <t>POINT (76.964566 43.255847)</t>
  </si>
  <si>
    <t>ТОО МЕДИЦИНСКАЯ ЛАБОРАТОРИЯ "LABTEST"</t>
  </si>
  <si>
    <t>Микрорайон Калкаман-2, улица Актамберды Жырау, дом 18В</t>
  </si>
  <si>
    <t>ӘСКЕРБАЕВ ЖАНДОС БОЛАТБЕКҰЛЫ</t>
  </si>
  <si>
    <t>POINT (76.808308 43.218676)</t>
  </si>
  <si>
    <t>ТОО "SKOLIOZ.KZ"</t>
  </si>
  <si>
    <t>улица Наурызбай батыра, дом 99/1</t>
  </si>
  <si>
    <t>АСЫМЖАНОВ РУСЛАН АСЫМЖАНОВИЧ</t>
  </si>
  <si>
    <t>POINT (76.93709 43.245207)</t>
  </si>
  <si>
    <t>ТОО "OM CLINIС"</t>
  </si>
  <si>
    <t>улица Торайгырова С., дом 53/23</t>
  </si>
  <si>
    <t>ЗОТКИНА СВЕТЛАНА ПАВЛОВНА</t>
  </si>
  <si>
    <t>POINT (76.867085 43.202091)</t>
  </si>
  <si>
    <t>ТОО "PEDIATRIC ALLIANCE"</t>
  </si>
  <si>
    <t>УЛИЦА КАБАНБАЙ БАТЫРА, 75а</t>
  </si>
  <si>
    <t>ЧЕН ЮЛИЯ ЕВГЕНЬЕВНА</t>
  </si>
  <si>
    <t>POINT (76.949936 43.250623)</t>
  </si>
  <si>
    <t>ТОО "EOK"</t>
  </si>
  <si>
    <t>УЛИЦА КАБЛУКОВА, 38В, кв 165</t>
  </si>
  <si>
    <t>ЭМ ВЛАДИСЛАВ ОЛЕГОВИЧ</t>
  </si>
  <si>
    <t>POINT (76.891777 43.204441)</t>
  </si>
  <si>
    <t>ТОО "LUMA DENT"</t>
  </si>
  <si>
    <t>УЛИЦА МУКАНОВА, 239</t>
  </si>
  <si>
    <t>ТИТОБАЕВ ИЛЬЯС КЕМАЛОВИЧ</t>
  </si>
  <si>
    <t>ТОО "СТОМАТОЛОГИЧЕСКАЯ КЛИНИКА ИННОВАЦИОННЫХ ТЕХНОЛОГИЙ "ACTUAL STOM"</t>
  </si>
  <si>
    <t>улица Утепова, дом 4, н.п. 44</t>
  </si>
  <si>
    <t>НУРГАЛИЕВА ЛИЛИЯ РАФАИЛЬЕВНА</t>
  </si>
  <si>
    <t>POINT (76.901348 43.218875)</t>
  </si>
  <si>
    <t>ТОО "АЛМАТЫ ФАРМА"</t>
  </si>
  <si>
    <t>МИКРОРАЙОН АКЖАР, УЛ ЖАНАКУРЫЛЫС, 18</t>
  </si>
  <si>
    <t>ИГМАНОВ СЕРИКЖАН МУРАТОВИЧ</t>
  </si>
  <si>
    <t>POINT (76.793427 43.195685)</t>
  </si>
  <si>
    <t>ТОО "ТАУ МЕД"</t>
  </si>
  <si>
    <t>УЛИЦА КАБАНБАЙ БАТЫРА, 15, кв 1</t>
  </si>
  <si>
    <t xml:space="preserve">НАГАШЫБЕК АЙДАР </t>
  </si>
  <si>
    <t>POINT (76.966783 43.251654)</t>
  </si>
  <si>
    <t>ТОО "CLUB120"</t>
  </si>
  <si>
    <t>ПРОСПЕКТ АБАЯ, 20/14</t>
  </si>
  <si>
    <t>НАСЫРОВ АНВАР АЛЧИНОВИЧ</t>
  </si>
  <si>
    <t>POINT (76.943862 43.239335)</t>
  </si>
  <si>
    <t>ТОО ""L-STOM""</t>
  </si>
  <si>
    <t>УЛИЦА РАЙЫМБЕКА, 211</t>
  </si>
  <si>
    <t>АППАЗОВА ЗУХРА ГАППАРОВНА</t>
  </si>
  <si>
    <t>POINT (76.923849 43.269709)</t>
  </si>
  <si>
    <t>ТОО "ASK KASER"</t>
  </si>
  <si>
    <t>Проспект Абая, дом 130, н.п. 213</t>
  </si>
  <si>
    <t>ШАЛИМБЕТОВА КУЛЯЙХАН АУБАКИРОВНА</t>
  </si>
  <si>
    <t>POINT (76.888571 43.237164)</t>
  </si>
  <si>
    <t>ТОО "SADALI GROUP"</t>
  </si>
  <si>
    <t>Микрорайон Каргалы, улица Кенесары хан, дом 54/17, н.п. 3а</t>
  </si>
  <si>
    <t>САДИЕВ САБИТ САДЫКОВИЧ</t>
  </si>
  <si>
    <t>POINT (76.872347 43.1694)</t>
  </si>
  <si>
    <t>ТОО "MAMMA GROUP"</t>
  </si>
  <si>
    <t>улица Пушкина, дом 2/76, н.п. 1</t>
  </si>
  <si>
    <t>ОРЫНТАЙ ТӘТТІБЕК МАДИЯРҰЛЫ</t>
  </si>
  <si>
    <t>POINT (76.953072 43.27053)</t>
  </si>
  <si>
    <t>ТОО  "АРУАЛМА"</t>
  </si>
  <si>
    <t>улица Минина, дом 24</t>
  </si>
  <si>
    <t>КОЖАБЕКОВ ЕРКИНБЕК МЭЛСБЕКОВИЧ</t>
  </si>
  <si>
    <t>POINT (76.924593 43.235393)</t>
  </si>
  <si>
    <t>ТОО "ЦЕНТР ГЕНЕТИЧЕСКОЙ КОНСУЛЬТАЦИИ"</t>
  </si>
  <si>
    <t>ШУГЕЛОВА САБИЛЯ ТУРСУНОВНА</t>
  </si>
  <si>
    <t>ТОО "МЕДИЦИНСКИЙ ЦЕНТР EMIRMED"</t>
  </si>
  <si>
    <t>УЛИЦА МАНАСА, 59</t>
  </si>
  <si>
    <t>POINT (76.909008 43.234094)</t>
  </si>
  <si>
    <t>ТОО "АСАР-МЕДИКУС"</t>
  </si>
  <si>
    <t>улица Брусиловского, дом 163, н.п. 1а</t>
  </si>
  <si>
    <t>САЛИТОВА САРА ОРАЗГАЛИЕВНА</t>
  </si>
  <si>
    <t>POINT (76.877169 43.243545)</t>
  </si>
  <si>
    <t>ТОО "КМКИ "ПАРАСАТ"</t>
  </si>
  <si>
    <t>СУЛТАН ЗАМИРА КАЗБЕКҚЫЗЫ</t>
  </si>
  <si>
    <t>ТОО "CLEAN SKIN"</t>
  </si>
  <si>
    <t>улица Макатаева, дом 2, н.п. 348</t>
  </si>
  <si>
    <t>СОРОКИНА ДИАНА ГЕОРГИЕВНА</t>
  </si>
  <si>
    <t>POINT (76.966637 43.264499)</t>
  </si>
  <si>
    <t>ТОО "DR.BOND"</t>
  </si>
  <si>
    <t>МИКРОРАЙОН ОРБИТА 1, 1, КВ 2</t>
  </si>
  <si>
    <t>БОНДАРЦЕВ АЛЕКСАНДР НИКОЛАЕВИЧ</t>
  </si>
  <si>
    <t>POINT (76.885132 43.203179)</t>
  </si>
  <si>
    <t>ТОО "МК- ФАРМА "</t>
  </si>
  <si>
    <t>улица Радостовца, дом 175</t>
  </si>
  <si>
    <t>ИСХАКОВ АНУАР КАСЕНОВИЧ</t>
  </si>
  <si>
    <t>POINT (76.89287 43.230627)</t>
  </si>
  <si>
    <t>ТОО "NMB STOM"</t>
  </si>
  <si>
    <t>УЛИЦА БРУСИЛОВСКОГО, 247, кв 76</t>
  </si>
  <si>
    <t>ЗУЛПИХАРОВА НАЗЫМ МАЛИКОВНА</t>
  </si>
  <si>
    <t>POINT (76.878736 43.235332)</t>
  </si>
  <si>
    <t>ТОО "АЛМАТЫ ҚАЛАСЫНЫҢ ТІС ДӘРІГЕРЛІК МЕКТЕБІ"</t>
  </si>
  <si>
    <t>ЕСТАЕВА АЙЖАН СЕРЖАНОВНА</t>
  </si>
  <si>
    <t>ТОО "ГЛОБАЛ ДЕНТ"</t>
  </si>
  <si>
    <t>УЛИЦА СУЛЕЙМЕНОВА, 24А, кв 224</t>
  </si>
  <si>
    <t>POINT (76.878136 43.211882)</t>
  </si>
  <si>
    <t>ТОО "VENUS MEDIKAL KZ"</t>
  </si>
  <si>
    <t>улица Пушкина, дом 83</t>
  </si>
  <si>
    <t>ЛИ ВАДИМ ВЯЧЕСЛАВОВИЧ</t>
  </si>
  <si>
    <t>POINT (76.953632 43.25289)</t>
  </si>
  <si>
    <t>ТОО "МИДИНА ЛАБ"</t>
  </si>
  <si>
    <t>МИКРОРАЙОН АКСАЙ 4, 48</t>
  </si>
  <si>
    <t>ИМАШОВА ШАГАЛА ИМАШОВНА</t>
  </si>
  <si>
    <t>POINT (76.838193 43.227707)</t>
  </si>
  <si>
    <t>ТОО "САНМЕДСТРОЙ INCORPORATION"</t>
  </si>
  <si>
    <t>Микрорайон Жетысу-3, дом 2А</t>
  </si>
  <si>
    <t>МУСАЕВ ДАМИР АРМАНҰЛЫ</t>
  </si>
  <si>
    <t>ТОО "DOBRO DENT"</t>
  </si>
  <si>
    <t>ПРОСПЕКТ СЕЙФУЛЛИНА, 534/92, кв 193</t>
  </si>
  <si>
    <t>АБИЕВ АРТУР ИГОРЕВИЧ</t>
  </si>
  <si>
    <t>POINT (76.93466 43.242597)</t>
  </si>
  <si>
    <t>ТОО "ЖЕМЧУЖИНА-АКТАУ"</t>
  </si>
  <si>
    <t>Микрорайон Таугуль-1, дом 52, кв. 29</t>
  </si>
  <si>
    <t>КУДАШЕВ БАКЫТ АМАНДЖОЛОВИЧ</t>
  </si>
  <si>
    <t>POINT (76.882214 43.211663)</t>
  </si>
  <si>
    <t xml:space="preserve">ТОО "BIO-DENT (БИО-ДЕНТ)" </t>
  </si>
  <si>
    <t>МИКРОРАЙОН КАЗАХФИЛЬМ, 36, кв 1</t>
  </si>
  <si>
    <t>САХНО МАРИАННА МИХАЙЛОВНА</t>
  </si>
  <si>
    <t>POINT (76.907394 43.198778)</t>
  </si>
  <si>
    <t>ТОО "ELITECLINIC"</t>
  </si>
  <si>
    <t>УЛИЦА ШЕВЧЕНКО, 118</t>
  </si>
  <si>
    <t>ИБРАЕВА АЙША ШАЙКОВНА</t>
  </si>
  <si>
    <t>ТОО "GOLDEN EAST"</t>
  </si>
  <si>
    <t xml:space="preserve">МАНЕЗА МАЙЯ </t>
  </si>
  <si>
    <t>ТОО "ON CLINIC ALMATY"</t>
  </si>
  <si>
    <t>УЛИЦА АБДУЛЛИНЫХ, 30, КВ 66</t>
  </si>
  <si>
    <t>КУРАЕВА ОЛЬГА ИВАНОВНА</t>
  </si>
  <si>
    <t>POINT (76.960243 43.260137)</t>
  </si>
  <si>
    <t>ТОО "АБДИ ДЕНТ"</t>
  </si>
  <si>
    <t>МИКРОРАЙОН ТАУСАМАЛЫ, УЛ ЖАНДОСОВА, 16</t>
  </si>
  <si>
    <t>ӘБДІҚҰЛ САНАТ ҚУАНЫШҰЛЫ</t>
  </si>
  <si>
    <t>POINT (76.819959 43.183704)</t>
  </si>
  <si>
    <t>ТОО "КЛИНИКА РЕПРОДУКЦИЙ И АНТИСТАРЕНИЯ"</t>
  </si>
  <si>
    <t>УЛИЦА КАИРБЕКОВА, 35 А, кв 151</t>
  </si>
  <si>
    <t>КАЗЫБАЕВА АЙГУЛЬ СМЕТОВНА</t>
  </si>
  <si>
    <t>POINT (76.960966 43.260277)</t>
  </si>
  <si>
    <t xml:space="preserve">ТОО "CROCUS DENT" </t>
  </si>
  <si>
    <t>улица Богенбай батыра, дом 279</t>
  </si>
  <si>
    <t>ШЕСТАКОВА ВИКТОРИЯ ОЛЕГОВНА</t>
  </si>
  <si>
    <t>ТОО "МЕДИЦИНСКИЙ ЦЕНТР "НӘЗІК-ЖАН"</t>
  </si>
  <si>
    <t>МИКРОРАЙОН АЙГЕРИМ-2, УЛ. ШАЛКАР, 30</t>
  </si>
  <si>
    <t>КАЛЖАНОВ САРСЕБЕК АЛПЫСБАЕВИЧ</t>
  </si>
  <si>
    <t>POINT (76.833775 43.27348)</t>
  </si>
  <si>
    <t>ТОО "22 ЯБЛОКА"</t>
  </si>
  <si>
    <t>УЛИЦА КУНАЕВА, 43, кв 203</t>
  </si>
  <si>
    <t>КИСЕЛЕВ АЛЕКСЕЙ ВИТАЛЬЕВИЧ</t>
  </si>
  <si>
    <t>POINT (76.94885 43.26252)</t>
  </si>
  <si>
    <t>ТОО "КЛИНИКА ДОКТОРА ШИМИРОВА"</t>
  </si>
  <si>
    <t>Микрорайон 1, дом 68/3, н.п. 183</t>
  </si>
  <si>
    <t>ШИМИРОВ МАУЛЕН ТАЛГАТОВИЧ</t>
  </si>
  <si>
    <t>POINT (76.853161 43.23305)</t>
  </si>
  <si>
    <t>ТОО "ЦЕНТР ЗДОРОВОГО ПОЗВОНОЧНИКА "VERTEBRA"</t>
  </si>
  <si>
    <t>улица Торайгырова, дом 25</t>
  </si>
  <si>
    <t>КИБАТАЕВА ПАЗИРАШ МИХАЙЛОВНА</t>
  </si>
  <si>
    <t>ТОО "HEALTH EXPERT"</t>
  </si>
  <si>
    <t>УЛИЦА МАРКОВА, 47А</t>
  </si>
  <si>
    <t>САМАТ ЖАЗИРА САМАТҚЫЗЫ</t>
  </si>
  <si>
    <t>POINT (76.932127 43.228449)</t>
  </si>
  <si>
    <t>ТОО "DINA CLINIC"</t>
  </si>
  <si>
    <t>ПРОСПЕКТ ГАГАРИНА, 287/1, кв 189</t>
  </si>
  <si>
    <t>ШИНГИСБАЕВА ДИНАРА ДУЙСЕНХАНОВНА</t>
  </si>
  <si>
    <t>POINT (76.896951 43.204887)</t>
  </si>
  <si>
    <t>ТОО "ZOTO"</t>
  </si>
  <si>
    <t>улица Жарокова, дом 137/1, н.п. 221</t>
  </si>
  <si>
    <t>ЛУҚМАН АБАЙ АТАБАЙҰЛЫ</t>
  </si>
  <si>
    <t>POINT (76.899278 43.235902)</t>
  </si>
  <si>
    <t>ТОО "ABROY-CLINIC"</t>
  </si>
  <si>
    <t>улица Толе би, дом 101</t>
  </si>
  <si>
    <t>ЖАТҚАНБАЙ АҚНИЕТ ЖАНДОСҰЛЫ</t>
  </si>
  <si>
    <t>ТОО "ЛЕЧЕБНО - ДИАГНОСТИЧЕСКИЙ ЦЕНТР АСМЕД"</t>
  </si>
  <si>
    <t>улица Васнецова, дом 27/92</t>
  </si>
  <si>
    <t>БИЖИГИТОВ ЖАКСЫБАЙ БИДАХМЕТОВИЧ</t>
  </si>
  <si>
    <t>POINT (76.879767 43.250036)</t>
  </si>
  <si>
    <t>ТОО "ATLAS CLUB"</t>
  </si>
  <si>
    <t>ПРОСПЕКТ АЛЬ-ФАРАБИ, 140а</t>
  </si>
  <si>
    <t>АМАНБЕКОВА ШОЛПАН УКЕНОВНА</t>
  </si>
  <si>
    <t>POINT (76.920148 43.211123)</t>
  </si>
  <si>
    <t>ТОО "ТОО "TELLMEGEN CA""</t>
  </si>
  <si>
    <t>УЛИЦА ХОДЖАНОВА, 55/9</t>
  </si>
  <si>
    <t>ОСПАНОВА ЖАННА БЕКМАХАНОВНА</t>
  </si>
  <si>
    <t>POINT (76.911038 43.211715)</t>
  </si>
  <si>
    <t>ТОО "BJ BOLASHAK GROUP"</t>
  </si>
  <si>
    <t>улица Радостовца, дом 185</t>
  </si>
  <si>
    <t>СЕМБАЕВ БАКЫТБЕК ДЖЕКСЕМБАЕВИЧ</t>
  </si>
  <si>
    <t>POINT (76.893091 43.228482)</t>
  </si>
  <si>
    <t>ТОО "КАИРБАЕВА АНАРА МЕЙРАМОВНА"</t>
  </si>
  <si>
    <t>улица Желтоксан, дом 138</t>
  </si>
  <si>
    <t>ДОЛЕК АНАРА МЕЙРАМОВНА</t>
  </si>
  <si>
    <t>POINT (76.941093 43.250114)</t>
  </si>
  <si>
    <t>ТОО "ALMA-LAB"</t>
  </si>
  <si>
    <t xml:space="preserve">АСЫЛБЕКОВ БАКЫТБЕК </t>
  </si>
  <si>
    <t>ТОО "BA-CLINIC"</t>
  </si>
  <si>
    <t>УЛИЦА АЙМАНОВА, 68А</t>
  </si>
  <si>
    <t>АЯШЕВА МАДИНА НҰРБОЛҚЫЗЫ</t>
  </si>
  <si>
    <t>ТОО "ВОКСЕЛЬ-ЕВРАЗИЯ"</t>
  </si>
  <si>
    <t>МИКРОРАЙОН 12, 9/2, КВ 1А</t>
  </si>
  <si>
    <t>АЗИМБАЕВ ГАЛИМЖАН САЙДУЛАЕВИЧ</t>
  </si>
  <si>
    <t>POINT (76.860648 43.218722)</t>
  </si>
  <si>
    <t>ТОО "КЛИНИКА ПАРАЗИТОЛОГИИ "LEE LIFE""</t>
  </si>
  <si>
    <t>улица Гоголя, дом 20, н.п. 204</t>
  </si>
  <si>
    <t>ЛИ АНАТОЛИЙ ЕВГЕНЬЕВИЧ</t>
  </si>
  <si>
    <t>ТОО "A&amp;ELITE FARM"</t>
  </si>
  <si>
    <t>МИКРОРАЙОН АККЕНТ, 40, кв 1</t>
  </si>
  <si>
    <t>САМЕНОВ АСЕТ ЕЛЬЖАСОВИЧ</t>
  </si>
  <si>
    <t>POINT (76.813571 43.242974)</t>
  </si>
  <si>
    <t>ТОО "НУР ЖАН ШИПА"</t>
  </si>
  <si>
    <t>УЛИЦА БАЙЗАКОВА, 299</t>
  </si>
  <si>
    <t>КАЛИЕВА АЙГУЛЬ НУРМАНБЕКОВНА</t>
  </si>
  <si>
    <t>POINT (76.912525 43.233287)</t>
  </si>
  <si>
    <t>ТОО "СИЯТЬ ВСЕГДА"</t>
  </si>
  <si>
    <t>улица Сатпаева, дом 42А</t>
  </si>
  <si>
    <t>ОРМАНЧИНА АЛЛА АХАТОВНА</t>
  </si>
  <si>
    <t>POINT (76.902331 43.234775)</t>
  </si>
  <si>
    <t>ТОО "FORTIS DENT"</t>
  </si>
  <si>
    <t>УЛИЦА ЖАРОКОВА, 163, кв 19</t>
  </si>
  <si>
    <t>ЮСУПОВ ДАМИР РАШИТОВИЧ</t>
  </si>
  <si>
    <t>POINT (76.89864 43.234534)</t>
  </si>
  <si>
    <t>ТОО "AQNAR MED"</t>
  </si>
  <si>
    <t>МИКРОРАЙОН АҚБУЛАҚ, 1/1</t>
  </si>
  <si>
    <t xml:space="preserve">ҚАБЕН БЕРІК </t>
  </si>
  <si>
    <t>POINT (76.846863 43.314362)</t>
  </si>
  <si>
    <t>ТОО "ДЕНТАВЕЛ"</t>
  </si>
  <si>
    <t>Проспект Гагарина, дом 309, н.п. 352б</t>
  </si>
  <si>
    <t>КАРМЕНОВ НУРКЕН АМАНГЕЛДЫЕВИЧ</t>
  </si>
  <si>
    <t>POINT (76.896993 43.202823)</t>
  </si>
  <si>
    <t>ТОО "БАРКMED"</t>
  </si>
  <si>
    <t>КАЛИЕВА САЛТАНАТ АСКАРОВНА</t>
  </si>
  <si>
    <t>ТОО "AESTHETIC.KZ"</t>
  </si>
  <si>
    <t>УЛИЦА ҚҰРМАНҒАЗЫ, 97, кв 519</t>
  </si>
  <si>
    <t>СКОКБАЕВА АЛЕКСАНДРА СЕРГЕЕВНА</t>
  </si>
  <si>
    <t>POINT (76.931298 43.244095)</t>
  </si>
  <si>
    <t>ТОО "MERABEL CLINIC"</t>
  </si>
  <si>
    <t>улица Пирогова, дом 31</t>
  </si>
  <si>
    <t>АМЕНОВ АЗАМАТ ИХСАНОВИЧ</t>
  </si>
  <si>
    <t>POINT (76.927461 43.229414)</t>
  </si>
  <si>
    <t>ТОО  "AYU JAN MEDICAL"</t>
  </si>
  <si>
    <t>БУЛЬВАР БУХАР ЖЫРАУ, 23</t>
  </si>
  <si>
    <t>СЕЙСЕМБЕКОВ АДИЛЬЖАН ЕРМЕКОВИЧ</t>
  </si>
  <si>
    <t>POINT (76.925295 43.23498)</t>
  </si>
  <si>
    <t>ТОО "КЛИНИКА DR. OLEINIKOVA"</t>
  </si>
  <si>
    <t>УЛИЦА ЖАРОКОВА, 154А</t>
  </si>
  <si>
    <t>ОЛЕЙНИКОВ ИВАН АНДРЕЕВИЧ</t>
  </si>
  <si>
    <t>POINT (76.900411 43.233621)</t>
  </si>
  <si>
    <t>ТОО "R FAMILY DENTAL"</t>
  </si>
  <si>
    <t>улица Богенбай батыра, дом 75/68</t>
  </si>
  <si>
    <t>РОМАШОВА АННА СЕРГЕЕВНА</t>
  </si>
  <si>
    <t>POINT (76.959654 43.254386)</t>
  </si>
  <si>
    <t>ТОО  "ПЛАСТИКА ПЛЮС"</t>
  </si>
  <si>
    <t>УЛИЦА МАКАТАЕВА, 127Б</t>
  </si>
  <si>
    <t>МАРКАБАЕВА ЭЛЬМИРА АУБАКИРОВНА</t>
  </si>
  <si>
    <t>POINT (76.930476 43.263259)</t>
  </si>
  <si>
    <t>ТОО "ХАЙАТ МЕД"</t>
  </si>
  <si>
    <t>УЛИЦА КАБАНБАЙ БАТЫРА, 172</t>
  </si>
  <si>
    <t>СРЫМОВ ТАЙМАС ДИЛДАБЕКОВИЧ</t>
  </si>
  <si>
    <t>POINT (76.920665 43.247788)</t>
  </si>
  <si>
    <t>ТОО "LOGOPEDINTELELLECT"</t>
  </si>
  <si>
    <t>БУЛЬВАР БУХАР ЖЫРАУ, 4, КВ 6</t>
  </si>
  <si>
    <t>КАЛЕДИНА ЮЛИЯ СЕРГЕЕВНА</t>
  </si>
  <si>
    <t>POINT (76.927422 43.235176)</t>
  </si>
  <si>
    <t>ТОО "DD MEDICA"</t>
  </si>
  <si>
    <t>МИКРОРАЙОН САМАЛ-2, 86, кв 1</t>
  </si>
  <si>
    <t>АРЗИЕВА ДИЛЯРАМ РАЯЗОВНА</t>
  </si>
  <si>
    <t>POINT (76.953905 43.232464)</t>
  </si>
  <si>
    <t>ТОО "ЛАБОРАТОРИЯ INVITRO"</t>
  </si>
  <si>
    <t>УЛИЦА БОГЕНБАЙ БАТЫРА, 237/94, кв 23</t>
  </si>
  <si>
    <t>ЕРМЕКОВА САУЛЕ АЛИХАНОВНА</t>
  </si>
  <si>
    <t>POINT (76.908966 43.250834)</t>
  </si>
  <si>
    <t>ТОО "ZAMAN KIDS"</t>
  </si>
  <si>
    <t>Дневной уход за детьми</t>
  </si>
  <si>
    <t>Проспект Аль-Фараби, дом 110Б</t>
  </si>
  <si>
    <t>ЗАХАРОВА РОЗА ВИКТОРОВНА</t>
  </si>
  <si>
    <t>POINT (76.934184 43.219588)</t>
  </si>
  <si>
    <t>ТОО "СОРАКСАН"</t>
  </si>
  <si>
    <t>УЛИЦА АСКАРОВА, 6, кв 804</t>
  </si>
  <si>
    <t>НАМ ЛИЛИЯ ИГОРЕВНА</t>
  </si>
  <si>
    <t>POINT (76.868262 43.199009)</t>
  </si>
  <si>
    <t>ТОО "KZ ТРЕЙД LTD"</t>
  </si>
  <si>
    <t>УЛИЦА АМАНГЕЛЬДЫ, 49А</t>
  </si>
  <si>
    <t>ЖАНЕНОВ ЖАКСЫЛЫК РАХИМБЕРГЕНОВИЧ</t>
  </si>
  <si>
    <t>POINT (76.931283 43.250086)</t>
  </si>
  <si>
    <t>ТОО "BABY SCAN"</t>
  </si>
  <si>
    <t>МИКРОРАЙОН АКСАЙ 1, 11/7, КВ 194</t>
  </si>
  <si>
    <t>ОСПАНОВА АЛИЯ БАЙМУРАТОВНА</t>
  </si>
  <si>
    <t>POINT (76.833848 43.242593)</t>
  </si>
  <si>
    <t>ТОО "АЖАРЛЫ TIS"</t>
  </si>
  <si>
    <t>улица Сатпаева, дом 29А, кв. 16</t>
  </si>
  <si>
    <t>РӘПІЛБЕК ШЕРХАН ҚАЙРАТҰЛЫ</t>
  </si>
  <si>
    <t>POINT (76.911979 43.237148)</t>
  </si>
  <si>
    <t>ТОО "NEW LIFE CLINIC"</t>
  </si>
  <si>
    <t>улица Сатпаева, дом 76А</t>
  </si>
  <si>
    <t>POINT (76.887195 43.233853)</t>
  </si>
  <si>
    <t>ТОО "SAPA MEDICAL"</t>
  </si>
  <si>
    <t>МИКРОРАЙОН 9, 28, кв 16</t>
  </si>
  <si>
    <t>БЫТЫНБАЕВА МУХАББАТ НУРАХУНОВНА</t>
  </si>
  <si>
    <t>POINT (76.860899 43.215503)</t>
  </si>
  <si>
    <t>ТОО "LIGHT CLINIC"</t>
  </si>
  <si>
    <t>МИКРОРАЙОН АҚБУЛАҚ, 55, кв 121</t>
  </si>
  <si>
    <t>ТУРЫСБЕКОВ ЕЛЖАС ТУРЫСБЕКОВИЧ</t>
  </si>
  <si>
    <t>POINT (76.846525 43.320247)</t>
  </si>
  <si>
    <t>ТОО "VITA DENT DENTAL CLINIC"</t>
  </si>
  <si>
    <t>ПРОСПЕКТ АБАЯ, 157, кв 51</t>
  </si>
  <si>
    <t>ТАБЫЛДИЕВ АРТУР АЛЕКСЕЕВИЧ</t>
  </si>
  <si>
    <t>POINT (76.890337 43.239244)</t>
  </si>
  <si>
    <t>ТОО "DAMED-2020"</t>
  </si>
  <si>
    <t>УЛИЦА МАКАТАЕВА, 141/77</t>
  </si>
  <si>
    <t>БЕКЖАНОВ РУСТАМ АМАНГЕЛЬДЫЕВИЧ</t>
  </si>
  <si>
    <t>ТОО "ECOLINE HEALTH"</t>
  </si>
  <si>
    <t>Проспект Жибек жолы, дом 32</t>
  </si>
  <si>
    <t>ДӘРІБАЕВА АЙДАНА ЕРТАЙҚЫЗЫ</t>
  </si>
  <si>
    <t>POINT (76.960255 43.262878)</t>
  </si>
  <si>
    <t>ТОО "MED STAR COMPANY"</t>
  </si>
  <si>
    <t>Проспект Сейфуллина, дом 404/67</t>
  </si>
  <si>
    <t>АБДИЛЬДИНА ЗАРИНА МУРАТОВНА</t>
  </si>
  <si>
    <t>POINT (76.932526 43.267576)</t>
  </si>
  <si>
    <t>ТОО "VIVASUN CLINIC"</t>
  </si>
  <si>
    <t>улица Ауэзова, дом 64</t>
  </si>
  <si>
    <t>АБИШЕВА ЖАННАТ ТЕМИРЛАНОВНА</t>
  </si>
  <si>
    <t>POINT (76.903681 43.244283)</t>
  </si>
  <si>
    <t>ТОО "GRINLAB"</t>
  </si>
  <si>
    <t>улица Жандосова, дом 72А</t>
  </si>
  <si>
    <t>POINT (76.89221 43.227974)</t>
  </si>
  <si>
    <t>ТОО  "ЭКСПЕРТ ДИАГНОСТИК"</t>
  </si>
  <si>
    <t>НУРШИМОВ АКРАМ КАЛДАРОВИЧ</t>
  </si>
  <si>
    <t>ТОО "ЦЕНТР ПСИХОТЕРАПИИ ИМЕНИ ПРОФЕССОРА ЗАЛЬЦМАНА ГРИГОРИЯ ИЛЬИЧА"</t>
  </si>
  <si>
    <t>УЛИЦА КАРАСАЙ БАТЫРА, 62</t>
  </si>
  <si>
    <t>КРАСНОВА ПОЛИНА ВЛАДИМИРОВНА</t>
  </si>
  <si>
    <t>POINT (76.940518 43.250619)</t>
  </si>
  <si>
    <t>ТОО  "IZUMRUD STOM"</t>
  </si>
  <si>
    <t>УЛИЦА Жамбыла, 105</t>
  </si>
  <si>
    <t>ДЮСУПБАЕВ РУСЛАН КАБДОЛДАЕВИЧ</t>
  </si>
  <si>
    <t>POINT (76.925843 43.246881)</t>
  </si>
  <si>
    <t>ТОО "STOM KAZ"</t>
  </si>
  <si>
    <t>улица Жарокова, дом 199, н.п. 2</t>
  </si>
  <si>
    <t>КАНГАБЫЛОВ АСЛАН ГАЛЫМБЕКОВИЧ</t>
  </si>
  <si>
    <t>POINT (76.900364 43.228697)</t>
  </si>
  <si>
    <t>ТОО «MTS PHARM»</t>
  </si>
  <si>
    <t>улица Чайковского, дом 22</t>
  </si>
  <si>
    <t>МАМЕТАЛИЕВ ДИЛЬМУРАТ ХАКИМЖАНОВИЧ</t>
  </si>
  <si>
    <t>POINT (76.936796 43.268421)</t>
  </si>
  <si>
    <t>ТОО "BAYANSULU CLINIC"</t>
  </si>
  <si>
    <t>Микрорайон Думан-2, дом 28, н.п. 72</t>
  </si>
  <si>
    <t>НЕМЕРЕНЕВА ШАРА СОВЕТОВНА</t>
  </si>
  <si>
    <t>POINT (77.003083 43.285048)</t>
  </si>
  <si>
    <t>ТОО "МЕДИКАЛЛАБ"</t>
  </si>
  <si>
    <t>Микрорайон Таугуль, улица Цветочная, дом 1/10</t>
  </si>
  <si>
    <t>ШАБАЛКИН ДМИТРИЙ СЕРГЕЕВИЧ</t>
  </si>
  <si>
    <t>POINT (76.851861 43.20865)</t>
  </si>
  <si>
    <t>ТОО "МУХАММЕД-ХАНАФИЯ"</t>
  </si>
  <si>
    <t>улица Байтурсынулы, дом 1А</t>
  </si>
  <si>
    <t>ЕСПЕНБЕТОВА ИНЖУ НАГАШБЕКОВНА</t>
  </si>
  <si>
    <t>POINT (76.924275 43.26231)</t>
  </si>
  <si>
    <t>ТОО "SMART BEAUTY CLINIC"</t>
  </si>
  <si>
    <t>улица Розыбакиева, дом 289/2, н.п. 67</t>
  </si>
  <si>
    <t>ОНОЕВ АЛЕКСАНДР ГЕОРГИЕВИЧ</t>
  </si>
  <si>
    <t>POINT (76.893738 43.195594)</t>
  </si>
  <si>
    <t>ТОО "DEGDAR MED"</t>
  </si>
  <si>
    <t>улица Жарокова, дом 292Д, н.п. 2</t>
  </si>
  <si>
    <t>ТУМЕНБАЕВА ГАУХАР КУАТОВНА</t>
  </si>
  <si>
    <t>POINT (76.908311 43.205396)</t>
  </si>
  <si>
    <t>ТОО "ФАРМ КОНСАЛТ"</t>
  </si>
  <si>
    <t>улица Карасай батыра, дом 152/1, кв. 1</t>
  </si>
  <si>
    <t>АХМЕТОВА УЛЖАЛГАС МУСУРМАНОВНА</t>
  </si>
  <si>
    <t xml:space="preserve">ТОО "DIDM" </t>
  </si>
  <si>
    <t>улица Кунгурская, дом 4, н.п. 31</t>
  </si>
  <si>
    <t>СЯО ГЕНА ВЛАДИМИРОВИЧ</t>
  </si>
  <si>
    <t>POINT (76.946156 43.339609)</t>
  </si>
  <si>
    <t>ТОО"ОМИКРОН 3Д"</t>
  </si>
  <si>
    <t>МИКРОРАЙОН ТАУГУЛЬ, 24</t>
  </si>
  <si>
    <t>ДАВЛЯТШИНА ЕЛЕНА ВАСИЛЬЕВНА</t>
  </si>
  <si>
    <t>POINT (76.876301 43.209626)</t>
  </si>
  <si>
    <t>ТОО "ГОЛЛИВУДСКАЯ УЛЫБКА"</t>
  </si>
  <si>
    <t>МИКРОРАЙОН Таугуль, 13А, кв 4</t>
  </si>
  <si>
    <t>ИМАНАЛИЕВА НАИЛЯ АЙТПЕКОВНА</t>
  </si>
  <si>
    <t>POINT (76.835626 43.207083)</t>
  </si>
  <si>
    <t>ТОО "MIRAS MEDFARM"</t>
  </si>
  <si>
    <t>Микрорайон Калкаман-2, улица Мусабаева, дом 17/1</t>
  </si>
  <si>
    <t>СМАГУЛОВА АЛИЯ БОЛАТОВНА</t>
  </si>
  <si>
    <t>POINT (76.829232 43.206808)</t>
  </si>
  <si>
    <t>ТОО "SHAH DENTAL CLINIC"</t>
  </si>
  <si>
    <t>МИКРОРАЙОН АКСАЙ-3А, 91, кв 1</t>
  </si>
  <si>
    <t>КУДАЙБЕРГЕНОВ АБЫЛАЙХАН МАХАНБЕТХАНОВИЧ</t>
  </si>
  <si>
    <t>POINT (76.827238 43.237874)</t>
  </si>
  <si>
    <t>ТОО "ЦЕНТР ПАМЯТИ"</t>
  </si>
  <si>
    <t>МИКРОРАЙОН АЛТАЙ-1, 29/1, кв 34</t>
  </si>
  <si>
    <t>ЕШМАНОВА АЙНУР КАЙРКЕНОВНА</t>
  </si>
  <si>
    <t>POINT (76.986911 43.345395)</t>
  </si>
  <si>
    <t>ТОО "ТОО "ORTOCLUB""</t>
  </si>
  <si>
    <t>УЛИЦА РЫСКУЛБЕКОВА, 28/2, кв 61</t>
  </si>
  <si>
    <t>СУКНЁВА ЕКАТЕРИНА СЕРГЕЕВНА</t>
  </si>
  <si>
    <t>POINT (76.872329 43.203284)</t>
  </si>
  <si>
    <t>ТОО "CLINIC OF DR.LUCASH"</t>
  </si>
  <si>
    <t>УЛИЦА Жамбыла, 55/57, кв 30</t>
  </si>
  <si>
    <t>ЛУКАШ МАЙРА КАЛИЕВНА</t>
  </si>
  <si>
    <t>POINT (76.943743 43.24842)</t>
  </si>
  <si>
    <t>ТОО "АКНИЕТХОУМ"</t>
  </si>
  <si>
    <t>УЛИЦА ГЕОЛОГОВ</t>
  </si>
  <si>
    <t>БАЙБОСЫНОВА ФАРИЗА КОЖАХМЕТОВНА</t>
  </si>
  <si>
    <t>POINT (76.926334 43.354165)</t>
  </si>
  <si>
    <t>ТОО "VIA MEDICAL"</t>
  </si>
  <si>
    <t>улица Розыбакиева, дом 218, н.п. 40</t>
  </si>
  <si>
    <t>РАХИМЖАНОВ ЕРНАР АРМАНОВИЧ</t>
  </si>
  <si>
    <t>POINT (76.892496 43.223554)</t>
  </si>
  <si>
    <t>ТОО "HALYKMED CLINIC"</t>
  </si>
  <si>
    <t>Микрорайон Таугуль, улица Мустай Карим, дом 12/8</t>
  </si>
  <si>
    <t>СЕРҒАРАЕВ ЖАНДОС МҰРАТҰЛЫ</t>
  </si>
  <si>
    <t>POINT (76.860576 43.209122)</t>
  </si>
  <si>
    <t>ТОО "INABAT DENT"</t>
  </si>
  <si>
    <t>Проспект Достык, дом 210</t>
  </si>
  <si>
    <t>АРИНОВ ИЛЬЯС НАБИЕВИЧ</t>
  </si>
  <si>
    <t>POINT (76.960868 43.230186)</t>
  </si>
  <si>
    <t xml:space="preserve">ТОО "АЙЛИН-МЕД" </t>
  </si>
  <si>
    <t>улица Навои, дом 210/1, н.п. 122</t>
  </si>
  <si>
    <t>КТАБАЛИЕВА АСЕМ ТАЛГАТОВНА</t>
  </si>
  <si>
    <t>POINT (76.885586 43.204431)</t>
  </si>
  <si>
    <t>ТОО "BALA LIKE"</t>
  </si>
  <si>
    <t>Проспект Абылай хана, дом 92/87, н.п. 1</t>
  </si>
  <si>
    <t>НЕСИПЖАНОВА ГУЛЬНАР НУРАХАНОВНА</t>
  </si>
  <si>
    <t>POINT (76.943131 43.250773)</t>
  </si>
  <si>
    <t>ТОО "CK-MED"</t>
  </si>
  <si>
    <t>Микрорайон Шугыла, дом 341/2</t>
  </si>
  <si>
    <t>АСМАГИЕВА АЙНА АМАНБАЕВНА</t>
  </si>
  <si>
    <t>POINT (76.789949 43.212655)</t>
  </si>
  <si>
    <t>ТОО "АЯ-ДЕНТ"</t>
  </si>
  <si>
    <t>улица Карасай батыра, дом 187, кв. 1</t>
  </si>
  <si>
    <t>ЖУМАХАНОВ АЛТАЙ ЖАКИПОВИЧ</t>
  </si>
  <si>
    <t>POINT (76.900696 43.248582)</t>
  </si>
  <si>
    <t xml:space="preserve">ТОО "ҚАРА МЫСЫҚ" </t>
  </si>
  <si>
    <t>улица Курмангазы, дом 97</t>
  </si>
  <si>
    <t>ОСПАНГОЖАНОВА НАДИРА НУРИТДИНОВНА</t>
  </si>
  <si>
    <t>ТОО "TANDEM DENTAL CLINIC"</t>
  </si>
  <si>
    <t>Микрорайон Алгабас, улица Борили байрак, дом 69</t>
  </si>
  <si>
    <t>ОСПАНОВ БЕКСУЛТАН БАХЫТҰЛЫ</t>
  </si>
  <si>
    <t>POINT (76.796728 43.271235)</t>
  </si>
  <si>
    <t xml:space="preserve">ТОО "AILIN-STOM" </t>
  </si>
  <si>
    <t>улица Масанчи, дом 98</t>
  </si>
  <si>
    <t>БЕКТАСОВ БАУРЖАН ДАУЛЕТБЕКОВИЧ</t>
  </si>
  <si>
    <t>POINT (76.931252 43.240362)</t>
  </si>
  <si>
    <t>ТОО "PLASMA MED"</t>
  </si>
  <si>
    <t>улица Жарокова, дом 5, кв. 50</t>
  </si>
  <si>
    <t>ДИЛЬМАНОВ НУРБУЛАТ ДАРХАНОВИЧ</t>
  </si>
  <si>
    <t>POINT (76.897488 43.250443)</t>
  </si>
  <si>
    <t>ТОО "PRO EXPERT CLINIC"</t>
  </si>
  <si>
    <t>Микрорайон Каргалы, улица Кенесары хан, дом 83/1</t>
  </si>
  <si>
    <t>АШИРБЕКОВА АЙГЕРИМ ВАХИТОВНА</t>
  </si>
  <si>
    <t>POINT (76.874586 43.169991)</t>
  </si>
  <si>
    <t>ТОО "БЕНАЗИР LTD"</t>
  </si>
  <si>
    <t>ШАДИЯРБЕКОВА АЙСАНА НУРЖАНОВНА</t>
  </si>
  <si>
    <t xml:space="preserve">ТОО "DEMAL PARTNERS" </t>
  </si>
  <si>
    <t>Проспект Райымбека, дом 241/3</t>
  </si>
  <si>
    <t>ТУРЫМБЕТОВ САНЖАР САРСЕНОВИЧ</t>
  </si>
  <si>
    <t>POINT (76.901385 43.265358)</t>
  </si>
  <si>
    <t>ТОО "A&amp;T MED"</t>
  </si>
  <si>
    <t>улица Макатаева, дом 53</t>
  </si>
  <si>
    <t>ГИЖИЕВ РАМАЗАН ЯШАЕВИЧ</t>
  </si>
  <si>
    <t>POINT (76.951519 43.264823)</t>
  </si>
  <si>
    <t>ТОО "AK QUINTESSENCE"</t>
  </si>
  <si>
    <t>улица Искендерова, дом 21, н.п. 71</t>
  </si>
  <si>
    <t>КОНАКБАЕВА АЯЛА СЕРИКОВНА</t>
  </si>
  <si>
    <t>POINT (76.951883 43.21816)</t>
  </si>
  <si>
    <t>ТОО "DENTAL SPACE"</t>
  </si>
  <si>
    <t>Микрорайон 12, дом 2</t>
  </si>
  <si>
    <t>КАЛИЕВ ТОКТАРБЕК ТУРСУНКАНОВИЧ</t>
  </si>
  <si>
    <t>POINT (76.864799 43.218514)</t>
  </si>
  <si>
    <t xml:space="preserve">ТОО "«MED QYZMET (MQ)»" </t>
  </si>
  <si>
    <t>УМАРБЕКОВ АЗАМАТ МУХАНОВИЧ</t>
  </si>
  <si>
    <t>ТОО "ЦЕНТР ПРАКТИЧЕСКОЙ НЕВРОЛОГИИ "ALTA NEURO""</t>
  </si>
  <si>
    <t>Проспект Аль-Фараби, дом 63/17, н.п. 71</t>
  </si>
  <si>
    <t>КАРИМОВА АЛТЫНАЙ САГИДУЛЛАЕВНА</t>
  </si>
  <si>
    <t>POINT (76.933235 43.221819)</t>
  </si>
  <si>
    <t>ТОО "ЭМОКОСМО"</t>
  </si>
  <si>
    <t>улица Клочкова, дом 106</t>
  </si>
  <si>
    <t>АЮПОВА НАТАЛЬЯ НИКОЛАЕВНА</t>
  </si>
  <si>
    <t>POINT (76.902177 43.238755)</t>
  </si>
  <si>
    <t>ТОО "SUNDENT"</t>
  </si>
  <si>
    <t>Проспект Жибек жолы, дом 126А</t>
  </si>
  <si>
    <t>БАЙСАН АРДАК МЕРХАНҰЛЫ</t>
  </si>
  <si>
    <t>POINT (76.933688 43.260988)</t>
  </si>
  <si>
    <t>ТОО "SMILE SPACE"</t>
  </si>
  <si>
    <t>улица Розыбакиева, дом 310А, н.п. 657</t>
  </si>
  <si>
    <t>НУГМАНОВ АЛДИЯР АСАНУЛЫ</t>
  </si>
  <si>
    <t>POINT (76.894166 43.208813)</t>
  </si>
  <si>
    <t>ТОО "ZUB.KZ"</t>
  </si>
  <si>
    <t>Микрорайон 1, дом 68</t>
  </si>
  <si>
    <t>АБДУЛЛАЕВ НУРДАУЛЕТ МАРАТОВИЧ</t>
  </si>
  <si>
    <t>POINT (76.850888 43.234017)</t>
  </si>
  <si>
    <t>ТОО "AYSB DENTAL CLINIC"</t>
  </si>
  <si>
    <t>улица Сатпаева, дом 145/1, н.п. 122</t>
  </si>
  <si>
    <t>СУЛТАНБАЕВА АЙСАЛКЫН АКЫЛБЕКОВНА</t>
  </si>
  <si>
    <t>POINT (76.870941 43.231854)</t>
  </si>
  <si>
    <t>ТОО ""AY.DENT""</t>
  </si>
  <si>
    <t>Микрорайон Шанырак-2, улица Жанкожа Батыр, дом 42</t>
  </si>
  <si>
    <t>ОКЕНОВ БАКЫТЖАН БИРЖАНОВИЧ</t>
  </si>
  <si>
    <t>POINT (76.850656 43.286577)</t>
  </si>
  <si>
    <t>ТОО "DIABET-MED"</t>
  </si>
  <si>
    <t>улица Байзакова, дом 223, кв. 105</t>
  </si>
  <si>
    <t>ТАШМАНОВА АКМАРАЛ БАЙМАТОВНА</t>
  </si>
  <si>
    <t>POINT (76.911787 43.248526)</t>
  </si>
  <si>
    <t>ТОО "MEDEXITE"</t>
  </si>
  <si>
    <t>Микрорайон Орбита-3, дом 31</t>
  </si>
  <si>
    <t>СЕРИКОВА НАЗЕРКЕ АЛТЫНБЕКОВНА</t>
  </si>
  <si>
    <t>POINT (76.871544 43.2009)</t>
  </si>
  <si>
    <t>ТОО "FIVEPRO"</t>
  </si>
  <si>
    <t>Проспект Абая, дом 63, кв. 27</t>
  </si>
  <si>
    <t>КУСАЙНОВА ЖАННА МАУЛЕТОВНА</t>
  </si>
  <si>
    <t>POINT (76.935578 43.24208)</t>
  </si>
  <si>
    <t>ТОО "DOCLIDER"</t>
  </si>
  <si>
    <t>КОЖАХМЕТОВ СЕРИК НУРЛАНОВИЧ</t>
  </si>
  <si>
    <t>ТОО "G-TABYS"</t>
  </si>
  <si>
    <t>улица Жандосова, дом 84, н.п. 78</t>
  </si>
  <si>
    <t>АБДУХАЛИКОВА РОЗА ДЖАМБУЛОВНА</t>
  </si>
  <si>
    <t>ТОО "ASPAN REHAB CLINIC"</t>
  </si>
  <si>
    <t>Микрорайон Калкаман-2, улица Талжанова, дом 40</t>
  </si>
  <si>
    <t>КУКАНОВ ТАЛГАТ КАЙРОЛЛАЕВИЧ</t>
  </si>
  <si>
    <t>POINT (76.821378 43.203579)</t>
  </si>
  <si>
    <t xml:space="preserve">ТОО "MED AND KOM" </t>
  </si>
  <si>
    <t>Микрорайон Алтай-1, дом 21, н.п. 2</t>
  </si>
  <si>
    <t>КОМАРОВСКАЯ ОЛЬГА ЮРЬЕВНА</t>
  </si>
  <si>
    <t>POINT (76.986578 43.34734)</t>
  </si>
  <si>
    <t>ТОО "ДОКТОР СЛУХ"</t>
  </si>
  <si>
    <t>улица Кунаева, дом 21Б</t>
  </si>
  <si>
    <t>ТАТОМИРЕНКО ЗИНАИДА АЛЕКСАНДРОВНА</t>
  </si>
  <si>
    <t>POINT (76.948277 43.266498)</t>
  </si>
  <si>
    <t>ТОО "WORLD STOM"</t>
  </si>
  <si>
    <t>улица Байтурсынулы, дом 63</t>
  </si>
  <si>
    <t>НАСЕНОВ ЕРЖАН КАЙРЕДЕНҰЛЫ</t>
  </si>
  <si>
    <t>POINT (76.92539 43.250259)</t>
  </si>
  <si>
    <t>ТОО "АТЛАС ДЕНТАЛ"</t>
  </si>
  <si>
    <t>улица Навои, дом 72, н.п. 134</t>
  </si>
  <si>
    <t>АЛМАН АЛМАС ҚҰТТЫБАЙҰЛЫ</t>
  </si>
  <si>
    <t>POINT (76.882668 43.215585)</t>
  </si>
  <si>
    <t xml:space="preserve">ТОО "FREEDOMLIFE.KZ" </t>
  </si>
  <si>
    <t>улица Емцова, строение 2Б</t>
  </si>
  <si>
    <t>БАБАЕВ МУХАММАДАЛИ РУМХАНОВИЧ</t>
  </si>
  <si>
    <t>POINT (76.861719 43.256947)</t>
  </si>
  <si>
    <t>ТОО "MEDICAL PRESTIGE"</t>
  </si>
  <si>
    <t>улица Чурина, дом 23</t>
  </si>
  <si>
    <t>ТЕРЕЗ ВИКТОР АЛЕКСАНДРОВИЧ</t>
  </si>
  <si>
    <t>POINT (76.86162 43.262646)</t>
  </si>
  <si>
    <t>ТОО "TANWELL"</t>
  </si>
  <si>
    <t>улица Маркова, дом 28</t>
  </si>
  <si>
    <t>ТАКИБАЕВ ДАСТАН МАРАТУЛЫ</t>
  </si>
  <si>
    <t>POINT (76.929861 43.23088)</t>
  </si>
  <si>
    <t>ТОО "STOMAPTEKA"</t>
  </si>
  <si>
    <t>ТОО "BABY LEO SPA"</t>
  </si>
  <si>
    <t>Бульвар Бухар жырау, дом 35, н.п. 343</t>
  </si>
  <si>
    <t>МАХАНБЕТОВА АРМАН БОРОМБАЕВНА</t>
  </si>
  <si>
    <t>ТОО "THERAPEUTIC CITY "ТЕРАПИЯ СИТИ"</t>
  </si>
  <si>
    <t>Проспект Абая, дом 99</t>
  </si>
  <si>
    <t>БАБАЕВА ЗАРИНА БОРИСОВНА</t>
  </si>
  <si>
    <t>POINT (76.921567 43.241202)</t>
  </si>
  <si>
    <t>ТОО "MERIDIAN PRO DENT"</t>
  </si>
  <si>
    <t>улица Макатаева, дом 127/11, н.п. 466</t>
  </si>
  <si>
    <t>САДЫҚОВ ДАНИЯР ЕЛТАЙҰЛЫ</t>
  </si>
  <si>
    <t>POINT (76.920783 43.262901)</t>
  </si>
  <si>
    <t>ТОО "DARA LAB"</t>
  </si>
  <si>
    <t>ШЕГАЙ НАТАЛЬЯ ВЯЧЕСЛАВОВНА</t>
  </si>
  <si>
    <t>ТОО "SYNAESTHESIA"</t>
  </si>
  <si>
    <t>ПАК ЕКАТЕРИНА ОЛЕГОВНА</t>
  </si>
  <si>
    <t>ТОО "PRODENTAL CLINIC"</t>
  </si>
  <si>
    <t>Проспект Аль-Фараби, дом 41/3, н.п. 413</t>
  </si>
  <si>
    <t>ТОКУШЕВ САБЫР САРТОВИЧ</t>
  </si>
  <si>
    <t>POINT (76.939021 43.226646)</t>
  </si>
  <si>
    <t>ТОО "ЦЕНТР ТРАНСФОРМАЦИИ ЛИЧНОСТИ "VITA NOVA"</t>
  </si>
  <si>
    <t>Микрорайон Таугуль-3, улица Мырзагалиева, дом 29</t>
  </si>
  <si>
    <t>ЕРГУЖИН РАКИШ ТЛЕКОВИЧ</t>
  </si>
  <si>
    <t>POINT (76.860452 43.200198)</t>
  </si>
  <si>
    <t>ТОО "NAIMANN"</t>
  </si>
  <si>
    <t>Микрорайон 12, дом 1</t>
  </si>
  <si>
    <t>ҒАБИТОВ ЕЛАМАН ЕСЕНҰЛЫ</t>
  </si>
  <si>
    <t>POINT (76.864129 43.218045)</t>
  </si>
  <si>
    <t>ТОО "ARTVEN"</t>
  </si>
  <si>
    <t>ЯКЯРОВА СВЕТЛАНА БАКРАМОВНА</t>
  </si>
  <si>
    <t>ТОО "DOCTOR DENT CLINIC"</t>
  </si>
  <si>
    <t>Проспект Достык, дом 270</t>
  </si>
  <si>
    <t>ҚОНЫСБАЙ НҰРСҰЛТАН БАГЛАНҰЛЫ</t>
  </si>
  <si>
    <t>POINT (76.963965 43.220762)</t>
  </si>
  <si>
    <t>ТОО "DARA MEDICAL"</t>
  </si>
  <si>
    <t>улица Толе би, дом 147</t>
  </si>
  <si>
    <t>ӘБДЕШ АЙБЕК ӘЛІБАЙҰЛЫ</t>
  </si>
  <si>
    <t>POINT (76.913451 43.253165)</t>
  </si>
  <si>
    <t>ТОО "АСЕЛ МЕД"</t>
  </si>
  <si>
    <t>Проспект Аль-Фараби, дом 120/43</t>
  </si>
  <si>
    <t>ЕСПЕРГЕН АСЕЛЬ ЕРМЕКҚЫЗЫ</t>
  </si>
  <si>
    <t>POINT (76.922243 43.207292)</t>
  </si>
  <si>
    <t xml:space="preserve">ТОО "ALA CLINIC" </t>
  </si>
  <si>
    <t>улица Егизбаева, дом 5</t>
  </si>
  <si>
    <t>АСАНОВ ИСЛАМ ШАМШИДИНОВИЧ</t>
  </si>
  <si>
    <t>POINT (76.884006 43.231989)</t>
  </si>
  <si>
    <t xml:space="preserve">ТОО "JANDI" </t>
  </si>
  <si>
    <t>Микрорайон Дарабоз, дом 71, н.п. 52</t>
  </si>
  <si>
    <t>ОСПАНОВА ЖАНЭЛЬ КАБЫЛБЕКОВНА</t>
  </si>
  <si>
    <t>POINT (76.819749 43.269265)</t>
  </si>
  <si>
    <t>ТОО "БЕКМУРЗАЕВА"</t>
  </si>
  <si>
    <t>Проспект Райымбек, дом 590/2, корпус 1</t>
  </si>
  <si>
    <t>БЕКМУРЗАЕВА НУРГУЛЬ ОРЫНБАСАРОВНА</t>
  </si>
  <si>
    <t>POINT (76.779789 43.230303)</t>
  </si>
  <si>
    <t>ТОО "НАШ ДОКТОР"</t>
  </si>
  <si>
    <t>улица Осипенко, дом 18/1, кв. 1</t>
  </si>
  <si>
    <t>СКРЫПНИК МАРИЯ ПЕТРОВНА</t>
  </si>
  <si>
    <t>POINT (76.946763 43.340561)</t>
  </si>
  <si>
    <t>ТОО "СМАЙЛ32"</t>
  </si>
  <si>
    <t>улица Розыбакиева, дом 208</t>
  </si>
  <si>
    <t>КОЛАЧЕВА АЛЕКСАНДРА ВЛАДИМИРОВНА</t>
  </si>
  <si>
    <t>POINT (76.892177 43.225173)</t>
  </si>
  <si>
    <t>ТОО "QAZMEDTEAM"</t>
  </si>
  <si>
    <t>улица Жандосова, дом 82</t>
  </si>
  <si>
    <t>БАЙТЕМИРОВ ДЖАМБУЛ АКАНБАЕВИЧ</t>
  </si>
  <si>
    <t>POINT (76.890141 43.226516)</t>
  </si>
  <si>
    <t>ТОО "ТОО “BEAUTY ZEN”"</t>
  </si>
  <si>
    <t>улица Панфилова, дом 263</t>
  </si>
  <si>
    <t>ЖУМАБЕКОВА ЗАУРЕШ БАЯЗИДОВНА</t>
  </si>
  <si>
    <t>POINT (76.952025 43.224423)</t>
  </si>
  <si>
    <t>ТОО "MAER MEDICAL"</t>
  </si>
  <si>
    <t>улица Зенкова, дом 59</t>
  </si>
  <si>
    <t>НАУРЫЗБАЕВА МАДИНА САБИТОВНА</t>
  </si>
  <si>
    <t>POINT (76.957415 43.249727)</t>
  </si>
  <si>
    <t>ТОО "АДЕЛЬМЕД"</t>
  </si>
  <si>
    <t>Микрорайон Акбулак, улица Талдыарал, дом 13</t>
  </si>
  <si>
    <t>МОСКОВСКАЯ ЛАРИСА ИВАНОВНА</t>
  </si>
  <si>
    <t>POINT (76.823089 43.246293)</t>
  </si>
  <si>
    <t>ТОО "UNICLINIC"</t>
  </si>
  <si>
    <t>Микрорайон Аккент, дом 61</t>
  </si>
  <si>
    <t>САУРАНБАЕВА БАГЛАН КЕМЕЛБЕККЫЗЫ</t>
  </si>
  <si>
    <t>POINT (76.809982 43.242133)</t>
  </si>
  <si>
    <t>ТОО "DESIGN DENTAL CLINIC"</t>
  </si>
  <si>
    <t>улица Сатпаева, дом 90/29</t>
  </si>
  <si>
    <t>НУРИАХМЕДОВА ЗАРИНА ФАРХАДОВНА</t>
  </si>
  <si>
    <t>POINT (76.881006 43.233734)</t>
  </si>
  <si>
    <t>ТОО "MIRAS MEDICAL"</t>
  </si>
  <si>
    <t>Микрорайон 2, дом 67</t>
  </si>
  <si>
    <t>СЕЙДАКОВ ЕРДЕН ЕСЕНГЕЛДИЕВИЧ</t>
  </si>
  <si>
    <t>POINT (76.848304 43.220064)</t>
  </si>
  <si>
    <t>ТОО "КЛИНИКА АНТИВОЗРАСТНОЙ ИНТЕГРАТИВНОЙ МЕДИЦИНЫ GLOBAL CLINIC"</t>
  </si>
  <si>
    <t>улица Жамбыла, дом 211/71</t>
  </si>
  <si>
    <t>ТИЛЕГЕНОВА ГУЛЖАН ЕРНАЗАРОВНА</t>
  </si>
  <si>
    <t>ТОО "МЕДИНА К"</t>
  </si>
  <si>
    <t>Микрорайон Достык, улица Манат, дом 17</t>
  </si>
  <si>
    <t>ТОКСАБАНОВА САНДУГАШ АДИЛХАНОВНА</t>
  </si>
  <si>
    <t>POINT (76.827908 43.230485)</t>
  </si>
  <si>
    <t>ТОО "BIOHACKING IV-ТЕРАПИЯ"</t>
  </si>
  <si>
    <t>КАСЕНБЕКОВА МАРАЛ ХАЙРУЛЛАЕВНА</t>
  </si>
  <si>
    <t>ТОО "ALIZAM"</t>
  </si>
  <si>
    <t>Микрорайон Аксай-1, дом 11/7</t>
  </si>
  <si>
    <t>ВАЛИЕВА БАЯН ЕРЛАНОВНА</t>
  </si>
  <si>
    <t>ТОО "KOLIBRIX"</t>
  </si>
  <si>
    <t>ГРАЧЕВ ВАСИЛИЙ ИГОРЕВИЧ</t>
  </si>
  <si>
    <t>ТОО "32CLINIC"</t>
  </si>
  <si>
    <t>улица Нурмакова, дом 56</t>
  </si>
  <si>
    <t>ВАХРИКАЕВ МАГОМЕД МУСАЕВИЧ</t>
  </si>
  <si>
    <t>POINT (76.90655 43.253205)</t>
  </si>
  <si>
    <t>ТОО "СТОМАТОЛОГИЯЛЫҚ ИМПЛАНТАЦИЯ ЖӘНЕ ЭСТЕТИКАЛЫҚ СТОМАТОЛОГИЯ СТУДИЯСЫ DIAMOND DENT"</t>
  </si>
  <si>
    <t>Микрорайон Аксай-2, дом 13Б</t>
  </si>
  <si>
    <t>АБДИКАЛЫКОВ АЛИШЕР МАРЛЕНОВИЧ</t>
  </si>
  <si>
    <t>POINT (76.83819 43.240328)</t>
  </si>
  <si>
    <t>ТОО "STATUS DENTAL CLINIC"</t>
  </si>
  <si>
    <t>улица Тимирязева, дом 113</t>
  </si>
  <si>
    <t>ТАШПУЛАТОВ АХРОР БАХТИЯРОВИЧ</t>
  </si>
  <si>
    <t>POINT (76.889815 43.225018)</t>
  </si>
  <si>
    <t>ТОО "L-SAYАRS"</t>
  </si>
  <si>
    <t>Микрорайон Шугыла, улица Жуалы, дом 12</t>
  </si>
  <si>
    <t>КУАНЫШЕВА ЛАНА КУАНЫШЕВНА</t>
  </si>
  <si>
    <t>POINT (76.794539 43.222569)</t>
  </si>
  <si>
    <t>ТОО "INTERNATIONAL MEDICAL CENTER"</t>
  </si>
  <si>
    <t>улица Муканова, дом 235</t>
  </si>
  <si>
    <t>ШИНКАРЕНКО АЛЕКСАНДР ДАНИЛОВИЧ</t>
  </si>
  <si>
    <t>POINT (76.915416 43.246423)</t>
  </si>
  <si>
    <t>ТОО "SV-CLINIC"</t>
  </si>
  <si>
    <t>УЛИЦА НАВОИ, 37, КВ 451</t>
  </si>
  <si>
    <t>КОНДРАХОВА СВЕТЛАНА АЛЕКСАНДРОВНА</t>
  </si>
  <si>
    <t>POINT (76.880708 43.216856)</t>
  </si>
  <si>
    <t>ТОО "КОМПАНИЯ АРИА-АЛМАТЫ"</t>
  </si>
  <si>
    <t>МИКРОРАЙОН "АКСАЙ 3Б", 2, ОФИС 80</t>
  </si>
  <si>
    <t>РУСАЕВА РУФИЯ ГАЛИЕВНА</t>
  </si>
  <si>
    <t>POINT (76.823622 43.236862)</t>
  </si>
  <si>
    <t>ТОО "ЛОЦ "ТИМАЛ"</t>
  </si>
  <si>
    <t>УЛИЦА ТОЛЕ БИ, 293</t>
  </si>
  <si>
    <t>АБДИХАЕВА ДИНАРА МЫНЖАСАРОВНА</t>
  </si>
  <si>
    <t>POINT (76.846941 43.244734)</t>
  </si>
  <si>
    <t>ТОО "СОЛНЫШКО"</t>
  </si>
  <si>
    <t>ПРОСПЕКТ СУЮНБАЯ, 119, КВ 3</t>
  </si>
  <si>
    <t>АБДЫКЕЕВА ДИЛЯФРУЗ ТАУФИКОВНА</t>
  </si>
  <si>
    <t>POINT (76.94808 43.284785)</t>
  </si>
  <si>
    <t>ТОВАРИЩЕСТВО С ОГРАНИЧЕННОЙ ОТВЕТСТВЕННОСТЬЮ "ЦЕНТР РЕКОНСТРУКТИВНОЙ ХИРУРГИИ ЛАЗЕРНЫХ ТЕХНОЛОГИЙ И ЭСТЕТИЧЕСКОЙ МЕДИЦИНЫ PROMOITALIAKAZAKHSTAN"</t>
  </si>
  <si>
    <t>Микрорайон Самал-2, дом 63</t>
  </si>
  <si>
    <t>БАЙГУТДИНОВА АДЕЛЬ ЧИНГИСОВНА</t>
  </si>
  <si>
    <t>POINT (76.950927 43.230677)</t>
  </si>
  <si>
    <t>ТОО "АУРА-МЕД"</t>
  </si>
  <si>
    <t>улица Жарокова, дом 217Б</t>
  </si>
  <si>
    <t>ЖУМАБАЕВА РЫС АТАГУЛОВНА</t>
  </si>
  <si>
    <t>POINT (76.899726 43.223882)</t>
  </si>
  <si>
    <t>ТОО "ЦС ДИНАСТИЯ"</t>
  </si>
  <si>
    <t>УЛИЦА Сатпаева, 37, кв 3</t>
  </si>
  <si>
    <t>КАЛТАЕВА АЛИЯ МАНАТОВНА</t>
  </si>
  <si>
    <t>POINT (76.906544 43.236093)</t>
  </si>
  <si>
    <t>ТОО "A-MEDICAL SYSTEMS"</t>
  </si>
  <si>
    <t>Микрорайон Самал-2, дом 79, н.п. 2</t>
  </si>
  <si>
    <t>ДЮСЕМБЕКОВ КАСЫМ ЕРМЕКОВИЧ</t>
  </si>
  <si>
    <t>POINT (76.952788 43.232395)</t>
  </si>
  <si>
    <t>ТОО "ЦЕНТРАЛЬНО-АЗИАТСКАЯ СЕРВИСНАЯ ГРУППА"</t>
  </si>
  <si>
    <t>УЛИЦА ЧАЙКИНОЙ, 14</t>
  </si>
  <si>
    <t>КУЛЬМАГАМБЕТОВА САМАЛ ШАЙХАТОВНА</t>
  </si>
  <si>
    <t>ТОО "SBS MED АССИСТАНС"</t>
  </si>
  <si>
    <t>улица Навои, дом 7</t>
  </si>
  <si>
    <t>БОРИСОВА ОЛЕСЯ ЮРЬЕВНА</t>
  </si>
  <si>
    <t>ТОО "ХАМИ МЕД"</t>
  </si>
  <si>
    <t>ПРОСПЕКТ ЖИБЕК ЖОЛЫ, 157</t>
  </si>
  <si>
    <t>РАХИМЖАНОВА АЛИЯ ХАМИЕВНА</t>
  </si>
  <si>
    <t>POINT (76.920253 43.260815)</t>
  </si>
  <si>
    <t>ТОО "ИМАТЭК-ДЕНТ"</t>
  </si>
  <si>
    <t>УЛИЦА ХОДЖАНОВА , 78, КВ,72</t>
  </si>
  <si>
    <t>СУНТАЕВА КАРЛЫГАШ УСЕНОВНА</t>
  </si>
  <si>
    <t>POINT (76.911615 43.206796)</t>
  </si>
  <si>
    <t>ТОО  "COMEC MEDICAL COMPANY"</t>
  </si>
  <si>
    <t>ТОО "SMALL PLANET CLINIC"</t>
  </si>
  <si>
    <t>улица Ауэзова, дом 14А</t>
  </si>
  <si>
    <t>ГАДЖИЕВ РУСЛАН САБИРОВИЧ</t>
  </si>
  <si>
    <t>POINT (76.902607 43.253558)</t>
  </si>
  <si>
    <t>ТОО "ПРИМА-ДЕНТ"</t>
  </si>
  <si>
    <t>УЛИЦА МАМЕТОВА, 45</t>
  </si>
  <si>
    <t>POINT (76.9405 43.267269)</t>
  </si>
  <si>
    <t>ТОО "SAMAL MEDICAL ASSISTANCE" (САМАЛ МЕДИКАЛ АССИСТЕНС)</t>
  </si>
  <si>
    <t>УЛИЦА КАБАНБАЙ БАТЫРА, 51/78, КВ 68</t>
  </si>
  <si>
    <t>УРМУРЗИНА ГУЛЬНАЗ АМАНГЕЛЬДИЕВНА</t>
  </si>
  <si>
    <t>POINT (76.959743 43.251073)</t>
  </si>
  <si>
    <t>ТОО "ABD STOMA-BIS"</t>
  </si>
  <si>
    <t>МИКРОРАЙОН САМАЛ 2, 23, КВ 2</t>
  </si>
  <si>
    <t>АЛГИМБАЕВА БАХИТЖАМАЛ ДУЙСЕМБАЕВНА</t>
  </si>
  <si>
    <t>POINT (76.957237 43.230808)</t>
  </si>
  <si>
    <t>ТОО  "RST -STOM"</t>
  </si>
  <si>
    <t>УЛИЦА БАЙТУРСЫНУЛЫ, 16</t>
  </si>
  <si>
    <t>МАГОМАДОВ МАХМУД МОЛВЛАДОВИЧ</t>
  </si>
  <si>
    <t>POINT (76.925265 43.259867)</t>
  </si>
  <si>
    <t>ТОО ФИРМА "DENTUR"</t>
  </si>
  <si>
    <t>ПРОСПЕКТ СЕЙФУЛЛИНА, 410</t>
  </si>
  <si>
    <t>КЕНЖЕХАНОВА ТУРСУН КЕНЕСОВНА</t>
  </si>
  <si>
    <t>POINT (76.931709 43.265852)</t>
  </si>
  <si>
    <t>ТОО "EURASIA STOM"</t>
  </si>
  <si>
    <t>ТЕКЕТАЕВА МАРАЛ НЫСАНБАЕВНА</t>
  </si>
  <si>
    <t>ТОО "SSC-СМЦ"</t>
  </si>
  <si>
    <t>УЛИЦА ШЕВЧЕНКО, 13, КВ 14</t>
  </si>
  <si>
    <t>АЛЧИНБАЕВ МИРЗАКАРИМ КАРИМОВИЧ</t>
  </si>
  <si>
    <t>POINT (76.955837 43.247571)</t>
  </si>
  <si>
    <t>ТОО "ДЕНТА ПЛЮС"</t>
  </si>
  <si>
    <t>УЛ БУХАР ЖИРАУ, 46, КВ 19</t>
  </si>
  <si>
    <t>ШАМЕЕВ АЛИБЕК КАЙСАРОВИЧ</t>
  </si>
  <si>
    <t>POINT (76.913334 43.231193)</t>
  </si>
  <si>
    <t>ТОО "ТНТ-БИОС"</t>
  </si>
  <si>
    <t>УЛИЦА АБАЯ, 159</t>
  </si>
  <si>
    <t>СУЛЕЙМАНОВ АДИЛЬ НАДЖАБАЛИЕВИЧ</t>
  </si>
  <si>
    <t>POINT (76.888822 43.239334)</t>
  </si>
  <si>
    <t xml:space="preserve">ТОО "AFDIL" </t>
  </si>
  <si>
    <t>улица Омарова, дом 35А</t>
  </si>
  <si>
    <t>ТОХТАХУНОВ ТАХИР ЗАКИРЖАНОВИЧ</t>
  </si>
  <si>
    <t>POINT (76.92633 43.316309)</t>
  </si>
  <si>
    <t>ТОО "АТЛАНТ-МЕД"</t>
  </si>
  <si>
    <t>Микрорайон Баганашыл, улица Санаторная, дом 14</t>
  </si>
  <si>
    <t>НОВИКОВ ПАВЕЛ МАКСИМОВИЧ</t>
  </si>
  <si>
    <t>POINT (76.916173 43.202524)</t>
  </si>
  <si>
    <t xml:space="preserve">ТОО "КАЗАХСТАНСКО-ТУРЕЦКАЯ МЕДИЦИНСКАЯ КЛИНИКА BY SSBA GROUP" </t>
  </si>
  <si>
    <t>улица Байзакова, здание 125</t>
  </si>
  <si>
    <t>ПРАЛИЕВ БОЛАТ СЕРЫКОВИЧ</t>
  </si>
  <si>
    <t>POINT (76.910662 43.256379)</t>
  </si>
  <si>
    <t>ТОО "ВОТИАС-ДЕНТ"</t>
  </si>
  <si>
    <t>МИКРОРАЙОН КУЛАГЕР, 14, ПОМЕЩЕНИЕ 28</t>
  </si>
  <si>
    <t>САИТОВ ШАЙФЕТДИН САЛИМХАНОВИЧ</t>
  </si>
  <si>
    <t>POINT (76.923037 43.303877)</t>
  </si>
  <si>
    <t>ТОО "АРЕС"</t>
  </si>
  <si>
    <t>УЛИЦА КАБАНБАЙ БАТЫРА, 89, КВ 33</t>
  </si>
  <si>
    <t>МЕРГЕНБАЕВА МАДИНА РУСЛАНОВНА</t>
  </si>
  <si>
    <t>ТОО "ALMATY MEDICAL SYSTEM"</t>
  </si>
  <si>
    <t>Микрорайон Аксай-1а, дом 1</t>
  </si>
  <si>
    <t>POINT (76.823598 43.23973)</t>
  </si>
  <si>
    <t>ТОО "ФОНАМЕД"</t>
  </si>
  <si>
    <t>УЛИЦА ЖАМБЫЛА, 176</t>
  </si>
  <si>
    <t>ДИКАНЧИЕВ АСКАР АЛИЕВИЧ</t>
  </si>
  <si>
    <t>POINT (76.909789 43.245319)</t>
  </si>
  <si>
    <t>ТОО "МЕДИЦИНСКИЙ ЦЕНТР MDS"</t>
  </si>
  <si>
    <t>УЛИЦА ГОГОЛЯ, 151, КВ 21</t>
  </si>
  <si>
    <t>ОМАРОВ РУСЛАН ИСКАНДЕРОВИЧ</t>
  </si>
  <si>
    <t>POINT (76.925973 43.258849)</t>
  </si>
  <si>
    <t>ТОО "ГОМЕОПАТИЧЕСКИЙ ЦЕНТР "БАЛАУСА"</t>
  </si>
  <si>
    <t>УЛИЦА ЕГИЗБАЕВА, 54Б</t>
  </si>
  <si>
    <t>БАКИНА ДИНА АМАНТАЕВНА</t>
  </si>
  <si>
    <t>POINT (76.887863 43.230264)</t>
  </si>
  <si>
    <t>ТОО ФИРМА "ДЕНТА"</t>
  </si>
  <si>
    <t xml:space="preserve">ПРОСПЕКТ СЕЙФУЛЛИНА, 549 </t>
  </si>
  <si>
    <t xml:space="preserve">БИЯНОВА БАНУ </t>
  </si>
  <si>
    <t>ТОО  "ЦЕНТР ОСТЕОПАТИЧЕСКОЙ МЕДИЦИНЫ КРАСНОЯРОВОЙ Н.А."</t>
  </si>
  <si>
    <t>УЛИЦА ГАЙДАРА, 54, КВ 12</t>
  </si>
  <si>
    <t>КРАСНОЯРОВА НАДЕЖДА АЛЕКСАНДРОВНА</t>
  </si>
  <si>
    <t>POINT (76.883078 43.251989)</t>
  </si>
  <si>
    <t>ТОО "ЖАНСАЯ" МЕДИЦИНА ОРТАЛЫҒЫ"</t>
  </si>
  <si>
    <t>УЛИЦА ЖИБЕК ЖОЛЫ, 53</t>
  </si>
  <si>
    <t>МУСИРОВА ГУЛЖАН ОСПАНАЛЫЕВНА</t>
  </si>
  <si>
    <t>POINT (76.955077 43.263577)</t>
  </si>
  <si>
    <t>ТОО "МЕДИЦИНСКИЙ ЦЕНТР "ШИФА"</t>
  </si>
  <si>
    <t>МИКРОРАЙОН ҚАЛҚАМАН, 20Б</t>
  </si>
  <si>
    <t>РАХИМДИЛДАЕВА КАМИЛЯ КАШКИНБАЕВНА</t>
  </si>
  <si>
    <t>POINT (76.827213 43.212204)</t>
  </si>
  <si>
    <t>ТОО "TREEGENE"</t>
  </si>
  <si>
    <t>улица Аносова, дом 98</t>
  </si>
  <si>
    <t>БЕЛОУСОВ ВЯЧЕСЛАВ ЮРЬЕВИЧ</t>
  </si>
  <si>
    <t>POINT (76.885926 43.249544)</t>
  </si>
  <si>
    <t>ТОО "СТОМАТОЛОГИЧЕСКАЯ КЛИНИКА АРТ-ЭС"</t>
  </si>
  <si>
    <t>улица Байтурсынулы, дом 78, кв. 31</t>
  </si>
  <si>
    <t>ДАДАЕВ ЭМИЛЬ АТИФОВИЧ</t>
  </si>
  <si>
    <t>POINT (76.927476 43.242976)</t>
  </si>
  <si>
    <t>ТОО "DISA STOM"</t>
  </si>
  <si>
    <t>Проспект Сейфуллина, дом 288</t>
  </si>
  <si>
    <t>ДУЛЯТОВ ДИЛЬМУРАТ ПАРХАТОВИЧ</t>
  </si>
  <si>
    <t>POINT (76.940914 43.288229)</t>
  </si>
  <si>
    <t>ТОО "МЦ "ИММУНОДИАГНОСТИКА"</t>
  </si>
  <si>
    <t>МИКРОРАЙОН 2, 13 А</t>
  </si>
  <si>
    <t>САГИТОВА КАРИНА ВЛАДИМИРОВНА</t>
  </si>
  <si>
    <t>POINT (76.857694 43.234359)</t>
  </si>
  <si>
    <t>ТОО "КЛИНИКА ДОКТОРА ФЕКЛИСТОВОЙ"</t>
  </si>
  <si>
    <t>улица Байзакова, дом 194</t>
  </si>
  <si>
    <t>ФЕКЛИСТОВ АЛЕКСАНДР ГРИГОРЬЕВИЧ</t>
  </si>
  <si>
    <t>POINT (76.912253 43.249434)</t>
  </si>
  <si>
    <t>ТОО "КИМО-ФАРМ"</t>
  </si>
  <si>
    <t>МИКРОРАЙОН ТАУГУЛЬ, 9, КВ 5</t>
  </si>
  <si>
    <t>ГОЛЬБЕРГ КОНСТАНТИН АЛЕКСАНДРОВИЧ</t>
  </si>
  <si>
    <t>POINT (76.858651 43.209276)</t>
  </si>
  <si>
    <t>ТОО "ДЕНТ-МН"</t>
  </si>
  <si>
    <t>УЛ 24 ИЮНЯ, 30</t>
  </si>
  <si>
    <t>НАУРЫЗБАЕВ МУРАТ ВАХИТОВИЧ</t>
  </si>
  <si>
    <t>POINT (76.907724 43.238686)</t>
  </si>
  <si>
    <t>ТОО "СТОМАТОЛОГИЧЕСКАЯ КЛИНИКА ПРОФЕССОРА Т.К. СУПИЕВА "CONCEPT"</t>
  </si>
  <si>
    <t>ПРОСПЕКТ АЛЬ-ФАРАБИ, 53, КВ ВП 75</t>
  </si>
  <si>
    <t>СУПИЕВА ЭЛЬМИРА ТУРГАНОВНА</t>
  </si>
  <si>
    <t>POINT (76.935635 43.223716)</t>
  </si>
  <si>
    <t>ТОО СП "ON CLINIC INTERNATIONAL" ("ОН КЛИНИК ИНТЕРНЭШНЛ")</t>
  </si>
  <si>
    <t>НАСЫРОВА БОТАКОЗ РАМАЗАНОВНА</t>
  </si>
  <si>
    <t>ТОО "МАММОЛОГИЧЕСКИЙ ЦЕНТР"</t>
  </si>
  <si>
    <t>УЛ СЕЧЕНОВА, 28</t>
  </si>
  <si>
    <t>ЯКУПОВА МИХРИБАНУМ ЕРКИНОВНА</t>
  </si>
  <si>
    <t>POINT (76.896515 43.214472)</t>
  </si>
  <si>
    <t>ТОО "MC DENT"</t>
  </si>
  <si>
    <t>УЛ МАУЛЕНОВА, 123А, КВ 14</t>
  </si>
  <si>
    <t>НУРПЕИСОВА ГУЛЬНАР АБДРАХМАНОВНА</t>
  </si>
  <si>
    <t>POINT (76.934891 43.244495)</t>
  </si>
  <si>
    <t>ТОО "SOFI AESTHETIC"</t>
  </si>
  <si>
    <t>ПРОСПЕКТ ГАГАРИНА, 287, КВ 196</t>
  </si>
  <si>
    <t>МОТУЗ НЕЙЛЯ БЕРНАРОВНА</t>
  </si>
  <si>
    <t>POINT (76.897045 43.204543)</t>
  </si>
  <si>
    <t>ТОО "ПОЛИКЛИНИКА "СУНКАР-II"</t>
  </si>
  <si>
    <t>улица Утеген батыра, дом 73, н.п. 145</t>
  </si>
  <si>
    <t>ИСМАГУЛОВА КАРЛЫГАШ АХМЕДХАНОВНА</t>
  </si>
  <si>
    <t>POINT (76.859531 43.237452)</t>
  </si>
  <si>
    <t>ТОО "НУРМЕД"</t>
  </si>
  <si>
    <t>УЛ РАДОСТОВЦА,234</t>
  </si>
  <si>
    <t>МУХОРЯПОВА РАШИДА ШАМУХАМЕДОВНА</t>
  </si>
  <si>
    <t>POINT (76.895968 43.212612)</t>
  </si>
  <si>
    <t>ТОО "TESM COMPANY"</t>
  </si>
  <si>
    <t>УЛИЦА МАСАНЧИ, 76</t>
  </si>
  <si>
    <t>СЛАМКУЛОВ МУХТАР АЛЫМКУЛОВИЧ</t>
  </si>
  <si>
    <t>POINT (76.93093 43.246796)</t>
  </si>
  <si>
    <t>ТОО "СТОМАТОЛОГИЧЕСКАЯ КЛИНИКА "PRIMA DENT"</t>
  </si>
  <si>
    <t>Проспект Абая, дом 15, н.п. 11</t>
  </si>
  <si>
    <t>КУДАЖАНОВ РУСЛАН МУБАРАКОВИЧ</t>
  </si>
  <si>
    <t>POINT (76.955742 43.243483)</t>
  </si>
  <si>
    <t>ТОО "СТОМЦЕНТР И КО"</t>
  </si>
  <si>
    <t>улица Толе би, дом 187</t>
  </si>
  <si>
    <t>КАИРГЕЛЬДИН ТЛЕУ КУРМАНГАЛИЕВИЧ</t>
  </si>
  <si>
    <t>POINT (76.900203 43.252215)</t>
  </si>
  <si>
    <t>ТОО "ДИАМЕД ПЛЮС"</t>
  </si>
  <si>
    <t>улица Тургут Озала, дом 63, н.п. 32</t>
  </si>
  <si>
    <t>ИЛЬЯСОВ НУРКЕН БЕГАЙДАРОВИЧ</t>
  </si>
  <si>
    <t>POINT (76.880048 43.252412)</t>
  </si>
  <si>
    <t>ТОО ФИРМА "ЭКОМЕД"</t>
  </si>
  <si>
    <t>ПРОСПЕКТ ГАГАРИНА, 78</t>
  </si>
  <si>
    <t>ОТАРБАЕВ МАРАТ КАЛДЫБАЕВИЧ</t>
  </si>
  <si>
    <t>POINT (76.894607 43.242222)</t>
  </si>
  <si>
    <t>ТОО "СЕСТРИНСКАЯ СЛУЖБА "МЕЙРІМ"</t>
  </si>
  <si>
    <t>УЛИЦА ИВАНИЛОВА, 58</t>
  </si>
  <si>
    <t>АБДРАХМАНОВА ШОЛПАН ДАКИБАЕВНА</t>
  </si>
  <si>
    <t>POINT (76.958994 43.210725)</t>
  </si>
  <si>
    <t>ТОО МЕДИЦИНСКИЙ ЦЕНТР "АВЕСТА-МЕДИКУС"</t>
  </si>
  <si>
    <t>УЛИЦА ТУРГУТ ОЗАЛА, 47, КВ 76</t>
  </si>
  <si>
    <t>БАБАДЖАНОВ АСХАТ МАСХУТОВИЧ</t>
  </si>
  <si>
    <t>POINT (76.879196 43.25551)</t>
  </si>
  <si>
    <t>ТОО "МЕДИЦИНСКИЙ ЦЕНТР "ТАЛАНТ-К"</t>
  </si>
  <si>
    <t>Микрорайон Шанырак-1, улица Алпамыс, дом 66</t>
  </si>
  <si>
    <t>ОМАРОВ МАКСАТ БАКЫТБЕКОВИЧ</t>
  </si>
  <si>
    <t>POINT (76.859039 43.297949)</t>
  </si>
  <si>
    <t>ТОО "ИНСТИТУТ ГАСТРОЭНТЕРОЛОГИИ"</t>
  </si>
  <si>
    <t>улица Жарокова, дом 290</t>
  </si>
  <si>
    <t>ТАШЕНОВА ЛЯЙЛЯ КАЗИСОВНА</t>
  </si>
  <si>
    <t>POINT (76.904692 43.20451)</t>
  </si>
  <si>
    <t>ТОО "ASKADA"</t>
  </si>
  <si>
    <t>УЛИЦА ТАЖИБАЕВОЙ, 157, КВ 63</t>
  </si>
  <si>
    <t xml:space="preserve">АСКАР АЛИЯ </t>
  </si>
  <si>
    <t>POINT (76.89102 43.208274)</t>
  </si>
  <si>
    <t>ТОО "ZHANMED (ЖАНМЕД)"</t>
  </si>
  <si>
    <t>улица Шолом Алейхема, дом 19</t>
  </si>
  <si>
    <t>КАСЫМЖАНОВ САЯТ КАКИМСЕЙТОВИЧ</t>
  </si>
  <si>
    <t>POINT (76.934613 43.224775)</t>
  </si>
  <si>
    <t>ТОО "КОРАЛЛ"</t>
  </si>
  <si>
    <t>УЛИЦА КАБДОЛОВА, 16, ОФИС 10Б</t>
  </si>
  <si>
    <t>АНТИПИНА ЕЛЕНА ВЛАДИМИРОВНА</t>
  </si>
  <si>
    <t>POINT (76.851159 43.23619)</t>
  </si>
  <si>
    <t>ТОО "NAN &amp; KO"</t>
  </si>
  <si>
    <t>МИКРОРАЙОН "ЖЕТЫСУ 1",  23, КВ 24</t>
  </si>
  <si>
    <t>ШАКЕНОВ КУРМЕТ СУЛТАНГАЗИЕВИЧ</t>
  </si>
  <si>
    <t>POINT (76.837932 43.222577)</t>
  </si>
  <si>
    <t>ТОО "КЛИНИКА "AMD"</t>
  </si>
  <si>
    <t>МИРЗАБЕКОВА ГУЛЬНАРА ОРАЗБЕКОВНА</t>
  </si>
  <si>
    <t>ТОО "SR DENT"</t>
  </si>
  <si>
    <t>УЛИЦА ЖЕЛТОКСАН, 111А, кв 18</t>
  </si>
  <si>
    <t>ТОЛЕМЫСОВ СЕРИК ДЖАКИЯНОВИЧ</t>
  </si>
  <si>
    <t>POINT (76.938696 43.255421)</t>
  </si>
  <si>
    <t>ТОО "IMPLANT CENTER"</t>
  </si>
  <si>
    <t>УЛИЦА ТИМИРЯЗЕВА, 56, кв 1</t>
  </si>
  <si>
    <t>МИРЗАДАВЛЕТОВ АБДИХАЛИК АБДИВАЛИЕВИЧ</t>
  </si>
  <si>
    <t>POINT (76.897914 43.224805)</t>
  </si>
  <si>
    <t>ТОО "DENT ALIA"</t>
  </si>
  <si>
    <t>ПРОСПЕКТ АБАЯ, 130, кв 215</t>
  </si>
  <si>
    <t>ДАУЛЕТИЯРОВА ГАЙНИ БЕКТАСОВНА</t>
  </si>
  <si>
    <t>POINT (76.888188 43.237451)</t>
  </si>
  <si>
    <t>ТОО "MEDIUM CLINIC"</t>
  </si>
  <si>
    <t>ПРОСПЕКТ СЕЙФУЛЛИНА, 18/1, кв 1а</t>
  </si>
  <si>
    <t>САДУАКАСОВ ФАРУХ УСЕНОВИЧ</t>
  </si>
  <si>
    <t>POINT (76.945175 43.332625)</t>
  </si>
  <si>
    <t>ТОО "COSMED CLINIC» (КОСМЕД КЛИНИК)"</t>
  </si>
  <si>
    <t>УЛИЦА ЕГИЗБАЕВА, 7/6, КВ 91</t>
  </si>
  <si>
    <t>АБАКУМОВА ВИКТОРИЯ АНАТОЛЬЕВНА</t>
  </si>
  <si>
    <t>POINT (76.883942 43.231371)</t>
  </si>
  <si>
    <t>ТОО "ГЕМОКОРР"</t>
  </si>
  <si>
    <t>Микрорайон Аксай-4, дом 119, н.п. 227</t>
  </si>
  <si>
    <t>ТУЛЕУОВ ЖОЛЫМБЕТ МАСХУТОВИЧ</t>
  </si>
  <si>
    <t>POINT (76.841769 43.230133)</t>
  </si>
  <si>
    <t>ТОО "НИИ ЭМИРМЕД"</t>
  </si>
  <si>
    <t>улица Нусупбекова, дом 26/1</t>
  </si>
  <si>
    <t>ҚАРАТАЕВА ЖАННА ҚАЙЫРҒАЛИҚЫЗЫ</t>
  </si>
  <si>
    <t>POINT (76.954499 43.268294)</t>
  </si>
  <si>
    <t>ТОО "MIRAS MED"</t>
  </si>
  <si>
    <t>МИКРОРАЙОН Мамыр-7, 14б</t>
  </si>
  <si>
    <t>ОРЫНБАСАРОВА ДИНАРА ЕРБОЛОВНА</t>
  </si>
  <si>
    <t>POINT (76.841288 43.211382)</t>
  </si>
  <si>
    <t>ТОО "ASTRA MEDICAL"</t>
  </si>
  <si>
    <t>УЛИЦА ПОГРАНИЧНАЯ, 1/1</t>
  </si>
  <si>
    <t>БАРМАГАМБЕТОВА ЖУЛДУЗ КУАНДЫКОВНА</t>
  </si>
  <si>
    <t>ТОО "ПОЛИКЛИНИКА 91"</t>
  </si>
  <si>
    <t>улица Тургут Озала, дом 103</t>
  </si>
  <si>
    <t>ХАММИ ЗИНАИДА КИРИЛЛОВНА</t>
  </si>
  <si>
    <t>ТОО "АНАЛИЗЫ PRO"</t>
  </si>
  <si>
    <t>МИКРОРАЙОН МАМЫР-2, 3</t>
  </si>
  <si>
    <t>ЛИКЕРОВА ЛАУРА АЙТБАЕВНА</t>
  </si>
  <si>
    <t>POINT (76.850134 43.211665)</t>
  </si>
  <si>
    <t>ТОО "AZIA MEDICAL"</t>
  </si>
  <si>
    <t>улица Кашгарская, дом 69</t>
  </si>
  <si>
    <t>КАТАЕВА РАУШАН КАЙРАТОВНА</t>
  </si>
  <si>
    <t>POINT (76.928491 43.243166)</t>
  </si>
  <si>
    <t>ТОО "MED FREEDOM"</t>
  </si>
  <si>
    <t>улица Желтоксан, дом 144</t>
  </si>
  <si>
    <t>НУРАЛИНА ДИНАРА ЖАСУЛАНОВНА</t>
  </si>
  <si>
    <t xml:space="preserve">ТОО "DENTISTO (ДЕНТИСТО)" </t>
  </si>
  <si>
    <t>УЛИЦА ЕГИЗБАЕВА, 7/9, КВ 176</t>
  </si>
  <si>
    <t>ЖАЙЕКЕНОВ МЕДЕТ АМАНГЕЛЬДИНОВИЧ</t>
  </si>
  <si>
    <t>POINT (76.884392 43.230227)</t>
  </si>
  <si>
    <t>ТОО "СТОМАТОЛОГИЧЕСКАЯ КЛИНИКА «AXIS DENT»"</t>
  </si>
  <si>
    <t>УЛИЦА БАЙТУРСЫНУЛЫ, 45, кв 10</t>
  </si>
  <si>
    <t>МОМИНОВ СЕРИК НУРИДИНОВИЧ</t>
  </si>
  <si>
    <t>POINT (76.925514 43.252296)</t>
  </si>
  <si>
    <t>ТОО "СМАРТ ДЕНТ"</t>
  </si>
  <si>
    <t>Микрорайон Самал-1, дом 9/2</t>
  </si>
  <si>
    <t>КОРУКПАСОВА ЭЛЬМИРА АБАЙКЫЗЫ</t>
  </si>
  <si>
    <t>POINT (76.955549 43.235258)</t>
  </si>
  <si>
    <t>ТОО "АЯНА"</t>
  </si>
  <si>
    <t>МИКРОРАЙОН АЙНАБУЛАК, 71, кв 44</t>
  </si>
  <si>
    <t>ИДРИСОВА ЖАНАР БОЛАТБЕКОВНА</t>
  </si>
  <si>
    <t>POINT (76.914633 43.319211)</t>
  </si>
  <si>
    <t>ТОО "ДЕМЕУ-А"</t>
  </si>
  <si>
    <t>Предоставление социальных услуг пожилым гражданам и инвалидам с обеспечением проживания</t>
  </si>
  <si>
    <t xml:space="preserve">МИКРОРАЙОН 2, 40А, ВП2 </t>
  </si>
  <si>
    <t>КИРГИЗБАЕВА АИМЖАН АРЫСТАНГАЛИЕВНА</t>
  </si>
  <si>
    <t>POINT (76.860747 43.232945)</t>
  </si>
  <si>
    <t>ТОО "МНОГОПРОФИЛЬНЫЙ ЦЕНТР МЕДИЦИНСКОЙ РЕАБИЛИТАЦИИ "АРУАНА"</t>
  </si>
  <si>
    <t>Микрорайон Баганашыл, улица Алмалы, дом 35А, н.п. 9</t>
  </si>
  <si>
    <t xml:space="preserve">МАЛИК ШЫНАР </t>
  </si>
  <si>
    <t>POINT (76.919555 43.195566)</t>
  </si>
  <si>
    <t>ТОО "МЕДИЦИНСКИЙ ЦЕНТР ЖАНҒА ЕМ"</t>
  </si>
  <si>
    <t>МИКРОРАЙОН 1, 68/4, ПОМЕЩЕНИЕ 16А</t>
  </si>
  <si>
    <t xml:space="preserve">АЛИХАН АЛИЯ </t>
  </si>
  <si>
    <t>POINT (76.85259 43.232921)</t>
  </si>
  <si>
    <t>ТОО "ID CLINIC"</t>
  </si>
  <si>
    <t>УЛИЦА БАРИБАЕВА, 43/10, КВ 43</t>
  </si>
  <si>
    <t>КАРАКОЦ ДЕНИС МИХАЙЛОВИЧ</t>
  </si>
  <si>
    <t>POINT (76.962965 43.25904)</t>
  </si>
  <si>
    <t>ТОО "АРЛАНСТОМ"</t>
  </si>
  <si>
    <t>улица Манаса, дом 7Б</t>
  </si>
  <si>
    <t>КУЖАХМЕТОВ ТАЛГАТ БЕРИКОВИЧ</t>
  </si>
  <si>
    <t>POINT (76.906661 43.242594)</t>
  </si>
  <si>
    <t>ТОО "PROFESSIONAL - СТОМ"</t>
  </si>
  <si>
    <t>УЛИЦА НАУРЫЗБАЙ БАТЫРА, 28, кв 116</t>
  </si>
  <si>
    <t>САНТАРНЕККИ ЖАНЫЛДЫК КУРМАНГАЛИЕВНА</t>
  </si>
  <si>
    <t>ТОО "YANCLINIC"</t>
  </si>
  <si>
    <t>УЛИЦА ПУШКИНА, 83, кв 16</t>
  </si>
  <si>
    <t>ЯНБУХТИН МАРАТ ВАЛИЕВИЧ</t>
  </si>
  <si>
    <t>ТОО "МЕДИЦИНСКИЙ ЦЕНТР NOMAD"</t>
  </si>
  <si>
    <t>ПРОСПЕКТ АБАЯ, 150, КВ ОФИС ОФИС 855</t>
  </si>
  <si>
    <t>КОБЛАНДИНА ГУЛЬМИРА САРСЕМБИЕВНА</t>
  </si>
  <si>
    <t>POINT (76.88405 43.237651)</t>
  </si>
  <si>
    <t>ТОО "ASIA REHAB"</t>
  </si>
  <si>
    <t>АЖАРЛЫ КӨШЕСІ,1/2</t>
  </si>
  <si>
    <t>ХИСАРОВ ГЕРЕЙ БУЛАТОВИЧ</t>
  </si>
  <si>
    <t>POINT (76.850961 43.176748)</t>
  </si>
  <si>
    <t>ТОО "SB-STOM"</t>
  </si>
  <si>
    <t>Микрорайон Каргалы, улица Кенесары хан, дом 54/16, н.п. 4а</t>
  </si>
  <si>
    <t>ТҰРСБЕК АЗАМАТ СЕРІКБЕКҰЛЫ</t>
  </si>
  <si>
    <t>POINT (76.872729 43.16968)</t>
  </si>
  <si>
    <t>ТОО "СТОМАТОЛОГИЯ 32"</t>
  </si>
  <si>
    <t>УЛИЦА РОЗЫБАКИЕВА, 289, кв 152 а</t>
  </si>
  <si>
    <t>POINT (76.892844 43.195125)</t>
  </si>
  <si>
    <t>ТОО "ECCO DENT"</t>
  </si>
  <si>
    <t>улица Шолохова, дом 17/7</t>
  </si>
  <si>
    <t>КОТЕЛЬНИКОВ ЕГОР ЛЕОНИДОВИЧ</t>
  </si>
  <si>
    <t>POINT (76.948165 43.336029)</t>
  </si>
  <si>
    <t>ТОО "SANITAS-MED"</t>
  </si>
  <si>
    <t>МИКРОРАЙОН 8, 81, кв 35</t>
  </si>
  <si>
    <t>ЖАМАНКУЛОВА ЖАНАР ИРГАЗИЕВНА</t>
  </si>
  <si>
    <t>POINT (76.86937 43.222335)</t>
  </si>
  <si>
    <t>ТОО "BS DENTAL STUDIO"</t>
  </si>
  <si>
    <t>УЛИЦА МЫНБАЕВА, 47а, кв 64</t>
  </si>
  <si>
    <t>ДИК ИРИНА ИЛЬИНИЧНА</t>
  </si>
  <si>
    <t>POINT (76.905506 43.238174)</t>
  </si>
  <si>
    <t>ТОВАРИЩЕСТВО С ОГРАНИЧЕННОЙ ОТВЕТСТВЕННОСТЬЮ "ЦРУ САМҒАУ-М АГОИ"</t>
  </si>
  <si>
    <t>РУСТЕМБЕКОВА МЕРУЕРТ НУРЛАНОВНА</t>
  </si>
  <si>
    <t>ТОО "ARCON STOM"</t>
  </si>
  <si>
    <t>УЛИЦА СУЛЕЙМЕНОВА, 24А, кв 214</t>
  </si>
  <si>
    <t>ЗАЙТБЕКОВ ШЫНҒЫС СЕРІКҰЛЫ</t>
  </si>
  <si>
    <t>ТОО "АЛГАМЕД"</t>
  </si>
  <si>
    <t>ПРОСПЕКТ АБАЯ, 157А, кв 11</t>
  </si>
  <si>
    <t>МУКАЖАНОВ МАРАТ КЕНЖЕТАЕВИЧ</t>
  </si>
  <si>
    <t>POINT (76.890699 43.239059)</t>
  </si>
  <si>
    <t>ТОО "DOCTOR AMIROV"</t>
  </si>
  <si>
    <t>улица Пушкина, дом 13, корпус 1</t>
  </si>
  <si>
    <t>АБДРАИЫМОВА НАГИЗА ЖАРКИНБЕКОВНА</t>
  </si>
  <si>
    <t>POINT (76.951027 43.267889)</t>
  </si>
  <si>
    <t>ТОО "HAIR DOCTOR"</t>
  </si>
  <si>
    <t>УЛИЦА КАРАСАЙ БАТЫРА, 152</t>
  </si>
  <si>
    <t>МИРЗАКЕЕВА МАДИНА ЭНАДЬЕВНА</t>
  </si>
  <si>
    <t>POINT (76.906559 43.248258)</t>
  </si>
  <si>
    <t>ТОО "НҰРЛАБ-2030"</t>
  </si>
  <si>
    <t>Проспект Рыскулова, дом 170А</t>
  </si>
  <si>
    <t>КУТЫБАЕВА ДАНАГУЛЬ РАХАТОВНА</t>
  </si>
  <si>
    <t>POINT (76.867932 43.26545)</t>
  </si>
  <si>
    <t>ТОО "ДОСТАРМЕДИКАЛ"</t>
  </si>
  <si>
    <t>УЛИЦА БАЙЗАКОВА, 221, КВ ОФИС 155</t>
  </si>
  <si>
    <t>ИСПУЛОВ ДАНИЯР СЕРИКОВИЧ</t>
  </si>
  <si>
    <t>POINT (76.911359 43.249364)</t>
  </si>
  <si>
    <t xml:space="preserve">ТОО "СЕЙФОЛЛА" </t>
  </si>
  <si>
    <t>ПРОСПЕКТ АБАЯ, 150/230, кв 828</t>
  </si>
  <si>
    <t>БИМУРЗАЕВ СУЛТАНБЕК ШОНЖАРОВИЧ</t>
  </si>
  <si>
    <t>POINT (76.883406 43.237478)</t>
  </si>
  <si>
    <t>ТОО "TRIODONT"</t>
  </si>
  <si>
    <t>УЛИЦА 6 ЛИНИЯ, 9</t>
  </si>
  <si>
    <t>БОЧКАРЁВА ОЛЬГА ИВАНОВНА</t>
  </si>
  <si>
    <t>POINT (76.901193 43.249087)</t>
  </si>
  <si>
    <t>ТОО "PROFESSIONAL CLINIC"</t>
  </si>
  <si>
    <t>улица Айтиева, дом 46</t>
  </si>
  <si>
    <t>КАСЫМЖАНОВА НАЗГУЛЬ ТЛЕУКАБЫЛОВНА</t>
  </si>
  <si>
    <t>ТОО "LONGEVITY MED"</t>
  </si>
  <si>
    <t>ПРОСПЕКТ ДОСТЫҚ, 192/2</t>
  </si>
  <si>
    <t>ЛАЗАРЕВА ВАЛЕРИЯ ВЛАДИМИРОВНА</t>
  </si>
  <si>
    <t>POINT (76.960489 43.231637)</t>
  </si>
  <si>
    <t>ТОО МЦ "BS-MED"</t>
  </si>
  <si>
    <t>МИКРОРАЙОН ОРБИТА-1, 22, КВ 54</t>
  </si>
  <si>
    <t>ТУРАЛЫҚ БІРЖАН АЛПЫСБЕКҰЛЫ</t>
  </si>
  <si>
    <t>POINT (76.881431 43.200027)</t>
  </si>
  <si>
    <t>ТОО "SOC MEDICAL"</t>
  </si>
  <si>
    <t>Микрорайон Таугуль-2, дом 13</t>
  </si>
  <si>
    <t>АЛСЕИТОВА ДАНА КАМАЛБЕКОВНА</t>
  </si>
  <si>
    <t>POINT (76.883618 43.207599)</t>
  </si>
  <si>
    <t>ТОО "ALATAU-STOM"</t>
  </si>
  <si>
    <t>КАМАЛИЕВ БОЛАТ ОРАЗБАЕВИЧ</t>
  </si>
  <si>
    <t>ТОО "IMPLANT CLINIC"</t>
  </si>
  <si>
    <t>УЛИЦА МАСАНЧИ, 78</t>
  </si>
  <si>
    <t>ОСПАНОВА МАДИНА ТЛЕУХАНОВНА</t>
  </si>
  <si>
    <t>POINT (76.930567 43.246177)</t>
  </si>
  <si>
    <t>ТОО "ЛУГАВОЕ"</t>
  </si>
  <si>
    <t>ПРОСПЕКТ СЕЙФУЛЛИНА, 404/67, кв 9</t>
  </si>
  <si>
    <t>АСАИНОВА ШЫНАР СЕРИКЖАНОВНА</t>
  </si>
  <si>
    <t>ТОО "FSCLINIC"</t>
  </si>
  <si>
    <t>Проспект Достык, дом 32</t>
  </si>
  <si>
    <t>ГАЙНУЛЛИНА РАМЗИЯ ГАЛИМЧАНОВНА</t>
  </si>
  <si>
    <t>POINT (76.955801 43.254803)</t>
  </si>
  <si>
    <t>ТОО "КЛИНИКА ДОКТОРА КОБЛАНДИНА"</t>
  </si>
  <si>
    <t>улица Маркова, дом 75</t>
  </si>
  <si>
    <t>КОБЛАНДИНА ГУЛЬМИРА БАХЫТКЫЗЫ</t>
  </si>
  <si>
    <t>POINT (76.936778 43.224969)</t>
  </si>
  <si>
    <t>ТОО "MEDICAL HEAL"</t>
  </si>
  <si>
    <t>улица Майлина, дом 85</t>
  </si>
  <si>
    <t>КАСЕНОВ ЕРЖАН ЖАСУЛАНОВИЧ</t>
  </si>
  <si>
    <t>POINT (76.977591 43.334178)</t>
  </si>
  <si>
    <t>ТОО "B&amp;S_DENTISTRY"</t>
  </si>
  <si>
    <t>УЛИЦА ЖАРОКОВА, 137, кв 119</t>
  </si>
  <si>
    <t>СПАНКУЛОВА САМАЛ МАНАРБЕКОВНА</t>
  </si>
  <si>
    <t>ТОО "РЕАБИЛИТАЦИОННЫЙ ЦЕНТР "RC- VIT"</t>
  </si>
  <si>
    <t>УЛИЦА РЫСКУЛБЕКОВА, 28/2, КВ 61</t>
  </si>
  <si>
    <t>АЛЕКСАНДРОВ ВИТАЛИЙ ВЛАДИМИРОВИЧ</t>
  </si>
  <si>
    <t>ТОО "DR. KOZHAKANOV DENTAL"</t>
  </si>
  <si>
    <t>МИКРОРАЙОН Мамыр-1, 29/5, кв 80</t>
  </si>
  <si>
    <t>КОЖАКАНОВА НАЗИРА ЕРКЕТАЕВНА</t>
  </si>
  <si>
    <t>POINT (76.844135 43.213571)</t>
  </si>
  <si>
    <t xml:space="preserve">ТОО "НАРКОКЛИНИК М.А.К." </t>
  </si>
  <si>
    <t>улица Наурызбай батыра, дом 13, кв. 2</t>
  </si>
  <si>
    <t>ТЛЕСБАЕВ АЙДЫН ЖЫЛКЕЛДИЕВИЧ</t>
  </si>
  <si>
    <t>POINT (76.934432 43.265957)</t>
  </si>
  <si>
    <t>ТОО "SAU EXPERT"</t>
  </si>
  <si>
    <t>Проспект Аль-Фараби, дом 13, н.п. 52а</t>
  </si>
  <si>
    <t>ЖАЙМИН ЭЛЬДАР АЛМАЗОВИЧ</t>
  </si>
  <si>
    <t>POINT (76.945125 43.231891)</t>
  </si>
  <si>
    <t>ТОО "МОЯ АПТЕКА"</t>
  </si>
  <si>
    <t>МИКРОРАЙОН АКСАЙ-1, 11/9</t>
  </si>
  <si>
    <t>СҰЛТАНҒАЛИ ШОЛПАН РУСЛАНҚЫЗЫ</t>
  </si>
  <si>
    <t>POINT (76.832324 43.242229)</t>
  </si>
  <si>
    <t>ТОО "I-DOCTOR"</t>
  </si>
  <si>
    <t>УЛИЦА САТПАЕВА, 69А</t>
  </si>
  <si>
    <t>ЖАЛЕЛОВА ЖАРИЯ ИСМАГУЛОВНА</t>
  </si>
  <si>
    <t>POINT (76.893478 43.235622)</t>
  </si>
  <si>
    <t>ТОО "МЦ "SAKURA"</t>
  </si>
  <si>
    <t>улица Джандарбекова, дом 238/91</t>
  </si>
  <si>
    <t>POINT (76.900373 43.22576)</t>
  </si>
  <si>
    <t>ТОО "PROFACE"</t>
  </si>
  <si>
    <t>Проспект Абылай хана, дом 92/87</t>
  </si>
  <si>
    <t>ТУНГИШБАЕВА ЖИБЕК БАЗАРАЛЫЕВНА</t>
  </si>
  <si>
    <t>POINT (76.943115 43.250764)</t>
  </si>
  <si>
    <t xml:space="preserve">ТОО"BI CLINIC" </t>
  </si>
  <si>
    <t>Микрорайон Аксай-5, дом 25, н.п. 4а</t>
  </si>
  <si>
    <t xml:space="preserve">ТҰРСЫНҒАЗЫҰЛЫ ШАЛҚАР </t>
  </si>
  <si>
    <t>POINT (76.832284 43.231623)</t>
  </si>
  <si>
    <t xml:space="preserve">ТОО "ЛЕЧЕБНЫЙ ЦЕНТР "GRANNUS"" </t>
  </si>
  <si>
    <t>Микрорайон Думан, улица Болашак, дом 12</t>
  </si>
  <si>
    <t>КИМ ВЯЧЕСЛАВ ЭДУАРДОВИЧ</t>
  </si>
  <si>
    <t>POINT (76.999274 43.285871)</t>
  </si>
  <si>
    <t>ТОО "SAULYQ GROUP"</t>
  </si>
  <si>
    <t>Проспект Абылай хана, дом 81</t>
  </si>
  <si>
    <t>КАБДЕШЕВ РАШИД ГАЛЛАМОВИЧ</t>
  </si>
  <si>
    <t>POINT (76.940553 43.257625)</t>
  </si>
  <si>
    <t>ТОО "DIAGNOSTIC LAB"</t>
  </si>
  <si>
    <t>ЮСУПОВ МАХСАТ ШАЙХУЛЫ</t>
  </si>
  <si>
    <t>ТОО "ДЗ "АЛТЫН ЖҮРЕК""</t>
  </si>
  <si>
    <t>УЛИЦА АШИРБЕК СЫГАЙ, ДОМ 102</t>
  </si>
  <si>
    <t>КУЗИКЕЕВ МАРАТ АНАТОЛЬЕВИЧ</t>
  </si>
  <si>
    <t>POINT (76.792483 43.220192)</t>
  </si>
  <si>
    <t>ТОО "ЦЕНТР ЭСТЕТИЧЕСКОЙ СТОМАТОЛОГИИ "MEDISA"</t>
  </si>
  <si>
    <t>ПРОСПЕКТ ДОСТЫҚ, 105</t>
  </si>
  <si>
    <t>САКТАНОВ МИДИН КОЧКОНОВИЧ</t>
  </si>
  <si>
    <t>ТОО "DR. MAIRA KELDIBAEVA"</t>
  </si>
  <si>
    <t>МИКРОРАЙОН АЛМАС, 16</t>
  </si>
  <si>
    <t>КЕЛЬДЫБАЕВА МАЙРА ЭЛЮБАЕВНА</t>
  </si>
  <si>
    <t>POINT (76.836342 43.20843)</t>
  </si>
  <si>
    <t>ТОО "ЖШС HIJAMA ЦЕНТР"</t>
  </si>
  <si>
    <t>Проспект Райымбека, дом 212А</t>
  </si>
  <si>
    <t>САБИКЕНОВ АНУАР АЙДАРОВИЧ</t>
  </si>
  <si>
    <t>POINT (76.892452 43.257894)</t>
  </si>
  <si>
    <t>ТОО "INSIGHT CLINIC"</t>
  </si>
  <si>
    <t>УЛИЦА ДЕКАБРИСТОВ, 29</t>
  </si>
  <si>
    <t>ЛАЛЕТИНА ОЛЬГА АЛЕКСАНДРОВНА</t>
  </si>
  <si>
    <t>POINT (76.948502 43.319084)</t>
  </si>
  <si>
    <t>ТОО "MED365"</t>
  </si>
  <si>
    <t>Проспект Абылай хана, дом 3А</t>
  </si>
  <si>
    <t>БАЙМУХАНОВ АРМАН МАҚСАТҰЛЫ</t>
  </si>
  <si>
    <t>POINT (76.937794 43.272822)</t>
  </si>
  <si>
    <t>ТОО "АРУ ДЭНТ"</t>
  </si>
  <si>
    <t>Проспект Абая, дом 75, н.п. 76</t>
  </si>
  <si>
    <t>ӘЛИ ЖАНБОЛАТ СҮЛЕЙМЕНҰЛЫ</t>
  </si>
  <si>
    <t>POINT (76.929852 43.241672)</t>
  </si>
  <si>
    <t>ТОО "SUN AUDIT"</t>
  </si>
  <si>
    <t>улица Амангельды, дом 52</t>
  </si>
  <si>
    <t>ШОРМАНОВА ЖАННА АЛИМБЕРДИЕВНА</t>
  </si>
  <si>
    <t>POINT (76.931181 43.254811)</t>
  </si>
  <si>
    <t>ТОО "КЛИНИКА ИГЛОТЕРАПИИ И КИТАЙСКОЙ МЕДИЦИНЫ "ИМПЕРАТОРСКИЙ ВРАЧ""</t>
  </si>
  <si>
    <t>УЛИЦА РАДОСТОВЦА, 124</t>
  </si>
  <si>
    <t>СУЛЕЙМЕНОВ САМАТ КЕНШИМБЕКОВИЧ</t>
  </si>
  <si>
    <t>POINT (76.892744 43.23537)</t>
  </si>
  <si>
    <t>ТОО "EYEMAX"</t>
  </si>
  <si>
    <t>УЛИЦА ШЕВЧЕНКО, 186, кв 2</t>
  </si>
  <si>
    <t xml:space="preserve">КАМИЛ ЗАКИР </t>
  </si>
  <si>
    <t>POINT (76.896974 43.242463)</t>
  </si>
  <si>
    <t>ТОО  "ME.ART"</t>
  </si>
  <si>
    <t>улица Казыбек би, дом 116, кв. 55</t>
  </si>
  <si>
    <t>ШАБЛИНА МЕРУЕРТ ТАЛАПОВНА</t>
  </si>
  <si>
    <t>POINT (76.921117 43.254747)</t>
  </si>
  <si>
    <t>ТОО "ПОЛИКЛИНИКА РАХАТ"</t>
  </si>
  <si>
    <t>ПРОСПЕКТ АБАЯ, 58а</t>
  </si>
  <si>
    <t xml:space="preserve">ТОО "LABSTAR KAZAKHSTAN" </t>
  </si>
  <si>
    <t>улица Жандосова, дом 1</t>
  </si>
  <si>
    <t>СЫДЫКОВА КАРЛЫГАШ НУРДАУЛЕТОВНА</t>
  </si>
  <si>
    <t>POINT (76.907805 43.235216)</t>
  </si>
  <si>
    <t>ТОО  "МОЛОДЫЕ СЕРДЦА"</t>
  </si>
  <si>
    <t>Микрорайон Калкаман-2, улица Актамберды Жырау, дом 89А</t>
  </si>
  <si>
    <t>САЙФУЛЛИНА РАУШАНИЯ ШАКИРЖАНОВНА</t>
  </si>
  <si>
    <t>POINT (76.81119 43.216368)</t>
  </si>
  <si>
    <t>ТОО "MCD"</t>
  </si>
  <si>
    <t>МИКРОРАЙОН МИРАС, 157, кв 23н</t>
  </si>
  <si>
    <t>ЦОЙ ДЕНИС АНДРЕЕВИЧ</t>
  </si>
  <si>
    <t>POINT (76.866685 43.189213)</t>
  </si>
  <si>
    <t>ТОО "BORIBAY GROUP"</t>
  </si>
  <si>
    <t>УЛИЦА РОЗЫБАКИЕВА, 247</t>
  </si>
  <si>
    <t>ТАУТЕНОВ АЛМАС БОРИБАЙУЛЫ</t>
  </si>
  <si>
    <t>POINT (76.892076 43.202524)</t>
  </si>
  <si>
    <t>ТОО  "MEDILAB IMMUN.KZ"</t>
  </si>
  <si>
    <t>Проспект Нұрсұлтан Назарбаев, дом 130</t>
  </si>
  <si>
    <t>КУЛКАЕВА ГАЛИЯ СЕРИКОВНА</t>
  </si>
  <si>
    <t>POINT (76.947839 43.248403)</t>
  </si>
  <si>
    <t>ТОО "LLP TIBETAN CENTER SANGYE MEN LA"</t>
  </si>
  <si>
    <t>Проспект Аль-Фараби, дом 97, н.п. 143</t>
  </si>
  <si>
    <t>СУЛТАНОВА ГУЛЬМИРА СЕРИКОВНА</t>
  </si>
  <si>
    <t>POINT (76.913264 43.20742)</t>
  </si>
  <si>
    <t>ТОО "DR.KIM"</t>
  </si>
  <si>
    <t>КИМ КОНСТАНТИН ГЕРМАНОВИЧ</t>
  </si>
  <si>
    <t>ТОО "ЛАБОРАТОРИЯ УЛЫБОК"</t>
  </si>
  <si>
    <t>ПРОСПЕКТ АБАЯ, 51/53, кв 32</t>
  </si>
  <si>
    <t>ХАЙРУЛЛАЕВ РУСЛАН РОБЕРТОВИЧ</t>
  </si>
  <si>
    <t>POINT (76.9409 43.242453)</t>
  </si>
  <si>
    <t>ТОО "COLIBRI DENTAL CLINIC"</t>
  </si>
  <si>
    <t>УЛИЦА ТОЛЕ БИ, 176</t>
  </si>
  <si>
    <t>АЗНАБАКИЕВ КУРВАНЖАН НУРТАЕВИЧ</t>
  </si>
  <si>
    <t>POINT (76.899888 43.251369)</t>
  </si>
  <si>
    <t>ТОО "TENGRI MED"</t>
  </si>
  <si>
    <t>ТОО "SB DENTAL CLINIC"</t>
  </si>
  <si>
    <t>ПРОСПЕКТ СЕЙФУЛЛИНА, 185, кв 3</t>
  </si>
  <si>
    <t>СОФИЕВА РАКСАНА РУСТАМОВНА</t>
  </si>
  <si>
    <t>POINT (76.939187 43.304521)</t>
  </si>
  <si>
    <t>ТОО "СОЦИАЛЬНАЯ ДЕТСКАЯ СТОМАТОЛОГИЯ"</t>
  </si>
  <si>
    <t>улица Орманова, дом 31</t>
  </si>
  <si>
    <t xml:space="preserve">РАМАЗАНҚЫЗЫ АСЕЛЬ </t>
  </si>
  <si>
    <t>POINT (76.973781 43.259124)</t>
  </si>
  <si>
    <t xml:space="preserve">ТОО "«АТЛАНТ КРАЕВА» КИНЕЗИОЛОГИЯ ЖӘНЕ ОМЫРТҚАНЫ ТҮЗЕТУ ОРТАЛЫҒЫ" </t>
  </si>
  <si>
    <t>улица Карасай батыра, дом 134, кв. 30</t>
  </si>
  <si>
    <t>КРАЕВ КОНСТАНТИН ЮРЬЕВИЧ</t>
  </si>
  <si>
    <t>POINT (76.910931 43.248798)</t>
  </si>
  <si>
    <t>ТОО "LEGENDS DENTAL CENTRE"</t>
  </si>
  <si>
    <t>УЛИЦА МАНАСА, 22/2, кв 135</t>
  </si>
  <si>
    <t>БАИРАМОВ ЭЛЬНУР ШАИР ОГЛИ</t>
  </si>
  <si>
    <t>POINT (76.90887 43.241444)</t>
  </si>
  <si>
    <t>ТОО "PROVISION CENTER"</t>
  </si>
  <si>
    <t>ШЫНЫБАЕВА САУЛЕ БАСБУЛАТОВНА</t>
  </si>
  <si>
    <t>ТОО "NURZHAU.ALAMAN"</t>
  </si>
  <si>
    <t>УЛИЦА 20 ЛИНИЯ, 134/8</t>
  </si>
  <si>
    <t xml:space="preserve">НҰРЖАУ КАМАРИЯ </t>
  </si>
  <si>
    <t>POINT (76.888151 43.22659)</t>
  </si>
  <si>
    <t>ТОО "АЙДИММЕД"</t>
  </si>
  <si>
    <t>Микрорайон Алатау, улица Жетбаева, дом 40, кв. 30</t>
  </si>
  <si>
    <t>ПАМБЕТОВА ЛЕЙЛА ЕРБОЛАТОВНА</t>
  </si>
  <si>
    <t>POINT (77.134259 43.360229)</t>
  </si>
  <si>
    <t xml:space="preserve">ТОО"HUMAN HEALTH CLINIC" </t>
  </si>
  <si>
    <t>ТОО "IDEALSTOM"</t>
  </si>
  <si>
    <t>УЛИЦА ЖЕЛТОКСАН, 158, кв 1</t>
  </si>
  <si>
    <t>БЕЗВЕРХОВ АЛЕКСАНДР АНДРЕЕВИЧ</t>
  </si>
  <si>
    <t>POINT (76.941111 43.245669)</t>
  </si>
  <si>
    <t>ТОО "OMIRMEDICINA"</t>
  </si>
  <si>
    <t>Проспект Абая, дом 63</t>
  </si>
  <si>
    <t>ТОО "РАФА ЭЛЬ"</t>
  </si>
  <si>
    <t>УЛИЦА РОЗЫБАКИЕВА, 53, кв 12</t>
  </si>
  <si>
    <t>ЕН ИНЕССА ЮРЬЕВНА</t>
  </si>
  <si>
    <t>POINT (76.887182 43.252187)</t>
  </si>
  <si>
    <t>ТОО  "HARUN MED"</t>
  </si>
  <si>
    <t>УЛИЦА ҚАЗЫБЕК БИ, 177</t>
  </si>
  <si>
    <t>КУЗЬМИНА ЕЛЕНА ВЛАДИМИРОВНА</t>
  </si>
  <si>
    <t>ТОО  "MY DENTIST"</t>
  </si>
  <si>
    <t>улица Мауленова, дом 50, н.п. 56</t>
  </si>
  <si>
    <t>КАН ЮРИЙ АЛЕКСАНДРОВИЧ</t>
  </si>
  <si>
    <t>POINT (76.934843 43.258053)</t>
  </si>
  <si>
    <t>ТОО ""DOCTOR+COMPANY""</t>
  </si>
  <si>
    <t>УЛИЦА БАЙЗАКОВА, 298, кв 1</t>
  </si>
  <si>
    <t>ОМАРБЕКОВА АЙГЕРИМ ТАЛГАТОВНА</t>
  </si>
  <si>
    <t>POINT (76.915004 43.235129)</t>
  </si>
  <si>
    <t>ТОО "МАРИЯ КЛИНИК"</t>
  </si>
  <si>
    <t>ПРОСПЕКТ АБАЯ, 130, кв 209</t>
  </si>
  <si>
    <t>СУЛЕЙМЕНОВА ДИНА САГИДУЛЛОВНА</t>
  </si>
  <si>
    <t>ТОО "СОНОТРЕЙД КАЗАХСТАН"</t>
  </si>
  <si>
    <t>улица Сатпаева, дом 90/52</t>
  </si>
  <si>
    <t>НИГИШЕВА АЙКЕРИМ ТЛЕКОВНА</t>
  </si>
  <si>
    <t>POINT (76.875025 43.230296)</t>
  </si>
  <si>
    <t>ТОО  "DA STOM"</t>
  </si>
  <si>
    <t>УЛИЦА ЖАНДОСОВА, 144/2, кв 111</t>
  </si>
  <si>
    <t>СҮЙІНДІК ЕРЛАН ЕРЖАНҰЛЫ</t>
  </si>
  <si>
    <t>POINT (76.873374 43.214486)</t>
  </si>
  <si>
    <t>ТОО "WHITE SMILE CLINIC"</t>
  </si>
  <si>
    <t>Проспект Сейфуллина, дом 617</t>
  </si>
  <si>
    <t xml:space="preserve">КАРИПОВ БОЛАТБЕК </t>
  </si>
  <si>
    <t>POINT (76.934512 43.233461)</t>
  </si>
  <si>
    <t>ТОО "ANGEL STOM"</t>
  </si>
  <si>
    <t>улица Тимирязева, дом 73, кв. 16</t>
  </si>
  <si>
    <t>ТҰТҚАБАЙ АЗАМАТ АБДИКАРИМҰЛЫ</t>
  </si>
  <si>
    <t>POINT (76.907365 43.226227)</t>
  </si>
  <si>
    <t>ТОО "NONPARELLE"</t>
  </si>
  <si>
    <t>БУЛЬВАР БУХАР ЖЫРАУ, 35, кв 351</t>
  </si>
  <si>
    <t>ЗАРОСИЛЕНКО ГАЛИНА НИКОЛАЕВНА</t>
  </si>
  <si>
    <t>ТОО"ТЕХНОПАРК BIOGEN АЛМАТЫ"</t>
  </si>
  <si>
    <t>улица Есенова, дом 15/3</t>
  </si>
  <si>
    <t>КИМ НАТАЛЬЯ РОБЕРТОВНА</t>
  </si>
  <si>
    <t>POINT (76.954356 43.267372)</t>
  </si>
  <si>
    <t>ТОО "OCUMED"</t>
  </si>
  <si>
    <t>МИКРОРАЙОН 1, 68/4, кв 96</t>
  </si>
  <si>
    <t>БАҚЫТЖАНОВ АРАЙ БАҚЫТЖАНҰЛЫ</t>
  </si>
  <si>
    <t>ТОО "ALTYN MEDICAL SERVICES"</t>
  </si>
  <si>
    <t>улица Ходжанова, дом 57/5</t>
  </si>
  <si>
    <t>САПАРБЕК АЛТЫН ДӘУРЕНҚЫЗЫ</t>
  </si>
  <si>
    <t>POINT (76.911081 43.209518)</t>
  </si>
  <si>
    <t>ТОО "АМИРГАЛИЕВЫХ"</t>
  </si>
  <si>
    <t>улица Бегалина, дом 7, кв. 232</t>
  </si>
  <si>
    <t>АМИРГАЛИЕВА ДАНА ТАЛГАТОВНА</t>
  </si>
  <si>
    <t>ТОО "ROSEN MEDICAL"</t>
  </si>
  <si>
    <t>Бульвар Бухар жырау, дом 35, кв. 161</t>
  </si>
  <si>
    <t>ТОО "OKCENTRE"</t>
  </si>
  <si>
    <t>улица Маметовой, дом 3/13, н.п. 1</t>
  </si>
  <si>
    <t>КЛОПОЦКИЙ ВАСИЛИЙ АНАТОЛЬЕВИЧ</t>
  </si>
  <si>
    <t>POINT (76.951018 43.268014)</t>
  </si>
  <si>
    <t>ТОО "ALMA CLINIC"</t>
  </si>
  <si>
    <t>улица Спасская, дом 48</t>
  </si>
  <si>
    <t>АСЛАНОВ МИНАС МЯМЯТОВИЧ</t>
  </si>
  <si>
    <t>POINT (76.948493 43.354291)</t>
  </si>
  <si>
    <t>ТОО "CROWN DENTAL CLINIC"</t>
  </si>
  <si>
    <t>Микрорайон Таугуль-1, дом 85</t>
  </si>
  <si>
    <t>ҚОСАҚОВА ӘСЕЛ АҚЫЛБАЙҚЫЗЫ</t>
  </si>
  <si>
    <t>POINT (76.875954 43.214313)</t>
  </si>
  <si>
    <t xml:space="preserve">ТОО "DEL LAB" </t>
  </si>
  <si>
    <t>Микрорайон Аксай-3, дом 27, кв. 92</t>
  </si>
  <si>
    <t>КОЛЕСОВА ЛЕОНОРА ВЛАДИМИРОВНА</t>
  </si>
  <si>
    <t>POINT (76.831039 43.233025)</t>
  </si>
  <si>
    <t>ТОО "MAMMOLOG_KZ"</t>
  </si>
  <si>
    <t>улица Навои, дом 72</t>
  </si>
  <si>
    <t>УЗБЕКОВ АСЫЛБЕК СЕРИКОВИЧ</t>
  </si>
  <si>
    <t>ТОО "MEDBRAT.KZ"</t>
  </si>
  <si>
    <t>Проспект Нұрсұлтан Назарбаев, дом 187</t>
  </si>
  <si>
    <t>ТОКОБАЕВА АСЕМ РАИМЖАНОВНА</t>
  </si>
  <si>
    <t>POINT (76.94759 43.24112)</t>
  </si>
  <si>
    <t xml:space="preserve">ТОО "MKS DIAGNOSTICS" </t>
  </si>
  <si>
    <t>Микрорайон 9, дом 42А</t>
  </si>
  <si>
    <t>СЕРИКБАЕВА ШАХИДА АСИЛБЕКОВНА</t>
  </si>
  <si>
    <t>POINT (76.862961 43.214458)</t>
  </si>
  <si>
    <t>ТОО "OSCAR CLINIC"</t>
  </si>
  <si>
    <t>Микрорайон Калкаман-2, улица Абишева, дом 36/4, н.п. 2</t>
  </si>
  <si>
    <t>АСАУБЕКОВ АСКАР АЛТЫНБЕКОВИЧ</t>
  </si>
  <si>
    <t>POINT (76.807192 43.235836)</t>
  </si>
  <si>
    <t>ТОО "АВТОРСКАЯ КЛИНИКА НЕИНВАЗИВНОЙ СТОМАТОЛОГИИ ДОКТОРА ВОЛОБУЕВОЙ"</t>
  </si>
  <si>
    <t>УЛИЦА ШЕВЧЕНКО, 129, КВ 196</t>
  </si>
  <si>
    <t>ҚАНАБЕК АЛЕКСАНДРА АЛЕКСАНДРОВНА</t>
  </si>
  <si>
    <t>ТОО ""ЦЕНТР ЗДОРОВЬЯ ЕМ БОЛСЫН""</t>
  </si>
  <si>
    <t>Микрорайон Акбулак, улица Сейдолла Бәйтереков, дом 59</t>
  </si>
  <si>
    <t>МУСТАФИНОВА АНАРА СЕРКАНОВНА</t>
  </si>
  <si>
    <t>POINT (76.820422 43.26276)</t>
  </si>
  <si>
    <t>ТОО "VITA МЕДИКУС"</t>
  </si>
  <si>
    <t>улица Байзакова, дом 183, н.п. 13</t>
  </si>
  <si>
    <t>ТӨРЕБЕКОВА МАҚПАЛ БОЛАТҚЫЗЫ</t>
  </si>
  <si>
    <t>POINT (76.911303 43.251549)</t>
  </si>
  <si>
    <t>ТОО "РЕСПУБЛИКАНСКИЙ ЦЕНТР КЛИНИКО-ЛАБОРАТОРНЫХ ИССЛЕДОВАНИЙ-АЛМАТЫ"</t>
  </si>
  <si>
    <t>ДИКАНБАЕВА АИДА ЖАН-КОЗЫЕВНА</t>
  </si>
  <si>
    <t>ТОО "REMEDIUM SM"</t>
  </si>
  <si>
    <t>УЛИЦА НАВОИ, 310</t>
  </si>
  <si>
    <t>МУСАБАЕВА САМИРА НИХАТОВНА</t>
  </si>
  <si>
    <t>ТОО "КЛИНИКА БОЛИ"</t>
  </si>
  <si>
    <t>Микрорайон Таугуль-3, улица Султана Бейбарыса, дом 74</t>
  </si>
  <si>
    <t>ОМАРБАЕВ КАЙРАТ КАБСАДЫКОВИЧ</t>
  </si>
  <si>
    <t>POINT (76.857917 43.1952)</t>
  </si>
  <si>
    <t>ТОО "ЭЛИТ МЕД"</t>
  </si>
  <si>
    <t>улица Зенкова, дом 25, кв. 13</t>
  </si>
  <si>
    <t>НУРАЛИНА ЛЯЗЗАТ НУРАЛИЕВНА</t>
  </si>
  <si>
    <t>POINT (76.956643 43.254645)</t>
  </si>
  <si>
    <t>ТОО "БИЛАЛ СТОМ"</t>
  </si>
  <si>
    <t>УЛИЦА МАНАСА, 75, КВ 2</t>
  </si>
  <si>
    <t>РИЗАМЕТОВ РУСЛАН ШАВКАТОВИЧ</t>
  </si>
  <si>
    <t>POINT (76.90954 43.230123)</t>
  </si>
  <si>
    <t>ТОО "HERBALFARM"</t>
  </si>
  <si>
    <t>улица Манаса, дом 22Б</t>
  </si>
  <si>
    <t>КАЛУГА АНГЕЛИНА СЕРГЕЕВНА</t>
  </si>
  <si>
    <t>ТОО "SOFIYA DENT"</t>
  </si>
  <si>
    <t>улица Жамбыла, дом 211/71, н.п. 114</t>
  </si>
  <si>
    <t>ВОВК СОФИЯ ВИКТОРОВНА</t>
  </si>
  <si>
    <t>ТОО "CLINIC DR. SUPERGIYEV"</t>
  </si>
  <si>
    <t>СУПЕРГИЕВА МАККА ЛОМ-АЛИЕВНА</t>
  </si>
  <si>
    <t>ТОО "HAIR TRANSPLANT"</t>
  </si>
  <si>
    <t>ТОО "ASPAN DIAGNOSTIC"</t>
  </si>
  <si>
    <t>МУСИНА АИДА ЖУМАБЕКОВНА</t>
  </si>
  <si>
    <t>ТОО "LUXOR DENT"</t>
  </si>
  <si>
    <t>Проспект Аль-Фараби, дом 1А</t>
  </si>
  <si>
    <t>МАЛИКОВ НУРСЕИТ АБДУСЕИТОВИЧ</t>
  </si>
  <si>
    <t>POINT (76.963212 43.229663)</t>
  </si>
  <si>
    <t>ТОО "КЛИНИКА "LUCY"</t>
  </si>
  <si>
    <t>улица Гоголя, дом 253/5</t>
  </si>
  <si>
    <t>ВАСЕНЬКИНА ВИКТОРИЯ ВАЛЕРЬЕВНА</t>
  </si>
  <si>
    <t>POINT (76.906762 43.257572)</t>
  </si>
  <si>
    <t>ТОО "КЛИНИКА ДЕТОКСИКАЦИИ "СЕНІМ"</t>
  </si>
  <si>
    <t>улица Калдаякова, дом 35/23, н.п. 2</t>
  </si>
  <si>
    <t>ШАКАРИМОВ АЛИШЕР ШАРАСИЛОВИЧ</t>
  </si>
  <si>
    <t>POINT (76.956979 43.256122)</t>
  </si>
  <si>
    <t>ТОО "MEDIKER INTERNATIONAL HOSPITAL"</t>
  </si>
  <si>
    <t>улица Азербаева, дом 67</t>
  </si>
  <si>
    <t>БАЗАРБАЕВ САБЫРЖАН ЕРКИНОВИЧ</t>
  </si>
  <si>
    <t>POINT (76.95207 43.215539)</t>
  </si>
  <si>
    <t>ТОО "EKSPERT STOM"</t>
  </si>
  <si>
    <t>Микрорайон Казахфильм, дом 28А</t>
  </si>
  <si>
    <t>СУЛТАНОВ АТАБЕК ТАЖИКУЛОВИЧ</t>
  </si>
  <si>
    <t>POINT (76.906875 43.196626)</t>
  </si>
  <si>
    <t>ТОО "СТОМАТОЛОГИЧЕСКАЯ КЛИНИКА DR.VALIYEV"</t>
  </si>
  <si>
    <t>ВАЛИЕВ ЖЕНИС РАФИКОВИЧ</t>
  </si>
  <si>
    <t>ТОО "ASIA MED CLINIC"</t>
  </si>
  <si>
    <t>Микрорайон Акбулак, улица Сейдолла Бәйтереков, дом 1</t>
  </si>
  <si>
    <t>КОРГАМБАЕВА АЛИМА ЖАЙГАЛИЕВНА</t>
  </si>
  <si>
    <t>POINT (76.822471 43.259669)</t>
  </si>
  <si>
    <t>ТОО "MARGO AND ASTER (МАРГО И АСТЕР)"</t>
  </si>
  <si>
    <t>улица Навои, дом 60, н.п. 85</t>
  </si>
  <si>
    <t>ЗЕЙНАЛОВ ХАЛМУРАТ ЮСУПЖАНОВИЧ</t>
  </si>
  <si>
    <t>POINT (76.882019 43.215919)</t>
  </si>
  <si>
    <t xml:space="preserve">ТОО "A DENTAL+A" </t>
  </si>
  <si>
    <t>улица Егизбаева, дом 7/21, н.п. 215</t>
  </si>
  <si>
    <t>БАЛТАБАЕВА ГУЛЬМИРА КАПАЛБАЕВНА</t>
  </si>
  <si>
    <t>POINT (76.883702 43.229498)</t>
  </si>
  <si>
    <t>ТОО "МАРАЛТАМЫР"</t>
  </si>
  <si>
    <t>Микрорайон Каргалы, улица Кенесары хан, дом 18/3</t>
  </si>
  <si>
    <t>МУХАМАДИЕВА ЛАУРА ЖЕНИСОВНА</t>
  </si>
  <si>
    <t>POINT (76.880891 43.165973)</t>
  </si>
  <si>
    <t>ТОО "ENERGY MAN"</t>
  </si>
  <si>
    <t>улица Кожабекова, дом 19</t>
  </si>
  <si>
    <t>КАЙРАТОВ АЛИ КАЙРАТОВИЧ</t>
  </si>
  <si>
    <t>POINT (76.895797 43.200787)</t>
  </si>
  <si>
    <t>ТОО "КОМЕК АЛЕМ"</t>
  </si>
  <si>
    <t>Проспект Гагарина, дом 161</t>
  </si>
  <si>
    <t>КЕМЕЛХАН ЖАНБОЛАТ ҚАНАТҰЛЫ</t>
  </si>
  <si>
    <t>POINT (76.896789 43.220018)</t>
  </si>
  <si>
    <t>ТОО "REHAB TEAM"</t>
  </si>
  <si>
    <t>МИКРОРАЙОН АККЕНТ, 4, кв 65</t>
  </si>
  <si>
    <t>ЫСМАЙЫЛОВ РАХМАН ӘСЕТҰЛЫ</t>
  </si>
  <si>
    <t>POINT (76.815549 43.241446)</t>
  </si>
  <si>
    <t>ТОО "ТАУГУЛЬ СТОМ"</t>
  </si>
  <si>
    <t>Микрорайон Аксай-4, дом 36А, н.п. 1</t>
  </si>
  <si>
    <t>АЛИМЖАНОВ ГАЗИЗ СЕИЛХАНОВИЧ</t>
  </si>
  <si>
    <t>POINT (76.837709 43.228716)</t>
  </si>
  <si>
    <t>ТОО "MY LAB"</t>
  </si>
  <si>
    <t>улица Озтюрка, дом 11А, н.п. 1</t>
  </si>
  <si>
    <t>ИБРАГИМОВА МАСТУРЯМ РУСТЕМОВНА</t>
  </si>
  <si>
    <t>POINT (76.90611 43.232891)</t>
  </si>
  <si>
    <t>ТОО "EVEREST DENTAL CLINIC"</t>
  </si>
  <si>
    <t>улица Богенбай батыра, дом 88, кв. 16</t>
  </si>
  <si>
    <t>ЧИНГИЛБАЕВА АЙҒАНЫМ БАҒЛАНҚЫЗЫ</t>
  </si>
  <si>
    <t>POINT (76.957708 43.253828)</t>
  </si>
  <si>
    <t>ТОО ""DAO MAMMA GROUP""</t>
  </si>
  <si>
    <t>улица Пушкина, дом 2/76</t>
  </si>
  <si>
    <t>ТОО "MEDES_DC"</t>
  </si>
  <si>
    <t>улица Карасай батыра, дом 152</t>
  </si>
  <si>
    <t>БЕСБАЙ МЕДЕТ НҰРЛАНҰЛЫ</t>
  </si>
  <si>
    <t>ТОО "МЕДИЦИНСКИЙ ЦЕНТР AQTILEK"</t>
  </si>
  <si>
    <t>улица Тажибаевой, дом 157</t>
  </si>
  <si>
    <t>ЕШМОЛДАЕВА ГУЛЬМИРА БЕРЛИКБАЕВНА</t>
  </si>
  <si>
    <t>POINT (76.891024 43.208275)</t>
  </si>
  <si>
    <t>ТОО "АКЖАН МЕД"</t>
  </si>
  <si>
    <t>Тракт Кульджинский, дом 16/6</t>
  </si>
  <si>
    <t>АГЖАНОВ ЕРЖИГИТ БАХТИЯР УГЛИ</t>
  </si>
  <si>
    <t>POINT (77.003072 43.304357)</t>
  </si>
  <si>
    <t>ТОО "МЕДПЛАЗА"</t>
  </si>
  <si>
    <t>улица Жандосова, дом 150/2, кв. 3</t>
  </si>
  <si>
    <t>ҚОЖАХМЕТ АҚМАРАЛ НҰРЛАНҚЫЗЫ</t>
  </si>
  <si>
    <t>POINT (76.871289 43.212932)</t>
  </si>
  <si>
    <t>ТОО "VI VITA"</t>
  </si>
  <si>
    <t>Микрорайон Коктем-2, дом 2</t>
  </si>
  <si>
    <t>ЧОВДЫРБАЕВ АХМЕТ ХЫДЫРОВИЧ</t>
  </si>
  <si>
    <t>POINT (76.921235 43.227416)</t>
  </si>
  <si>
    <t>ТОО "PROFI MEDIKAL CENTER ZNT"</t>
  </si>
  <si>
    <t>улица Жансугуров, дом 214</t>
  </si>
  <si>
    <t>БОЛАТБЕК ТИМУР БОЛАТБЕКУЛЫ</t>
  </si>
  <si>
    <t>POINT (76.929716 43.302293)</t>
  </si>
  <si>
    <t>ТОО "МЕДИЦИНСКИЙ ЦЕНТР ВЕРТЕБРАЛОГИИ И ОРТОПЕДИИ ДОКТОРА РАТИНОВА"</t>
  </si>
  <si>
    <t>улица Басенова, дом 10</t>
  </si>
  <si>
    <t>ШИЯНОВ АРТУР ДМИТРИЕВИЧ</t>
  </si>
  <si>
    <t>POINT (76.894835 43.221557)</t>
  </si>
  <si>
    <t>ТОО "ISMATULLA DENT"</t>
  </si>
  <si>
    <t>Проспект Сейфуллина, дом 497</t>
  </si>
  <si>
    <t>АХТАЕВ ЕРНАТ ИСМАТУЛЛАЕВИЧ</t>
  </si>
  <si>
    <t>POINT (76.931255 43.262076)</t>
  </si>
  <si>
    <t xml:space="preserve">ТОО "URO LIFE" </t>
  </si>
  <si>
    <t>Бульвар Бухар жырау, дом 35, н.п. 365</t>
  </si>
  <si>
    <t xml:space="preserve">ИМАНҒАЛИҰЛЫ ОЛЖАС </t>
  </si>
  <si>
    <t>ТОО "ARLAN MED"</t>
  </si>
  <si>
    <t>Микрорайон Дарабоз, дом 43</t>
  </si>
  <si>
    <t>НОГЕРБЕКОВ БАУЫРЖАН БОРАШУЛЫ</t>
  </si>
  <si>
    <t>POINT (76.820925 43.267775)</t>
  </si>
  <si>
    <t>ТОО ""PROORTHO""</t>
  </si>
  <si>
    <t>улица Баишева, дом 28</t>
  </si>
  <si>
    <t>ХУРШИДОВА НАЗИЛЯ ИСЛАМҚЫЗЫ</t>
  </si>
  <si>
    <t>POINT (76.957887 43.268079)</t>
  </si>
  <si>
    <t>ТОО "АЙТИМ МЕДИКУС"</t>
  </si>
  <si>
    <t>улица Манаса, дом 7Б, н.п. 45</t>
  </si>
  <si>
    <t>УМИРЗАКОВ ЖАЛГАС АМАНЖОЛОВИЧ</t>
  </si>
  <si>
    <t>POINT (76.906687 43.242607)</t>
  </si>
  <si>
    <t>ТОО "КЛИНИКА ДОКТОРА ЛЫСЕНКО"</t>
  </si>
  <si>
    <t>улица Абдуллиных, дом 16/1</t>
  </si>
  <si>
    <t>ЛЫСЕНКО РОМАН ПЕТРОВИЧ</t>
  </si>
  <si>
    <t>POINT (76.95985 43.261751)</t>
  </si>
  <si>
    <t>ТОО "ЦЕНТР ЛАЗЕРНОЙ ХИРУРГИИ "DUET CLINIC"</t>
  </si>
  <si>
    <t>улица Саина, дом 26/5</t>
  </si>
  <si>
    <t>ИБРАГИМОВА ТАТЬЯНА ИОСИФОВНА</t>
  </si>
  <si>
    <t>POINT (76.842141 43.236327)</t>
  </si>
  <si>
    <t xml:space="preserve">ТОО "MED LOR" </t>
  </si>
  <si>
    <t>Проспект Абая, дом 67, н.п. 11</t>
  </si>
  <si>
    <t>МУЗЫЧЕНКО НАТАЛЬЯ НИКОЛАЕВНА</t>
  </si>
  <si>
    <t>POINT (76.935082 43.242355)</t>
  </si>
  <si>
    <t>ТОО "ADAPTICA KAZAKHSTAN"</t>
  </si>
  <si>
    <t>улица Толе би, дом 273А</t>
  </si>
  <si>
    <t>УМАРОВА ДИНАРА АЛПЫСПАЕВНА</t>
  </si>
  <si>
    <t>POINT (76.867681 43.24869)</t>
  </si>
  <si>
    <t xml:space="preserve">ТОО "TALMA MEDICAL" </t>
  </si>
  <si>
    <t>Микрорайон Мамыр-1, дом 2/3</t>
  </si>
  <si>
    <t>ШУБАЕВА АЙГҮЛ ТЕМІРҚЫЗЫ</t>
  </si>
  <si>
    <t>ТОО "КОСМО БЬЮТИ АКАДЕМИ"</t>
  </si>
  <si>
    <t>улица Папанина, дом 172/30</t>
  </si>
  <si>
    <t>РОМАНЧИКОВА АНАСТАСИЯ ОЛЕГОВНА</t>
  </si>
  <si>
    <t>POINT (76.96101 43.313583)</t>
  </si>
  <si>
    <t>ТОО "AV MEDICAL GROUP"</t>
  </si>
  <si>
    <t>улица Ударная, дом 21А, кв. 5</t>
  </si>
  <si>
    <t>БЕЙСЕКЕЕВ АСКАР БЕРИКОВИЧ</t>
  </si>
  <si>
    <t>POINT (76.910977 43.24652)</t>
  </si>
  <si>
    <t>ТОО "AZIMEDKZ"</t>
  </si>
  <si>
    <t>Микрорайон 5, дом 5Б</t>
  </si>
  <si>
    <t>СУЛЕЙМАНОВ ЭЛЬМАН НОВРУЗ ОГЛЫ</t>
  </si>
  <si>
    <t>POINT (76.860725 43.230501)</t>
  </si>
  <si>
    <t>ТОО "NEW DYNASTY"</t>
  </si>
  <si>
    <t>УТЕГАЛИЕВА АНЖЕЛА МЕНДЫГАЛИЕВНА</t>
  </si>
  <si>
    <t>ТОО "DENTAL CLINIC ALMATY"</t>
  </si>
  <si>
    <t>НУРСЕЙТОВ КАЗБЕК ЖАКСЫЛЫКОВИЧ</t>
  </si>
  <si>
    <t>ТОО "SMILEX"</t>
  </si>
  <si>
    <t>улица Карасай батыра, дом 178/16, н.п. 1</t>
  </si>
  <si>
    <t>КАБЕНОВ АЙБОЛ СЕРИКОВИЧ</t>
  </si>
  <si>
    <t>POINT (76.901445 43.248051)</t>
  </si>
  <si>
    <t>ТОО "SYRYM-MED"</t>
  </si>
  <si>
    <t>улица Ауэзова, дом 163А, н.п. 332</t>
  </si>
  <si>
    <t>ҚҰРАҚБАЕВ ӘЛІМ ХҰДАЙБЕРГЕНҰЛЫ</t>
  </si>
  <si>
    <t>POINT (76.903681 43.231088)</t>
  </si>
  <si>
    <t xml:space="preserve">ТОО "HM MULTIDISCIPLINARY" </t>
  </si>
  <si>
    <t>улица Нұрлан Қаппаров, дом 4, корпус 1</t>
  </si>
  <si>
    <t>САЙДУЛАЕВ ЮНУС ХАЛИТОВИЧ</t>
  </si>
  <si>
    <t>POINT (76.949614 43.210429)</t>
  </si>
  <si>
    <t>ТОО "DANALEM"</t>
  </si>
  <si>
    <t>Проспект Аль-Фараби, дом 100</t>
  </si>
  <si>
    <t>БАШИБАЕВА ДАНА САМЕТОВНА</t>
  </si>
  <si>
    <t>POINT (76.935824 43.221869)</t>
  </si>
  <si>
    <t>ТОО "ENIGMA PLASTIC SURGERY"</t>
  </si>
  <si>
    <t>Микрорайон 11, дом 32</t>
  </si>
  <si>
    <t>МУРАДОВ ИСЛАМ МИСМИЛОВИЧ</t>
  </si>
  <si>
    <t>POINT (76.873498 43.220578)</t>
  </si>
  <si>
    <t>ТОО "SORIG MENKAN"</t>
  </si>
  <si>
    <t>улица Хаджи Мукана, дом 39, кв. 55</t>
  </si>
  <si>
    <t>АМРАКУЛОВА ЗАМИРА КАСЫМОВНА</t>
  </si>
  <si>
    <t>POINT (76.957268 43.225451)</t>
  </si>
  <si>
    <t>ТОО "ДОКТОР АЙМАН"</t>
  </si>
  <si>
    <t>Проспект Гагарина, дом 245</t>
  </si>
  <si>
    <t>НУРМУХАМБЕТОВА АЙМАН ЕРЛАНОВНА</t>
  </si>
  <si>
    <t>POINT (76.897144 43.208617)</t>
  </si>
  <si>
    <t>ТОО "NURSEYT"</t>
  </si>
  <si>
    <t>Микрорайон Абай, улица Алтын Орда, дом 6/11</t>
  </si>
  <si>
    <t>МУСАКУЛОВ НУРСЕЙТ НУРМУХАМЕТОВИЧ</t>
  </si>
  <si>
    <t>POINT (76.775339 43.217633)</t>
  </si>
  <si>
    <t>ТОО "ORTHO STORY"</t>
  </si>
  <si>
    <t>улица Богенбай батыра, дом 149</t>
  </si>
  <si>
    <t>КИМ ВЛАДИМИР ВИКТОРОВИЧ</t>
  </si>
  <si>
    <t xml:space="preserve">ТОО ""U SMILE"" </t>
  </si>
  <si>
    <t>Проспект Райымбека, дом 210/12</t>
  </si>
  <si>
    <t>ЖУНУСОВ АСЛАН СЕРИКБЕКОВИЧ</t>
  </si>
  <si>
    <t>POINT (76.901035 43.260634)</t>
  </si>
  <si>
    <t>ТОО "КУН-АЙ МЕД"</t>
  </si>
  <si>
    <t>Микрорайон Шугыла, улица Сакен Жунисов, дом 4/2</t>
  </si>
  <si>
    <t>КУПЕНШЕЕВА ДИНАРА ИЛЕСОВНА</t>
  </si>
  <si>
    <t>POINT (76.783891 43.223805)</t>
  </si>
  <si>
    <t>ТОО "ВЕКТОР ВИТА"</t>
  </si>
  <si>
    <t>УЛИЦА КАШГАРСКАЯ, 69/102</t>
  </si>
  <si>
    <t>РАХИМОВ СЕРГЕЙ КАБДУЛ-МАНАФОВИЧ</t>
  </si>
  <si>
    <t>ТОО "RIZA - DENT" (РИЗА - ДЕНТ)</t>
  </si>
  <si>
    <t>УЛИЦА МАСАНЧИ, 99, КВ 3</t>
  </si>
  <si>
    <t>МҮСІМХАН МАРАЛ ҚУАНЫШҚЫЗЫ</t>
  </si>
  <si>
    <t>POINT (76.93097 43.237832)</t>
  </si>
  <si>
    <t>ТОО "НАУЧНО-ДИАГНОСТИЧЕСКИЙ ЦЕНТР "ТАУ"</t>
  </si>
  <si>
    <t>УЛИЦА БАЙТУРСЫНОВА, 4 А, КАБИНЕТ 105</t>
  </si>
  <si>
    <t>УТЕШЕВА КАМШАТ АСКАРОВНА</t>
  </si>
  <si>
    <t>POINT (76.926049 43.260982)</t>
  </si>
  <si>
    <t>ТОО "EURODENT"</t>
  </si>
  <si>
    <t>улица Жарокова, дом 187Б</t>
  </si>
  <si>
    <t>САБИРЖАНОВ САТТАР БИРИМЖАНОВИЧ</t>
  </si>
  <si>
    <t>POINT (76.899799 43.231529)</t>
  </si>
  <si>
    <t>ТОВАРИЩЕСТВО С ОГРАНИЧЕННОЙ ОТВЕТСТВЕННОСТЬЮ "МЕДИЦИНСКИЙ ЦЕНТР АҚ СЕНІМ"</t>
  </si>
  <si>
    <t>ТОО "ЖАНАР ЛТД"</t>
  </si>
  <si>
    <t>УЛ КАБАНБАЙ БАТЫРА, 55, КВ 13</t>
  </si>
  <si>
    <t>НУРАХМАНОВ БОЛАТ ДЖАКИНОВИЧ</t>
  </si>
  <si>
    <t xml:space="preserve">ТОО "AQ ESENTAI DMD" </t>
  </si>
  <si>
    <t>Бульвар Бухар жырау, дом 26/1</t>
  </si>
  <si>
    <t>БЕКБАГАНБЕТОВА АЛТЫНАЙ КУАНЫШЖАНОВНА</t>
  </si>
  <si>
    <t>POINT (76.92322 43.232364)</t>
  </si>
  <si>
    <t>ТОО "VITA DENS"</t>
  </si>
  <si>
    <t>УЛИЦА САТПАЕВА, 90, КОМ. 910</t>
  </si>
  <si>
    <t>СЫРКИН ВАДИМ БОРИСОВИЧ</t>
  </si>
  <si>
    <t>ТОО "МЕЖДУНАРОДНАЯ КЛИНИКА ДЕРМАКОСМЕТОЛОГИИ И ДИАГНОСТИКИ"</t>
  </si>
  <si>
    <t>МИКРОРАЙОН САМАЛ-2, 58, КВ ОФИС БЛОК «А», 14 ЭТАЖ</t>
  </si>
  <si>
    <t xml:space="preserve">КОЖАБЕК ЛЯЙЛА </t>
  </si>
  <si>
    <t>POINT (76.956943 43.236965)</t>
  </si>
  <si>
    <t>ТОО "ЛОР-ПРАКТИКА"</t>
  </si>
  <si>
    <t>улица Абиш Кекилбайулы, дом 264</t>
  </si>
  <si>
    <t>ГЕОРГИЕВА ЕЛЕНА ВЛАДИМИРОВНА</t>
  </si>
  <si>
    <t>POINT (76.890213 43.203605)</t>
  </si>
  <si>
    <t>ТОО "АПИ+"</t>
  </si>
  <si>
    <t>ИМАНГАЛИЕВА АЙГУЛ МЕЛИСОВНА</t>
  </si>
  <si>
    <t>ТОО "STOMACOM-PREMIER"</t>
  </si>
  <si>
    <t>УЛИЦА КУРМАНГАЗЫ, 153, кв 14</t>
  </si>
  <si>
    <t>ЖУМАБЕКОВ АЛТАЙ ТУЛЕУТАЕВИЧ</t>
  </si>
  <si>
    <t>POINT (76.902892 43.241721)</t>
  </si>
  <si>
    <t>ТОО "АЛАН" МЕДИЦИНА ОРТАЛЫҒЫ"</t>
  </si>
  <si>
    <t>УЛИЦА МАКАТАЕВА, 47, 2 этаж, кв 200</t>
  </si>
  <si>
    <t>БЕКТЫБАЕВА АНАР ТУРСЫНОВНА</t>
  </si>
  <si>
    <t>POINT (76.954807 43.265086)</t>
  </si>
  <si>
    <t>ТОО "ЛЕЧЕБНЫЙ ЦЕНТР ИФС"</t>
  </si>
  <si>
    <t>УЛИЦА ПРОКОФЬЕВА, 16, КВ 79</t>
  </si>
  <si>
    <t>ВОЛКОВА ЛЮДМИЛА АЛЕКСАНДРОВНА</t>
  </si>
  <si>
    <t>ТОО "ДОС - ДЕНТА"</t>
  </si>
  <si>
    <t>ПРОСПЕКТ АБАЯ, 99/179</t>
  </si>
  <si>
    <t>POINT (76.921592 43.241219)</t>
  </si>
  <si>
    <t>ТОО "МИРАМЕД"</t>
  </si>
  <si>
    <t>БИЛЬДЕБЕКОВА МЕРУЕРТ БЕГАЛИЕВНА</t>
  </si>
  <si>
    <t>ТОО "МЕДИКАЛ СОЛЮШНС"</t>
  </si>
  <si>
    <t>БАЙМАГАМБЕТОВ ТИМУР МУЛЮКОВИЧ</t>
  </si>
  <si>
    <t>ТОО "АГАТ"</t>
  </si>
  <si>
    <t>Микрорайон Жетысу-2, дом 9</t>
  </si>
  <si>
    <t>ШИМШИЛОВ ХАЛИТ ОРУШ-ОГЛЫ</t>
  </si>
  <si>
    <t>POINT (76.84165 43.225319)</t>
  </si>
  <si>
    <t>ТОО "АЛЕМ ТРАНС "КАРГО"</t>
  </si>
  <si>
    <t>УЛИЦА БРУСИЛОВСКОГО, 163, КВ 1А</t>
  </si>
  <si>
    <t>POINT (76.877149 43.243544)</t>
  </si>
  <si>
    <t>ТОО "ДИАГНОСТИЧЕСКИЙ ЦЕНТР НОВЫХ МЕДИЦИНСКИХ ТЕХНОЛОГИЙ"</t>
  </si>
  <si>
    <t>УЛИЦА КАРАСАЙ БАТЫРА, 209, кв 28</t>
  </si>
  <si>
    <t>ШЕГАЙ ВЯЧЕСЛАВ КОНСТАНТИНОВИЧ</t>
  </si>
  <si>
    <t>POINT (76.894871 43.248149)</t>
  </si>
  <si>
    <t>ТОО "ДИАГНОСТИЧЕСКИЙ КОНСУЛЬТАЦИОННЫЙ ЛЕЧЕБНО-ПРОФИЛАКТИЧЕСКИЙ ЦЕНТР "СЕРВАЛ"</t>
  </si>
  <si>
    <t>УЛИЦА ЖУРГЕНЕВА, 8, К 27</t>
  </si>
  <si>
    <t>ЧАРИКОВ ВАЛЕРИЙ СЕРГЕЕВИЧ</t>
  </si>
  <si>
    <t>POINT (76.9559 43.266853)</t>
  </si>
  <si>
    <t>ТОО "ЛАННА"</t>
  </si>
  <si>
    <t>улица Жамбыла, дом 174</t>
  </si>
  <si>
    <t>КАЗАРЯН АГАСИ НОРИКОВИЧ</t>
  </si>
  <si>
    <t>POINT (76.910836 43.245401)</t>
  </si>
  <si>
    <t>ТОО "ЦЕНТР МЕДИЦИНСКИХ И ПСИХОЛОГИЧЕСКИХ ПРОБЛЕМ"</t>
  </si>
  <si>
    <t>УЛИЦА КАЗЫБЕК БИ, 89</t>
  </si>
  <si>
    <t>СТЕБЛЯНКО ВЛАДИМИР АЛЕКСАНДРОВИЧ</t>
  </si>
  <si>
    <t>POINT (76.936538 43.256202)</t>
  </si>
  <si>
    <t>ТОО "ЦЕНТР МЕДИЦИНСКИХ ПРОБЛЕМ"</t>
  </si>
  <si>
    <t>УЛИЦА ТОРАЙГЫРОВА, 25, КВ 145</t>
  </si>
  <si>
    <t>НАУРЫЗБАЕВ КЛЫШ АКИМОВИЧ</t>
  </si>
  <si>
    <t>ТОО "КАЗМЕД"</t>
  </si>
  <si>
    <t>Микрорайон Аксай-5, дом 12А</t>
  </si>
  <si>
    <t>МУСИНА БОТАГОЗ САЛИМЖАНОВНА</t>
  </si>
  <si>
    <t>POINT (76.833949 43.228005)</t>
  </si>
  <si>
    <t>ТОО "ОФТАЛЬМОЛОГИЧЕСКИЙ ЦЕНТР ДОКТОРА КУРБАНОВА"</t>
  </si>
  <si>
    <t>МИКРОРАЙОН КОКТЕМ 2, 13, ОФИС 21</t>
  </si>
  <si>
    <t>КУРБАНОВ РИФАТ РАШИТОВИЧ</t>
  </si>
  <si>
    <t>POINT (76.921145 43.229354)</t>
  </si>
  <si>
    <t>ТОО "HEALTH &amp; BEAUTY PLAZA"</t>
  </si>
  <si>
    <t>МИКРОРАЙОН САМАЛ 2, 58</t>
  </si>
  <si>
    <t>POINT (76.951553 43.229235)</t>
  </si>
  <si>
    <t>ТОО "МЕДИЦИНСКИЙ ЦЕНТР СОВРЕМЕННЫХ ТЕХНОЛОГИЙ"</t>
  </si>
  <si>
    <t>улица Шевченко, дом 165Б</t>
  </si>
  <si>
    <t>ТУЛЕУОВ МАЛИК СЕРИКОВИЧ</t>
  </si>
  <si>
    <t>POINT (76.892148 43.243108)</t>
  </si>
  <si>
    <t>ТОО "DOCTOR-STOM"</t>
  </si>
  <si>
    <t>Микрорайон Керемет, дом 6</t>
  </si>
  <si>
    <t>АМЕРЖАН ЗАМИРА АМЕРЖАНОВНА</t>
  </si>
  <si>
    <t>POINT (76.900178 43.177891)</t>
  </si>
  <si>
    <t>ТОО "ВИТА"</t>
  </si>
  <si>
    <t>улица Абдуллиных, дом 54/6, н.п. 3а</t>
  </si>
  <si>
    <t>КИМ ВЛАДИМИР ГЕРАСИМОВИЧ</t>
  </si>
  <si>
    <t>POINT (76.960862 43.255677)</t>
  </si>
  <si>
    <t>ТОО "AESTHETIC BEST CENTER"</t>
  </si>
  <si>
    <t>АМИРБАЕВ МАКСИМ АНВАРОВИЧ</t>
  </si>
  <si>
    <t>ТОО "АБЗАЛ АЛЕМ"</t>
  </si>
  <si>
    <t>МИКРОРАЙОН САМАЛ-2, 33А, КВ 278</t>
  </si>
  <si>
    <t>ОМАРОВА АСИЯ ШАЯХМЕТОВНА</t>
  </si>
  <si>
    <t>POINT (76.955363 43.230042)</t>
  </si>
  <si>
    <t>ТОО "СУНКАР-ЖЕТЫСУ"</t>
  </si>
  <si>
    <t>Микрорайон Аксай-4, дом 117</t>
  </si>
  <si>
    <t>ТОО "M&amp;K DENT"</t>
  </si>
  <si>
    <t>Микрорайон 9, дом 34, кв. 36</t>
  </si>
  <si>
    <t>ГАВРИЛИНА МАРИНА ЕВГЕНЬЕВНА</t>
  </si>
  <si>
    <t>POINT (76.863055 43.216528)</t>
  </si>
  <si>
    <t>ТОО "ДОСТАР МЕД А"</t>
  </si>
  <si>
    <t>Микрорайон Айнабулак, дом 71Д</t>
  </si>
  <si>
    <t>НУРПЕИСОВА АЙГУЛ БАЙТОЛЕУКЫЗЫ</t>
  </si>
  <si>
    <t>POINT (76.915378 43.319752)</t>
  </si>
  <si>
    <t>ТОО "ЦЕНТР ИЗРАИЛЬСКОЙ МЕДИЦИНЫ"</t>
  </si>
  <si>
    <t>УЛИЦА  МАРКОВА, 71</t>
  </si>
  <si>
    <t>БАЙГАЗИНА ЭЛЬМИРА АНУАРОВНА</t>
  </si>
  <si>
    <t>ТОО "НПО "МЕДБИОФАРМ"</t>
  </si>
  <si>
    <t>УЛИЦА БАЛЬЗАКА, 2</t>
  </si>
  <si>
    <t>POINT (76.931575 43.226806)</t>
  </si>
  <si>
    <t>ТОО "POLIMED CLINIC"</t>
  </si>
  <si>
    <t>УЛ САТПАЕВА, 93</t>
  </si>
  <si>
    <t>ВЯТКИН АНТОН НИКОЛАЕВИЧ</t>
  </si>
  <si>
    <t>POINT (76.888293 43.23478)</t>
  </si>
  <si>
    <t xml:space="preserve">ТОО "КЛИНИКА ТРИХОЛОГИИ И ДЕРМАТОЛОГИИ" </t>
  </si>
  <si>
    <t>улица Наурызбай батыра, дом 50, корпус 1</t>
  </si>
  <si>
    <t>САХИПОВА ДАНАРА МУХТАРОВНА</t>
  </si>
  <si>
    <t>POINT (76.936897 43.260531)</t>
  </si>
  <si>
    <t>ТОО "ДАНТИСТ LTD"</t>
  </si>
  <si>
    <t>МИКРОРАЙОН "ТАСТАК 1", 11</t>
  </si>
  <si>
    <t>АРТЕМОВ АЛЕКСАНДР НИКОЛАЕВИЧ</t>
  </si>
  <si>
    <t>POINT (76.859527 43.247552)</t>
  </si>
  <si>
    <t>ТОО "МЕДИЦИНСКИЙ ЦЕНТР "АЛЬДА"</t>
  </si>
  <si>
    <t>УЛИЦА АБАЯ, 115</t>
  </si>
  <si>
    <t>НАБИЕВ НУРАЛИ ВАЛИ-ОГЛЫ</t>
  </si>
  <si>
    <t>POINT (76.90238 43.239909)</t>
  </si>
  <si>
    <t>ТОО "РАДЕН"</t>
  </si>
  <si>
    <t>улица Басенова, дом 27</t>
  </si>
  <si>
    <t>ЗАХАРЧЕНКО ВЛАДИСЛАВ ТОМОВИЧ</t>
  </si>
  <si>
    <t>POINT (76.895126 43.222171)</t>
  </si>
  <si>
    <t>ТОО "СТОМАТОЛОГИЯ "20+32"</t>
  </si>
  <si>
    <t>МИКРОРАЙОН 6, 48</t>
  </si>
  <si>
    <t>ТАИПОВА ТАМАРА МАРАСУЛОВНА</t>
  </si>
  <si>
    <t>POINT (76.852869 43.220278)</t>
  </si>
  <si>
    <t>ТОО "ЦЕНТР МОЛЕКУЛЯРНОЙ МЕДИЦИНЫ"</t>
  </si>
  <si>
    <t>ТОО "МЦ ЭКО "НИКАМЕД"</t>
  </si>
  <si>
    <t>улица Навои, дом 300, н.п. 65</t>
  </si>
  <si>
    <t>САРСЕН БАУЫРЖАН НУРДУБАЙУЛЫ</t>
  </si>
  <si>
    <t>POINT (76.886333 43.203026)</t>
  </si>
  <si>
    <t>ТОО "ФИРМА АЙ-ДЕНТ"</t>
  </si>
  <si>
    <t>УЛ ЛЕБЕДЕВА, 1</t>
  </si>
  <si>
    <t>АЙКЫНБАЕВ ЕРКИН ОНАЛБАЕВИЧ</t>
  </si>
  <si>
    <t>POINT (76.884287 43.222705)</t>
  </si>
  <si>
    <t>ТОО "EUROPEAN DIGITAL CENTER"</t>
  </si>
  <si>
    <t>ПРОСПЕКТ АБАЯ, 47, КВ 26</t>
  </si>
  <si>
    <t>СЕЛИВАНОВА НАТАЛЬЯ АНАТОЛЬЕВНА</t>
  </si>
  <si>
    <t>POINT (76.942049 43.242529)</t>
  </si>
  <si>
    <t>ТОО "АБИМ ЛТД"</t>
  </si>
  <si>
    <t>улица Айтиева, дом 46, н.п. 50</t>
  </si>
  <si>
    <t xml:space="preserve">АЙДОСҰЛЫ ӘДІЛЖАН </t>
  </si>
  <si>
    <t xml:space="preserve">ТОО "ФИРМА ИМИНОВЫ" </t>
  </si>
  <si>
    <t>МИКРОРАЙОН АЛАТАУ, УЛ БАКШАЛЫ, 8</t>
  </si>
  <si>
    <t>ИМИНОВ АБДУСАЛАМ АБДУМАЖИТОВИЧ</t>
  </si>
  <si>
    <t>POINT (76.896612 43.173475)</t>
  </si>
  <si>
    <t xml:space="preserve">ТОО "ALEXDENT" </t>
  </si>
  <si>
    <t>ПРОСПЕКТ ГАГАРИНА, 154 А, кв 18</t>
  </si>
  <si>
    <t>МОТУНОВА МАРИЯ АЛЕКСАНДРОВНА</t>
  </si>
  <si>
    <t>POINT (76.896676 43.233403)</t>
  </si>
  <si>
    <t>ТОО "НАДИАЛАН"</t>
  </si>
  <si>
    <t>улица Шопена, дом 26</t>
  </si>
  <si>
    <t>ПАК ДМИТРИЙ АНАТОЛЬЕВИЧ</t>
  </si>
  <si>
    <t>POINT (76.897074 43.214306)</t>
  </si>
  <si>
    <t>ТОО "SABIANA-MEDICAL.KZ"</t>
  </si>
  <si>
    <t>ПРОСПЕКТ ГАГАРИНА, 309, ОФИС 358</t>
  </si>
  <si>
    <t>НАУРЫЗБАЕВА БАЯН УЙСЫМБАЕВНА</t>
  </si>
  <si>
    <t xml:space="preserve">ТОО "АЛЬНУР-МЕД" </t>
  </si>
  <si>
    <t>УЛИЦА ЧЕРКАССКОЙ ОБОРОНЫ, 25, КВ 68</t>
  </si>
  <si>
    <t>ИСАЕВА УРУМХАН КАМИТОВНА</t>
  </si>
  <si>
    <t>POINT (76.962886 43.268872)</t>
  </si>
  <si>
    <t xml:space="preserve">ТОО "INTISARMED" </t>
  </si>
  <si>
    <t>КАЛДЫБАЕВА ЛАУРА АЙТКАЗИЕВНА</t>
  </si>
  <si>
    <t>ТОО "САУМЕД"</t>
  </si>
  <si>
    <t>Микрорайон Аксай-2, дом 73А</t>
  </si>
  <si>
    <t>ТОХСЕИТОВА САУЛЕ ТУРСЫНБЕКОВНА</t>
  </si>
  <si>
    <t>POINT (76.837619 43.234649)</t>
  </si>
  <si>
    <t>ТОО "GK-ЖЕНСКОЕ ЗДОРОВЬЕ"</t>
  </si>
  <si>
    <t>МИКРОРАЙОН ОРБИТА-1, 1, кв 64</t>
  </si>
  <si>
    <t>АБИРОВА ГУЛЬНАРА ДЖАКАШОВНА</t>
  </si>
  <si>
    <t>ТОО "MELROY GROUP" (МЕЛРОЙ ГРОУП)"</t>
  </si>
  <si>
    <t>улица Богенбай батыра, дом 263</t>
  </si>
  <si>
    <t>POINT (76.899454 43.250295)</t>
  </si>
  <si>
    <t>ТОО "СДЦ «NEUROLINE"</t>
  </si>
  <si>
    <t>УЛИЦА АЙТЕКЕ БИ, 83</t>
  </si>
  <si>
    <t>ТРУБАЧЕВА ЕКАТЕРИНА АНДРЕЕВНА</t>
  </si>
  <si>
    <t>ТОО "FINEM K"</t>
  </si>
  <si>
    <t>УЛИЦА НАВОИ, 312, кв 20</t>
  </si>
  <si>
    <t>КАЗИЕВ ТАЛГАТ МУХАНОВИЧ</t>
  </si>
  <si>
    <t>POINT (76.887847 43.19989)</t>
  </si>
  <si>
    <t>ТОО "ПОЛИКЛИНИКА №55"</t>
  </si>
  <si>
    <t>НУРСАДЫКОВА ЛАУРА БЕРИКОВНА</t>
  </si>
  <si>
    <t>ТОО "ВОСТОЧНЫЙ МЕДИЦИНСКИЙ ЦЕНТР"</t>
  </si>
  <si>
    <t>УЛИЦА РОЗЫБАКИЕВА, 250Б</t>
  </si>
  <si>
    <t xml:space="preserve">КАЗЕЗУЛЫ ЕРЛАН </t>
  </si>
  <si>
    <t>POINT (76.893886 43.217276)</t>
  </si>
  <si>
    <t>ТОО "МЕДИЦИНСКИЙ ЦЕНТР "РЕЛАЙФ"</t>
  </si>
  <si>
    <t>УЛИЦА 20 ЛИНИЯ, 44 "А"</t>
  </si>
  <si>
    <t>ШЕПЕТОВА РИТА ШАКИРАТОВНА</t>
  </si>
  <si>
    <t>POINT (76.887822 43.233546)</t>
  </si>
  <si>
    <t>ТОО "SKY-STOM"</t>
  </si>
  <si>
    <t>улица Панфилова, дом 85, н.п. 25</t>
  </si>
  <si>
    <t>НҰРАН ДӘУІР МАРАТҰЛЫ</t>
  </si>
  <si>
    <t>POINT (76.943635 43.262578)</t>
  </si>
  <si>
    <t>ТОО "A V A K GROUP" (АВАК ГРУП)</t>
  </si>
  <si>
    <t>УЛИЦА САТПАЕВА, 76 А</t>
  </si>
  <si>
    <t>ХУСЕЙНОВА ОЛЬГА ИВАНОВНА</t>
  </si>
  <si>
    <t>ТОО "МЕДЦЕНТР ДОКТОРА БИТЕКЕНОВОЙ"</t>
  </si>
  <si>
    <t>УЛИЦА ТОЛЕ БИ, 110, ПОМЕЩЕНИЕ 53А</t>
  </si>
  <si>
    <t>БИТЕКЕНОВА ГУЛЬНАШ БАКЫТЖАНОВНА</t>
  </si>
  <si>
    <t>POINT (76.92149 43.252765)</t>
  </si>
  <si>
    <t>ТОО "DOSTYK DENT"</t>
  </si>
  <si>
    <t>МИКРОРАЙОН МАМЫР 4, 297а</t>
  </si>
  <si>
    <t>МУСТАФАЕВ КУАНЫШ ОМИРБЕКОВИЧ</t>
  </si>
  <si>
    <t>POINT (76.849975 43.215021)</t>
  </si>
  <si>
    <t>ТОО "ЖАСТАРМЕД"</t>
  </si>
  <si>
    <t>улица Шолохова, дом 29</t>
  </si>
  <si>
    <t>БАХТИБАЕВА КАРЛЫГАШ ЭНДИБАЕВНА</t>
  </si>
  <si>
    <t>POINT (76.945512 43.33722)</t>
  </si>
  <si>
    <t>ТОО"HOLLYWOOD ЦЕНТР УЛЫБКИ"</t>
  </si>
  <si>
    <t>МИКРОРАЙОН АЙНАБУЛАК, 129, кв 6</t>
  </si>
  <si>
    <t>АБДИМАДИЕВ ЕЛЖАН АСЫЛБЕКОВИЧ</t>
  </si>
  <si>
    <t>POINT (76.923179 43.326079)</t>
  </si>
  <si>
    <t>ТОО "ОПТИКА ВЗГЛЯД"</t>
  </si>
  <si>
    <t>МИКРОРАЙОН ЖЕТЫСУ 1, 28, КВ 30</t>
  </si>
  <si>
    <t>КОВАЛЕВА АЛЬФИЯ МАНСУРОВНА</t>
  </si>
  <si>
    <t>POINT (76.838958 43.221864)</t>
  </si>
  <si>
    <t>ТОО "СТОМАТОЛОГИЧЕСКАЯ КЛИНИКА PREMIUM DENTAL"</t>
  </si>
  <si>
    <t>Проспект Нұрсұлтан Назарбаев, дом 165, н.п. 12</t>
  </si>
  <si>
    <t>БАЙМЕНОВ МЕДЕУ КАРСЫБАЕВИЧ</t>
  </si>
  <si>
    <t>POINT (76.947611 43.245495)</t>
  </si>
  <si>
    <t>ТОО "GYNCOMFORT ЭСТЕТИКАЛЫҚ ГИНЕКОЛОГИЯ ОРТАЛЫҒЫ"</t>
  </si>
  <si>
    <t>УЛИЦА БАЙСЕИТОВОЙ, 11/13, кв 14,24</t>
  </si>
  <si>
    <t>НАШЕКЕНОВА ЗУЛЬФИЯ МИДИТОВНА</t>
  </si>
  <si>
    <t>ТОО  "ФЛЕБОЛОГИЧЕСКИЙ ЦЕНТР "ФЛЕБОМЕД"</t>
  </si>
  <si>
    <t>УЛИЦА САТПАЕВА, 30А, КВ 6</t>
  </si>
  <si>
    <t>ШАРИПОВ АСХАТ САГЫНОВИЧ</t>
  </si>
  <si>
    <t>POINT (76.921285 43.23515)</t>
  </si>
  <si>
    <t>TОО "МЕДИКО-ОЗДОРОВИТЕЛЬНЫЙ КОМПЛЕКС "АК-КАИН"</t>
  </si>
  <si>
    <t>УЛИЦА АЖИБАЙ БАТЫРА, 12</t>
  </si>
  <si>
    <t>КУЛЬЧУМАНОВ ДОСЖАН КЕНЕТАЕВИЧ</t>
  </si>
  <si>
    <t>POINT (76.972257 43.17217)</t>
  </si>
  <si>
    <t>ТОО "DENTAL OFFICE"</t>
  </si>
  <si>
    <t>улица Толе би, дом 189/3</t>
  </si>
  <si>
    <t>ПАК АЛЕКСАНДР ВЯЧЕСЛАВОВИЧ</t>
  </si>
  <si>
    <t>POINT (76.895936 43.252675)</t>
  </si>
  <si>
    <t>ТОО "МЕД.ЦЕНТР "ДОКТОР ЛИ"</t>
  </si>
  <si>
    <t>УЛ АУЭЗОВА, 11, КВ 82</t>
  </si>
  <si>
    <t>ЛИ АЛЕКСАНДР ПЕНШУЕВИЧ</t>
  </si>
  <si>
    <t>POINT (76.902002 43.250721)</t>
  </si>
  <si>
    <t>ТОО "MEDICAL AUDIT SERVICES"</t>
  </si>
  <si>
    <t>УЛИЦА НУРМАКОВА, 2А</t>
  </si>
  <si>
    <t>САДЫКОВА ЭЛЬМИРА ТУРЕХАНОВНА</t>
  </si>
  <si>
    <t>ТОО «LURYE CLINIC»</t>
  </si>
  <si>
    <t>МИКРОРАЙОН МИРАС, 59</t>
  </si>
  <si>
    <t>ЛУРЬЕ АРМАН ЖЕНИСОВИЧ</t>
  </si>
  <si>
    <t>POINT (76.877389 43.186748)</t>
  </si>
  <si>
    <t>ТОО "ЕРБЕКАН-МК"</t>
  </si>
  <si>
    <t>МИКРОРАЙОН ЖЕТЫСУ 1, 48</t>
  </si>
  <si>
    <t>КОНЫРАТОВ КАНАТ ШАЯХМЕТОВИЧ</t>
  </si>
  <si>
    <t>POINT (76.83932 43.218314)</t>
  </si>
  <si>
    <t>ТОО "ТАУ СУНКАР ПЛЮС"</t>
  </si>
  <si>
    <t>УЛ АКТЮБИНСКАЯ, 14А</t>
  </si>
  <si>
    <t>УШУРОВ АЗИЗ ЕРМАКОВИЧ</t>
  </si>
  <si>
    <t>POINT (76.882782 43.219827)</t>
  </si>
  <si>
    <t>ТОО "СТОМАТОЛОГИЧЕСКАЯ КЛИНИКА "VIVA DENT"</t>
  </si>
  <si>
    <t>БУЛЬВАР БУХАР ЖЫРАУ, 33, 7 ЭТАЖ, Н.П. 47</t>
  </si>
  <si>
    <t>ИНКАРБЕКОВ КАДЫРЖАН ТАСТАНБАЕВИЧ</t>
  </si>
  <si>
    <t>POINT (76.922235 43.232856)</t>
  </si>
  <si>
    <t>ТОО "ALMEDA STOM"</t>
  </si>
  <si>
    <t>МИКРОРАЙОН ТАУГУЛЬ-1, 52б, кв 3</t>
  </si>
  <si>
    <t>КУРМАНГАЛИЕВА АЛЬМИРА АДИЛГОЖАНОВНА</t>
  </si>
  <si>
    <t>POINT (76.88179 43.211358)</t>
  </si>
  <si>
    <t>ТОО "SAU MEDICUS"</t>
  </si>
  <si>
    <t>РАХИМБЕКОВА АЙНУР МУРАТОВНА</t>
  </si>
  <si>
    <t>ТОО "FAMILY MED"</t>
  </si>
  <si>
    <t>МИКРОРАЙОН АЛАТАУ, 1</t>
  </si>
  <si>
    <t>ГУКАСОВА ЮЛИАНА ИГОРЕВНА</t>
  </si>
  <si>
    <t>POINT (76.918453 43.197762)</t>
  </si>
  <si>
    <t>ТОО "CARDIOS"</t>
  </si>
  <si>
    <t>Микрорайон Таугуль-3, улица Беремжанова, дом 1А</t>
  </si>
  <si>
    <t>САПАР ГҮЛЖАЗИРА САПАРҚЫЗЫ</t>
  </si>
  <si>
    <t>POINT (76.847144 43.200958)</t>
  </si>
  <si>
    <t>ТОО "ВЕРА МЕД"</t>
  </si>
  <si>
    <t>УЛИЦА ТАШКЕНТСКАЯ, 481А, КВ 3</t>
  </si>
  <si>
    <t>ИЗМАЙЛОВА ТУРГАНГУЛЬ КАРИБАЕВНА</t>
  </si>
  <si>
    <t>POINT (76.840543 43.247803)</t>
  </si>
  <si>
    <t>ТОО "ADL CLINIC"</t>
  </si>
  <si>
    <t>МИКРОРАЙОН ЖЕТЫСУ 4, 6 "А", ПОМЕЩЕНИЕ 14</t>
  </si>
  <si>
    <t>РЫСБЕКОВ МАРАТ КАСЫМБЕКОВИЧ</t>
  </si>
  <si>
    <t>POINT (76.836603 43.218551)</t>
  </si>
  <si>
    <t>ТОО "ГУМБАТОВ"</t>
  </si>
  <si>
    <t>УЛИЦА ПУШКИНА, 41</t>
  </si>
  <si>
    <t>ГУМБАТОВ УРШЯГ ВАСИФОГЛЫ</t>
  </si>
  <si>
    <t>POINT (76.952269 43.263626)</t>
  </si>
  <si>
    <t>ТОО "SABTIM GROUP"</t>
  </si>
  <si>
    <t>УЛИЦА КАИРБЕКОВА, 35А, кв 147</t>
  </si>
  <si>
    <t>ДЖУЛЬФАЕВ ТИМУР ИСРАФИЛОВИЧ</t>
  </si>
  <si>
    <t xml:space="preserve">ТОО "ЛОР-CLINIC ЖАКЕНОВОЙ" </t>
  </si>
  <si>
    <t>УЛИЦА БРУСИЛОВСКОГО, 163, КВ 23А</t>
  </si>
  <si>
    <t>ЖАКЕНОВА САЙРА САХИПКЕРЕЕВНА</t>
  </si>
  <si>
    <t>ТОО "DR.ROY"</t>
  </si>
  <si>
    <t>МИКРОРАЙОН 4, 2Б</t>
  </si>
  <si>
    <t>РОЙ ЕВГЕНИЙ ВЛАДИМИРОВИЧ</t>
  </si>
  <si>
    <t>POINT (76.858757 43.22857)</t>
  </si>
  <si>
    <t>ТОО "ASIADENT"</t>
  </si>
  <si>
    <t>МИКРОРАЙОН АКСАЙ-3Б, 11, кв 1</t>
  </si>
  <si>
    <t>ҚОНЫСБАЙ ШАЛҚАР СОВЕТБЕКҰЛЫ</t>
  </si>
  <si>
    <t>POINT (76.823997 43.236336)</t>
  </si>
  <si>
    <t>ТОО "SORRISO SANO (СОРРИСО САНО)"</t>
  </si>
  <si>
    <t>УЛИЦА АЙМАНОВА, 65, КВ 130</t>
  </si>
  <si>
    <t>ТАКИБАЕВА ГУЛЬМИРА ДАМИРОВНА</t>
  </si>
  <si>
    <t>POINT (76.895721 43.245516)</t>
  </si>
  <si>
    <t xml:space="preserve">ТОО "ОФТАЛЬМИКА" </t>
  </si>
  <si>
    <t>УЛИЦА ҚҰРМАНҒАЗЫ, 93/1, КВ 1</t>
  </si>
  <si>
    <t>БЕРЕЗОВА ЛЮДМИЛА КОНСТАНТИНОВНА</t>
  </si>
  <si>
    <t>POINT (76.932722 43.244086)</t>
  </si>
  <si>
    <t>ТОО "ОКУЛИСТ М"</t>
  </si>
  <si>
    <t>улица Курмангазы, дом 93/1, н.п. 1</t>
  </si>
  <si>
    <t>ВАЛИЕВ ШАКИРЖАН КЕРИМОВИЧ</t>
  </si>
  <si>
    <t>ТОО "ПКСУГ"</t>
  </si>
  <si>
    <t>УЛИЦА МАНАСА, 59, кв 1</t>
  </si>
  <si>
    <t>МУХАМЕДОВА ТАМАРА МЕЖИТОВНА</t>
  </si>
  <si>
    <t>ТОО "FIELD MEDICUS"</t>
  </si>
  <si>
    <t>Микрорайон 17, дом 7, кв. 35</t>
  </si>
  <si>
    <t>КОЖАБЕРГЕНОВА ЖАНЕРКЕ АМИРБЕККЫЗЫ</t>
  </si>
  <si>
    <t>POINT (76.914453 43.17065)</t>
  </si>
  <si>
    <t>ТОО "DENTAL EXPERTS"</t>
  </si>
  <si>
    <t>УЛИЦА САТПАЕВА, 11</t>
  </si>
  <si>
    <t>ПУЗАНКОВ КОНСТАНТИН ЮРЬЕВИЧ</t>
  </si>
  <si>
    <t>POINT (76.932185 43.237814)</t>
  </si>
  <si>
    <t>ТОО "ОФТАЛЬМОЛОГИЧЕСКИЙ ЦЕНТР FOCUS"</t>
  </si>
  <si>
    <t>ПРОСПЕКТ СЕЙФУЛЛИНА, 450</t>
  </si>
  <si>
    <t>БЕГИМБАЕВА ГУЛЬНАРА ЕНБЕКОВНА</t>
  </si>
  <si>
    <t>POINT (76.932343 43.260874)</t>
  </si>
  <si>
    <t>ТОО "NEUROLAB"</t>
  </si>
  <si>
    <t>МИКРОРАЙОН КОКТЕМ-2, 17, кв 46</t>
  </si>
  <si>
    <t>ЖУМАХАНОВ ДАУРЕН БАХЫТБЕКОВИЧ</t>
  </si>
  <si>
    <t>POINT (76.92009 43.229755)</t>
  </si>
  <si>
    <t>ТОО "H&amp;B PROJECT"</t>
  </si>
  <si>
    <t>УЛИЦА МАНАЕВА, 92, кв 1</t>
  </si>
  <si>
    <t>САУРАН АГИЛА БОЛАТҚЫЗЫ</t>
  </si>
  <si>
    <t>POINT (76.946419 43.219121)</t>
  </si>
  <si>
    <t>ТОО "MK CLINIC"</t>
  </si>
  <si>
    <t>МИКРОРАЙОН Таугуль-2, 37А, кв 8</t>
  </si>
  <si>
    <t>АБЖАЛОВ МУРАТ БЕКМЫРЗАЕВИЧ</t>
  </si>
  <si>
    <t>POINT (76.882049 43.20938)</t>
  </si>
  <si>
    <t>ТОО ""ПАРАЗИТОЛОГИЯ КАЗМЕД""</t>
  </si>
  <si>
    <t>МИКРОРАЙОН АКСАЙ 5, 12А</t>
  </si>
  <si>
    <t>ТОО "ИМП"</t>
  </si>
  <si>
    <t>улица Масанчи, дом 83, н.п. 2</t>
  </si>
  <si>
    <t>ИБРАГИМОВ ДАМИР ШАУКАТОВИЧ</t>
  </si>
  <si>
    <t>POINT (76.930704 43.240228)</t>
  </si>
  <si>
    <t>ТОО "УАК 2017"</t>
  </si>
  <si>
    <t>улица Ньютона, дом 7/2</t>
  </si>
  <si>
    <t>КАЛИЕВ ДАСТАН ДЖУМАБАЕВИЧ</t>
  </si>
  <si>
    <t>POINT (76.960897 43.233661)</t>
  </si>
  <si>
    <t>ТОО "САЙ-АЛМЕД"</t>
  </si>
  <si>
    <t>МИКРОРАЙОН АККЕНТ, 56, КВ 5</t>
  </si>
  <si>
    <t>АБЛАШИМОВА ГУЛЖАМАЛ КУТТИБОЕВНА</t>
  </si>
  <si>
    <t>POINT (76.812181 43.242005)</t>
  </si>
  <si>
    <t xml:space="preserve">ТОО "ҒЫЛЫМИ - КЛИНИКАЛЫҚ НЕВРОЛОГИЯ ЖӘНЕ РЕАБИЛИТАЦИЯЛЫҚ ОРТАЛЫҒЫ "АЛЬФРЕД+" (ҒКНЖРО "АЛЬФРЕД+")" </t>
  </si>
  <si>
    <t>КАЗАКЕНОВА АРМАН КУДАЙБЕРГЕНОВНА</t>
  </si>
  <si>
    <t>ТОО "СЕБЕПТI НYКТЕ"</t>
  </si>
  <si>
    <t>МИКРОРАЙОН ЗАРЯ ВОСТОКА, УЛ БИЯНХУ, 252А</t>
  </si>
  <si>
    <t xml:space="preserve">ӘСЕМХАН ТҰРСЫНГҮЛ </t>
  </si>
  <si>
    <t>POINT (76.881115 43.273186)</t>
  </si>
  <si>
    <t>ТОО "FORTE - DENT"</t>
  </si>
  <si>
    <t>УЛИЦА ШОЛОХОВА, 29/9а</t>
  </si>
  <si>
    <t>СЫДЫКБЕКОВ ЭЛЬМУРАТ ШАХМУРАТОВИЧ</t>
  </si>
  <si>
    <t>POINT (76.946156 43.336783)</t>
  </si>
  <si>
    <t>ТОО "ALMATY VISION"</t>
  </si>
  <si>
    <t>улица Карасай батыра, дом 72Б</t>
  </si>
  <si>
    <t>ШВЕЧИХИНА АННЕЛЬ АЛЕКСАНДРОВНА</t>
  </si>
  <si>
    <t>POINT (76.934958 43.250455)</t>
  </si>
  <si>
    <t>ТОО "ЦАМ DELICAT"</t>
  </si>
  <si>
    <t>МИКРОРАЙОН САМАЛ-1, 9/2, кв 7</t>
  </si>
  <si>
    <t>ТУРАБАЕВА ИЛОНА БУЛАТОВНА</t>
  </si>
  <si>
    <t>ТОО "NOVOLIFE COMPANY"</t>
  </si>
  <si>
    <t>УЛИЦА КЕРЕЙ, ЖӘНІБЕК ХАНДАР, 278/3</t>
  </si>
  <si>
    <t>НЫСАНГАЛИЕВА АЛТЫН СЕРИКОВНА</t>
  </si>
  <si>
    <t>POINT (76.988034 43.197139)</t>
  </si>
  <si>
    <t>ТОО "УАК 2018"</t>
  </si>
  <si>
    <t>Проспект Абая, дом 159</t>
  </si>
  <si>
    <t>СЕМБИЕВА ПЕРНЕГУЛЬ ИБАЙДУЛЛАЕВНА</t>
  </si>
  <si>
    <t>POINT (76.888825 43.239326)</t>
  </si>
  <si>
    <t>ТОО "МЦ "ЦЕНТР ПРЕВЕНТИВНОЙ МЕДИЦИНЫ""</t>
  </si>
  <si>
    <t>УЛИЦА АКЫНОВ, 34, кв 3</t>
  </si>
  <si>
    <t>ТАЙБАГАРОВА ГУЛЬСАНАМ НИДЖАТОВНА</t>
  </si>
  <si>
    <t>POINT (76.949838 43.330383)</t>
  </si>
  <si>
    <t>ТОО "ALI-НAN"</t>
  </si>
  <si>
    <t>УЛИЦА ТОЛЕ БИ, 206, кв 53</t>
  </si>
  <si>
    <t>АЛРАХИМОВ ЕРНАТ БЕЙБИТОВИЧ</t>
  </si>
  <si>
    <t>POINT (76.891083 43.250642)</t>
  </si>
  <si>
    <t>ТОО "МАММО ПЛЮС"</t>
  </si>
  <si>
    <t>Микрорайон Самал-2, дом 95/4</t>
  </si>
  <si>
    <t>СМЕТОВ САКЕН БАЛАТАЙУЛЫ</t>
  </si>
  <si>
    <t>POINT (76.957236 43.229987)</t>
  </si>
  <si>
    <t>ТОО "МЕДЭСТЕТИК"</t>
  </si>
  <si>
    <t>УЛИЦА МИТИНА, 4, КВ 907</t>
  </si>
  <si>
    <t>МУСТАФИНА БАКЫТГУЛЬ ЖАНАТОВНА</t>
  </si>
  <si>
    <t>POINT (76.965734 43.22022)</t>
  </si>
  <si>
    <t>ТОО "PAIN MANAGEMENT"</t>
  </si>
  <si>
    <t>УЛИЦА ТОЛЕ БИ, 289</t>
  </si>
  <si>
    <t>ТОО "ELIXIR"</t>
  </si>
  <si>
    <t>УЛИЦА ҚАЗЫБЕК БИ, 72, кв 33</t>
  </si>
  <si>
    <t>МИЛОСЕРДОВА НАТАЛЬЯ ВЛАДИМИРОВНА</t>
  </si>
  <si>
    <t>POINT (76.935487 43.25569)</t>
  </si>
  <si>
    <t>ТОО "SULIS"</t>
  </si>
  <si>
    <t>УЛИЦА КАЗАНСКАЯ, 13а</t>
  </si>
  <si>
    <t>КАЗЫБАЕВА ЛАУРА АМАНТАЕВНА</t>
  </si>
  <si>
    <t>POINT (76.977876 43.276916)</t>
  </si>
  <si>
    <t>ТОО "ORTHOPERIOCENTER"</t>
  </si>
  <si>
    <t>улица Хаджи Мукана, дом 59, н.п. 316</t>
  </si>
  <si>
    <t>POINT (76.951307 43.223933)</t>
  </si>
  <si>
    <t>ТОО "АМЕТИС"</t>
  </si>
  <si>
    <t>ЧУЛАГОВ БИНАЛИ ЗАКАРЬЯНОВИЧ</t>
  </si>
  <si>
    <t>ТОО "ЖАЙНАМЕД"</t>
  </si>
  <si>
    <t>УЛИЦА АУЭЗОВА, 129, КВ 28</t>
  </si>
  <si>
    <t xml:space="preserve">БАТАЙ СЕРІК </t>
  </si>
  <si>
    <t>POINT (76.903893 43.236543)</t>
  </si>
  <si>
    <t>ТОО "DR.ISMAILOVA"</t>
  </si>
  <si>
    <t>УЛИЦА МОЛДАГАЛИЕВА, 2</t>
  </si>
  <si>
    <t>ИСМАИЛОВА САЛТАНАТ САНДИБАЕВНА</t>
  </si>
  <si>
    <t>POINT (76.954816 43.3304)</t>
  </si>
  <si>
    <t>ТОО "AND-CLINIC"</t>
  </si>
  <si>
    <t>УЛИЦА НАУРЫЗБАЙ БАТЫРА, 22, КВ 55</t>
  </si>
  <si>
    <t>БУЛГИМБАЕВА НУРГУЛЬ КАМЕТОВНА</t>
  </si>
  <si>
    <t>POINT (76.93531 43.265109)</t>
  </si>
  <si>
    <t xml:space="preserve">ТОО "НИАРИТ" </t>
  </si>
  <si>
    <t>улица Толе би, дом 301</t>
  </si>
  <si>
    <t>КИМ ЮРИЙ РОМАНОВИЧ</t>
  </si>
  <si>
    <t>POINT (76.842988 43.243318)</t>
  </si>
  <si>
    <t>ТОО "ОФТАЛЬМОЛОГИЧЕСКАЯ КЛИНИКА «КӨЗҚАРАС-АЛМАТЫ"</t>
  </si>
  <si>
    <t>улица Гоголя, дом 49</t>
  </si>
  <si>
    <t>КАЛДЫГАРИН АСКАР ТРАКПАЕВИЧ</t>
  </si>
  <si>
    <t>POINT (76.953766 43.261032)</t>
  </si>
  <si>
    <t>ТОО "A-MEDICUS"</t>
  </si>
  <si>
    <t>УЛИЦА АУЭЗОВА, 163А, кв 332</t>
  </si>
  <si>
    <t>ДАУТОВА КУРАЛАЙ КЫЗЫРХАНОВНА</t>
  </si>
  <si>
    <t>POINT (76.903659 43.231065)</t>
  </si>
  <si>
    <t>ТОО "RS-DENT"</t>
  </si>
  <si>
    <t>УЛИЦА СТАНКЕВИЧА, 3/1</t>
  </si>
  <si>
    <t>СУПИЕВ РАСУЛ СЕЙТЖАНОВИЧ</t>
  </si>
  <si>
    <t>POINT (76.95504 43.333054)</t>
  </si>
  <si>
    <t>ТОО "ГАСТРО ПЛЮС"</t>
  </si>
  <si>
    <t>УЛИЦА САУРАНБАЕВА, 7/1</t>
  </si>
  <si>
    <t>ЕСМУРАТОВ ЕРБОЛ КАНАТОВИЧ</t>
  </si>
  <si>
    <t>ТОО "CVR MED"</t>
  </si>
  <si>
    <t>Микрорайон 2, дом 43</t>
  </si>
  <si>
    <t>ТЛЕШБАЕВ АКЫЛЖАН БЛИСБЕКОВИЧ</t>
  </si>
  <si>
    <t>POINT (76.859651 43.231545)</t>
  </si>
  <si>
    <t>ТОО "SPORT MEDICINE AND REHABILITATION CENTER "PRO SPORT"</t>
  </si>
  <si>
    <t>улица Нұрлан Қаппаров, дом 169</t>
  </si>
  <si>
    <t>АКИМЖАНОВА АЙГЕРІМ МЕЙІРЖАНҚЫЗЫ</t>
  </si>
  <si>
    <t>ТОО "НПЦ "DC"</t>
  </si>
  <si>
    <t>Проспект Гагарина, дом 250, н.п. 42</t>
  </si>
  <si>
    <t>АБИЛКАСИМОВА ГУЛЬНАРА ЕРДЕНБАЕВНА</t>
  </si>
  <si>
    <t>POINT (76.898799 43.209496)</t>
  </si>
  <si>
    <t>ТОО "КЛИНИКА ДОКТОРА ЖЕНИСА"</t>
  </si>
  <si>
    <t>УЛИЦА ЖАРОКОВА, 95, кв 21</t>
  </si>
  <si>
    <t>АЯЗБАЕВ ДУЛАТХАН ЖЕНИСОВИЧ</t>
  </si>
  <si>
    <t>POINT (76.898567 43.240658)</t>
  </si>
  <si>
    <t>ТОО "CLINICA DOC+"</t>
  </si>
  <si>
    <t>МИКРОРАЙОН Таугуль-1, 50, кв 28</t>
  </si>
  <si>
    <t>ХАЛИНА НАТАЛЬЯ ОЛЕГОВНА</t>
  </si>
  <si>
    <t>POINT (76.881967 43.212176)</t>
  </si>
  <si>
    <t>ТОО "ЗДРАВА МИР"</t>
  </si>
  <si>
    <t>ИВАКИНА МАРИНА АЛЕКСЕЕВНА</t>
  </si>
  <si>
    <t>ТОО "ДЦ "АЙГЕРИМ"</t>
  </si>
  <si>
    <t>УШУРОВА АЛЕВТИНА ЕМЕЛЬЯНОВНА</t>
  </si>
  <si>
    <t>ТОО "ОРТО СМАРТ"</t>
  </si>
  <si>
    <t>УЛИЦА ЕГИЗБАЕВА, 7/10, кв 8</t>
  </si>
  <si>
    <t>АЛИЕВ ДИЛЬШАД АЛИЕВИЧ</t>
  </si>
  <si>
    <t>POINT (76.885924 43.230699)</t>
  </si>
  <si>
    <t>ТОО "MEDAX"</t>
  </si>
  <si>
    <t>МИКРОРАЙОН АКСАЙ-4, 119, кв 137</t>
  </si>
  <si>
    <t>БАЙБАТЫР ЖАЛҒАС ЕЛБАТЫРҰЛЫ</t>
  </si>
  <si>
    <t>POINT (76.841759 43.230135)</t>
  </si>
  <si>
    <t>ТОО ""KAI DENT""</t>
  </si>
  <si>
    <t>УЛИЦА АУЭЗОВА, 145В</t>
  </si>
  <si>
    <t>СУЛТАНБЕКОВ КАЙСАР БОЛАТУЛЫ</t>
  </si>
  <si>
    <t>POINT (76.904338 43.234549)</t>
  </si>
  <si>
    <t>ТОО "DR. VOVK STOM"</t>
  </si>
  <si>
    <t>ГИЗАТУЛИНА НАЗИЯ АСГАДОВНА</t>
  </si>
  <si>
    <t>ТОО "EXPERT NEURO"</t>
  </si>
  <si>
    <t>КАЛЕЛОВ ЖАРКЫН СОВЕТБЕКОВИЧ</t>
  </si>
  <si>
    <t>ТОО "ЕСЕНТАЙ МЕДИКАЛ ГРУПП"</t>
  </si>
  <si>
    <t>Микрорайон Аксай-4, дом 119</t>
  </si>
  <si>
    <t>ИСАЕВ НАДИР НУРЛАНОВИЧ</t>
  </si>
  <si>
    <t>POINT (76.841771 43.230141)</t>
  </si>
  <si>
    <t>ТОО "ПОЛИКЛИНИКА САЯЛЫ"</t>
  </si>
  <si>
    <t>Микрорайон Саялы, дом 44</t>
  </si>
  <si>
    <t>АБЖАПБАРОВ НУРГАЗЫ ТАЙШАУЛЫ</t>
  </si>
  <si>
    <t>POINT (76.839172 43.307105)</t>
  </si>
  <si>
    <t xml:space="preserve">ТОО "SM МЕД.ЦЕНТР" </t>
  </si>
  <si>
    <t>улица Ауэзова, дом 145В</t>
  </si>
  <si>
    <t>АЛДАМЖАРОВ КАЙРАТ СЕНГИРБАЕВИЧ</t>
  </si>
  <si>
    <t>ТОО "ERSIN_DENT"</t>
  </si>
  <si>
    <t>УЛИЦА НЕМИРОВИЧА-ДАНЧЕНКО, 44А</t>
  </si>
  <si>
    <t>КАРИМБАЕВ ШИНГИС ЕРСИНОВИЧ</t>
  </si>
  <si>
    <t>POINT (76.869343 43.265782)</t>
  </si>
  <si>
    <t>ТОО "MIRAI DENTAL CLINIC"</t>
  </si>
  <si>
    <t>УЛИЦА РЕЧКА КАЗАЧКА, 177, кв 3</t>
  </si>
  <si>
    <t>ҚАЛДЫОРАЗ АЙТОЛҚЫН АҚҚАЛИҚЫЗЫ</t>
  </si>
  <si>
    <t>POINT (76.985627 43.288282)</t>
  </si>
  <si>
    <t>ТОО "EXTRADENTAL"</t>
  </si>
  <si>
    <t>улица Жандосова, дом 34А</t>
  </si>
  <si>
    <t>ЖАНАТ БАҒНҰР АЙДАРҰЛЫ</t>
  </si>
  <si>
    <t>POINT (76.904516 43.232267)</t>
  </si>
  <si>
    <t>ТОО "ПОДИАТР"</t>
  </si>
  <si>
    <t>улица Тимирязева, дом 42/15</t>
  </si>
  <si>
    <t>ФОМИН РОДИОН ВЛАДИМИРОВИЧ</t>
  </si>
  <si>
    <t>POINT (76.905743 43.217694)</t>
  </si>
  <si>
    <t>ТОО "ДОКТОР ШБАЙР КЛИНИКАСЫ"</t>
  </si>
  <si>
    <t>БУЛЬВАР БУХАР ЖЫРАУ, 35, кв 15</t>
  </si>
  <si>
    <t xml:space="preserve">ШБАЙР МОХАММЕД И С </t>
  </si>
  <si>
    <t>ТОО "KIDS STOM""</t>
  </si>
  <si>
    <t>ЕРКИМБАЕВ ЕДИЛЬ БОРИБАЕВИЧ</t>
  </si>
  <si>
    <t xml:space="preserve">ТОО"СҰҢҚАР МҰҚАШ ДОСТЫҚ МЕД" </t>
  </si>
  <si>
    <t>Микрорайон Мамыр, улица Керуентау, дом 2/1</t>
  </si>
  <si>
    <t xml:space="preserve">ӘБІРБЕК ЖАҚСЫҚАН </t>
  </si>
  <si>
    <t>POINT (76.841323 43.198143)</t>
  </si>
  <si>
    <t>ТОО  "D-MEDICAL"</t>
  </si>
  <si>
    <t>МИКРОРАЙОН 12, 20А</t>
  </si>
  <si>
    <t>УКОЛОВА ЕЛЕНА АНДРЕЕВНА</t>
  </si>
  <si>
    <t>POINT (76.866806 43.220278)</t>
  </si>
  <si>
    <t xml:space="preserve">ТОО "IDEAL DENT" </t>
  </si>
  <si>
    <t>Проспект Аль-Фараби, дом 53</t>
  </si>
  <si>
    <t xml:space="preserve">САБЫРҰЛЫ ТАЛҒАТ </t>
  </si>
  <si>
    <t>POINT (76.935637 43.223723)</t>
  </si>
  <si>
    <t>ТОО "НСКТ"</t>
  </si>
  <si>
    <t>УЛИЦА БАЙЗАКОВА, 155, кв 18</t>
  </si>
  <si>
    <t>ТИМЕРБАЕВ КАЙРАТ АБДУКАРИМОВИЧ</t>
  </si>
  <si>
    <t>POINT (76.911054 43.253444)</t>
  </si>
  <si>
    <t>ТОО "STOM CLINIC DR. YURCHENKO"</t>
  </si>
  <si>
    <t>улица Кашгарская, дом 77, н.п. 102</t>
  </si>
  <si>
    <t>ЮРЧЕНКО ЕВГЕНИЙ ВЛАДИМИРОВИЧ</t>
  </si>
  <si>
    <t>POINT (76.928759 43.240197)</t>
  </si>
  <si>
    <t>ТОО "YES-DI"</t>
  </si>
  <si>
    <t>МИКРОРАЙОН ШУГЫЛА, 341/1, кв 1</t>
  </si>
  <si>
    <t>АНАРБАЙ ЕСІМ ҚАСЕНҰЛЫ</t>
  </si>
  <si>
    <t>POINT (76.790441 43.211697)</t>
  </si>
  <si>
    <t>ТОО "MEDICAL COMPANY SUNCAR CITY"</t>
  </si>
  <si>
    <t>ТЕЛИЦКАЯ АНАСТАСИЯ ЕВГЕНЬЕВНА</t>
  </si>
  <si>
    <t>ТОО "КИНЕЗИЛАЙФ"</t>
  </si>
  <si>
    <t>Микрорайон 2, дом 28А</t>
  </si>
  <si>
    <t>КИМ ИРИНА АЛЕКСАНДРОВНА</t>
  </si>
  <si>
    <t>POINT (76.863337 43.234873)</t>
  </si>
  <si>
    <t>ТОО ""KOKTEM CLINIC""</t>
  </si>
  <si>
    <t>ПРОСПЕКТ ДОСТЫҚ, 210а</t>
  </si>
  <si>
    <t>КЕЗДЫКБАЕВА ЗАУРЕ ГАЛИМОВНА</t>
  </si>
  <si>
    <t>POINT (76.961101 43.229684)</t>
  </si>
  <si>
    <t>ТОО "GS HOSPITAL LABTEST"</t>
  </si>
  <si>
    <t>ТОО "IZI CLINIC.KZ"</t>
  </si>
  <si>
    <t>улица Жарокова, дом 20</t>
  </si>
  <si>
    <t>ПЕРДАЛИЕВ ЖАНДАР БАЛҚЫБЕКҰЛЫ</t>
  </si>
  <si>
    <t>ТОО "GLOBAL - MED LLP"</t>
  </si>
  <si>
    <t>Микрорайон Достык, улица Садвакасова, дом 41</t>
  </si>
  <si>
    <t>ТОХТАХУНОВ РАСУЛ ИБРАГИМОВИЧ</t>
  </si>
  <si>
    <t>POINT (76.83898 43.211702)</t>
  </si>
  <si>
    <t>ТОО "PROSMILE ALMATY"</t>
  </si>
  <si>
    <t>улица Радостовца, дом 201</t>
  </si>
  <si>
    <t>ЖУСУПОВ АЙДАРБЕК ИСЛЯМОВИЧ</t>
  </si>
  <si>
    <t>POINT (76.894025 43.225671)</t>
  </si>
  <si>
    <t>ТОО "CELINE CLINIC"</t>
  </si>
  <si>
    <t>Проспект Сейфуллина, дом 574/1, п.м. 90</t>
  </si>
  <si>
    <t>МАШАРАЛИЕВА МАЛИКА ТИМУРКИЗИ</t>
  </si>
  <si>
    <t>POINT (76.938976 43.230566)</t>
  </si>
  <si>
    <t>ТОО "SCHOOL OF SEXUALITY "MUSE"</t>
  </si>
  <si>
    <t>Проспект Достык, дом 192/2</t>
  </si>
  <si>
    <t>АРЗУМОВА МАДИНА ТАХИРЖАНОВНА</t>
  </si>
  <si>
    <t>ТОО "MERCI MEDICAL"</t>
  </si>
  <si>
    <t>улица Розыбакиева, дом 57</t>
  </si>
  <si>
    <t>БУЛЬКЕБАЕВА БИБИГУЛЬ МУРАТОВНА</t>
  </si>
  <si>
    <t>POINT (76.887356 43.251891)</t>
  </si>
  <si>
    <t>ТОО "МЕДЛАЙФ РЦ"</t>
  </si>
  <si>
    <t>Проспект Абая, дом 150</t>
  </si>
  <si>
    <t>ТУРКБАЕВ ДАРХАН БОЛАТБЕКОВИЧ</t>
  </si>
  <si>
    <t>ТОО "ALMATY DENT"</t>
  </si>
  <si>
    <t>улица Тулебаева, дом 21, н.п. 1</t>
  </si>
  <si>
    <t>МАГОМЕДОВ АЛИК РАХИМОВИЧ</t>
  </si>
  <si>
    <t>POINT (76.946438 43.265627)</t>
  </si>
  <si>
    <t>ТОО "MAGNORUM"</t>
  </si>
  <si>
    <t>улица Кабанбай батыра, дом 66, кв. 20</t>
  </si>
  <si>
    <t>ГОГАЛАДЗЕ ЧИМАН ВАДЖИБОВНА</t>
  </si>
  <si>
    <t>POINT (76.958042 43.250392)</t>
  </si>
  <si>
    <t>ТОО "СМАРТ МЕДИКАЛ ГРУПП"</t>
  </si>
  <si>
    <t>Микрорайон Таугуль, дом 20Б</t>
  </si>
  <si>
    <t>АЛЖАНОВА АЙДАНА БАХЫТЖАНҚЫЗЫ</t>
  </si>
  <si>
    <t>POINT (76.87618 43.210321)</t>
  </si>
  <si>
    <t>ТОО "OLYMP SERVICE PLUS"</t>
  </si>
  <si>
    <t>Микрорайон Коктем-3, дом 1, кв. 63</t>
  </si>
  <si>
    <t xml:space="preserve">СЕМСЕРХАН ГУЛЬГАЙША </t>
  </si>
  <si>
    <t>POINT (76.918329 43.232392)</t>
  </si>
  <si>
    <t>ТОО "CORDIS MEDICAL ASSISTANCE"</t>
  </si>
  <si>
    <t>НИЯЗОВА ЗАРИНА БЕКЗАТОВНА</t>
  </si>
  <si>
    <t>ТОО "ALMATY CLINIC"</t>
  </si>
  <si>
    <t>улица Сатпаева, гараж 22</t>
  </si>
  <si>
    <t>САБЛИНА ОЛЬГА ЮРЬЕВНА</t>
  </si>
  <si>
    <t>POINT (76.916161 43.235137)</t>
  </si>
  <si>
    <t xml:space="preserve">ТОО "TRINITY CORP" </t>
  </si>
  <si>
    <t>улица Нұрлан Қаппаров, дом 167</t>
  </si>
  <si>
    <t>АХАНОВА РУШАНГУЛЬ АБСАТАРОВНА</t>
  </si>
  <si>
    <t>POINT (76.934461 43.213602)</t>
  </si>
  <si>
    <t>ТОО "DANA STOM"</t>
  </si>
  <si>
    <t>МИКРОРАЙОН 3, 65, кв 136</t>
  </si>
  <si>
    <t>МИЕРБЕКОВА ДАНА МАЛИКОВНА</t>
  </si>
  <si>
    <t>POINT (76.846806 43.2259)</t>
  </si>
  <si>
    <t>ТОО "РЕН АЛМАТЫ"</t>
  </si>
  <si>
    <t>улица Жарокова, дом 276В</t>
  </si>
  <si>
    <t>ТЕМЕРГАЛИЕВ ДАМИР СУЛТАНОВИЧ</t>
  </si>
  <si>
    <t>POINT (76.904992 43.208599)</t>
  </si>
  <si>
    <t>ТОО "ТҰРСЫН-АЛИ ЕМДЕУ ОРТАЛЫҒЫ"</t>
  </si>
  <si>
    <t>МИКРОРАЙОН Акбулак, 2</t>
  </si>
  <si>
    <t xml:space="preserve">САБЫРӘЛІ ТҰРСЫНӘЛІ </t>
  </si>
  <si>
    <t>POINT (76.846783 43.316379)</t>
  </si>
  <si>
    <t>ТОО "ÁS DENTAL CLINIC"</t>
  </si>
  <si>
    <t>ПРОСПЕКТ АБАЯ, 109А, кв 38</t>
  </si>
  <si>
    <t>ИБРАШЕВ БАХИТЖАН САРКИТБАЕВИЧ</t>
  </si>
  <si>
    <t>POINT (76.907545 43.240434)</t>
  </si>
  <si>
    <t>ТОО "JAN DENTAL CLINIC"</t>
  </si>
  <si>
    <t>БУЛЬВАР БУХАР ЖЫРАУ, 67, кв 2</t>
  </si>
  <si>
    <t>САМЕНОВА САУЛЕ ЗАКИРОВНА</t>
  </si>
  <si>
    <t>POINT (76.906215 43.231203)</t>
  </si>
  <si>
    <t>ТОО "ДИЯР МЕД"</t>
  </si>
  <si>
    <t>АБДУРАХМАНОВА ГУЛСАРА ХАЛИМБЕТОВНА</t>
  </si>
  <si>
    <t>ТОО "SOBER ROAD"</t>
  </si>
  <si>
    <t>Микрорайон Самал-2, дом 71А</t>
  </si>
  <si>
    <t>ТЕЛЕМИСОВА ДИНАРА САПАРГАЛЕЕВНА</t>
  </si>
  <si>
    <t>POINT (76.951249 43.231725)</t>
  </si>
  <si>
    <t>ТОО "ЦЕНТР ЗДОРОВЬЯ №1"</t>
  </si>
  <si>
    <t>улица Утеген батыра, дом 76</t>
  </si>
  <si>
    <t>БЕЛГОЗИЕВ КУДИРЕТ БЕКАСЫЛОВИЧ</t>
  </si>
  <si>
    <t>POINT (76.858676 43.242339)</t>
  </si>
  <si>
    <t>ТОО "MANUS LUX"</t>
  </si>
  <si>
    <t>МИКРОРАЙОН КОКШОКЫ, 5, кв 9</t>
  </si>
  <si>
    <t>КАШАБАЕВА САУЛЕ НУРГАЗЫНОВНА</t>
  </si>
  <si>
    <t>POINT (76.917731 43.114162)</t>
  </si>
  <si>
    <t>ТОО "ДЕБЮТ ГРУПП"</t>
  </si>
  <si>
    <t>Микрорайон Шугыла, дом 341/3, корпус 6, кв. 20</t>
  </si>
  <si>
    <t>АБИШЕВА АСЕМ БЕКЕТОВНА</t>
  </si>
  <si>
    <t>POINT (76.791003 43.213109)</t>
  </si>
  <si>
    <t>ТОО "INNOVO DENTAL CLINIC"</t>
  </si>
  <si>
    <t>Проспект Аль-Фараби, дом 41/3</t>
  </si>
  <si>
    <t>БОКАМБАЕВ МАКСАТ МАЙЛИБЕКОВИЧ</t>
  </si>
  <si>
    <t>ТОО "ЦЕНТР ЛЕЧЕНИЯ ЭПИЛЕПСИИ ЯНЫ АКЧУРИНОЙ - ЭПИЦЕНТР"</t>
  </si>
  <si>
    <t>Проспект Аль-Фараби, дом 51</t>
  </si>
  <si>
    <t>АКЧУРИНА ОЛЬГА ЕВГЕНЬЕВНА</t>
  </si>
  <si>
    <t>POINT (76.936266 43.224217)</t>
  </si>
  <si>
    <t>ТОО "МЕДИЦИНСКАЯ КОНСАЛТИНГОВАЯ КОМПАНИЯ "СТАНДАРТ"</t>
  </si>
  <si>
    <t>УЛИЦА РОЗА ЖАМАНОВА</t>
  </si>
  <si>
    <t>СЫЗДЫКОВА АЖАР БУЛАТОВНА</t>
  </si>
  <si>
    <t>POINT (76.90342 43.167896)</t>
  </si>
  <si>
    <t>ТОО ""M-STOM""</t>
  </si>
  <si>
    <t>улица Панфилова, дом 126</t>
  </si>
  <si>
    <t>МОЛОДЦОВА ЮЛИЯ ВИКТОРОВНА</t>
  </si>
  <si>
    <t>POINT (76.946503 43.247937)</t>
  </si>
  <si>
    <t>ТОО "NUTRILIFE"</t>
  </si>
  <si>
    <t>улица Юбилейная, дом 11</t>
  </si>
  <si>
    <t>ТУЛЕГЕНОВА МАДИНА ОСПАНБАЕВНА</t>
  </si>
  <si>
    <t>POINT (76.881258 43.2226)</t>
  </si>
  <si>
    <t>ТОО "КРИСТАЛЛДЕНТ"</t>
  </si>
  <si>
    <t>улица Габдуллина, дом 74</t>
  </si>
  <si>
    <t>ЛАРИОНОВА АНАСТАСИЯ ВИКТОРОВНА</t>
  </si>
  <si>
    <t>POINT (76.914228 43.228311)</t>
  </si>
  <si>
    <t>ТОО "IKIGAI-AS"</t>
  </si>
  <si>
    <t>Микрорайон Самал-2, дом 88, н.п. 3</t>
  </si>
  <si>
    <t>КАБЕНОВ МАРАТ КОЖЫКАНОВИЧ</t>
  </si>
  <si>
    <t>POINT (76.954801 43.232549)</t>
  </si>
  <si>
    <t>ТОО "МРТ ЦЕНТР"</t>
  </si>
  <si>
    <t>улица Тимирязева, дом 52/2</t>
  </si>
  <si>
    <t>POINT (76.898742 43.225134)</t>
  </si>
  <si>
    <t>ТОО "ASIN MED CLINIC"</t>
  </si>
  <si>
    <t>Проспект Гагарина, дом 233, корпус 5, н.п. 455</t>
  </si>
  <si>
    <t>АРЫЗБЕКОВА АЛИЯ ТУРЛЫБЕКОВНА</t>
  </si>
  <si>
    <t>POINT (76.897415 43.211629)</t>
  </si>
  <si>
    <t>ТОО "BACK'A NECK'O"</t>
  </si>
  <si>
    <t>Микрорайон 4, дом 6, кв. 33</t>
  </si>
  <si>
    <t>КУХТИН ПАВЕЛ АНАТОЛЬЕВИЧ</t>
  </si>
  <si>
    <t>POINT (76.858807 43.225397)</t>
  </si>
  <si>
    <t>ТОО "ASPAN REHAB CLINIC-2"</t>
  </si>
  <si>
    <t>Микрорайон Жетысу-2, дом 70Б</t>
  </si>
  <si>
    <t>POINT (76.846873 43.219197)</t>
  </si>
  <si>
    <t>ТОО "ARTS CLINIC"</t>
  </si>
  <si>
    <t>улица Жандосова, дом 184</t>
  </si>
  <si>
    <t>САЛИХОВ АРСЕН АЛИМБЕКОВИЧ</t>
  </si>
  <si>
    <t>POINT (76.863347 43.207331)</t>
  </si>
  <si>
    <t>ТОО "СВ АЛМАТЫ"</t>
  </si>
  <si>
    <t>улица Розыбакиева, дом 247</t>
  </si>
  <si>
    <t>АМАНГЕЛЬДИЕВА ЛАУРА АМАНГЕЛЬДИЕВНА</t>
  </si>
  <si>
    <t>POINT (76.89208 43.202533)</t>
  </si>
  <si>
    <t>ТОО "DR.AIDA MUHTAROVNA"</t>
  </si>
  <si>
    <t>улица Навои, дом 210</t>
  </si>
  <si>
    <t>АРЫСТАНОВА АИДА МУХТАРОВНА</t>
  </si>
  <si>
    <t>POINT (76.886077 43.204507)</t>
  </si>
  <si>
    <t>ТОО  "K-LAB REGENERATIVE MEDICINE KAZAKHSTAN"</t>
  </si>
  <si>
    <t>Микрорайон Аксай-4, дом 4А, кв. 42</t>
  </si>
  <si>
    <t>ЗАМАНБЕКОВ ОСПАН АГАБЕКОВИЧ</t>
  </si>
  <si>
    <t>POINT (76.841054 43.232772)</t>
  </si>
  <si>
    <t>ТОО ""ГРИН КОЛОР""</t>
  </si>
  <si>
    <t>улица Толе би, дом 243/1</t>
  </si>
  <si>
    <t>ЕРКАСЫМОВА АРАЙЛЫМ МУРАТОВНА</t>
  </si>
  <si>
    <t>POINT (76.877305 43.250384)</t>
  </si>
  <si>
    <t>ТОО "ALMAZ MED"</t>
  </si>
  <si>
    <t>Микрорайон 8, дом 41/6, кв. 153</t>
  </si>
  <si>
    <t>БОДЫМОВА МАХАББАТ ЕСЕНГЕЛЬДИНОВНА</t>
  </si>
  <si>
    <t>POINT (76.86775 43.230175)</t>
  </si>
  <si>
    <t>ТОО "ГРИН ФИЕЛД"</t>
  </si>
  <si>
    <t>Микрорайон Орбита-3, дом 33, кв. 32</t>
  </si>
  <si>
    <t>БАЙГАРИН ДАУРЕН ЖАНАТОВИЧ</t>
  </si>
  <si>
    <t>POINT (76.872204 43.200468)</t>
  </si>
  <si>
    <t>ТОО "КОЙЧУБАЕВА"</t>
  </si>
  <si>
    <t>улица Нурлыбаева, дом 13</t>
  </si>
  <si>
    <t>КОЙЧУБАЕВА АНЖЕЛИКА АЛЕКСАНДРОВНА</t>
  </si>
  <si>
    <t>POINT (76.952828 43.213713)</t>
  </si>
  <si>
    <t>ТОО "БАТАМЕД"</t>
  </si>
  <si>
    <t>улица Шевченко, дом 148, н.п. 22</t>
  </si>
  <si>
    <t>ЕНЦОВ ДМИТРИЙ ВЛАДИМИРОВИЧ</t>
  </si>
  <si>
    <t>POINT (76.918062 43.243904)</t>
  </si>
  <si>
    <t>ТОО "ЖЕТІСУ 3"</t>
  </si>
  <si>
    <t>Микрорайон Жетысу-3, дом 66, кв. 70</t>
  </si>
  <si>
    <t xml:space="preserve">МҰҚАЙ ЕРШАТ </t>
  </si>
  <si>
    <t>POINT (76.842836 43.220681)</t>
  </si>
  <si>
    <t>ТОО "NURLAB MEDICAL CLINIC №1"</t>
  </si>
  <si>
    <t>Проспект Райымбека, дом 259, н.п. 96</t>
  </si>
  <si>
    <t>СУЛТАНОВ НУРЛАН БЕГАЛИЕВИЧ</t>
  </si>
  <si>
    <t>POINT (76.891999 43.261482)</t>
  </si>
  <si>
    <t>ТОО "ЛОР STATUS"</t>
  </si>
  <si>
    <t>Микрорайон Дарабоз, дом 47, кв. 87</t>
  </si>
  <si>
    <t>АЛИХАНОВ АСАН АЛИХАНОВИЧ</t>
  </si>
  <si>
    <t>POINT (76.821535 43.267834)</t>
  </si>
  <si>
    <t xml:space="preserve">ТОО "GARDENT" </t>
  </si>
  <si>
    <t>Микрорайон 1, дом 68/4, н.п. 36а</t>
  </si>
  <si>
    <t>МАШАНЛО МУХАМЕД ПАНШАРОВИЧ</t>
  </si>
  <si>
    <t>ТОО "SANA MEDICAL CENTER"</t>
  </si>
  <si>
    <t>Проспект Гагарина, дом 206Б</t>
  </si>
  <si>
    <t>АЛЕКСЕЙ АННА АЛЕКСЕЙҚЫЗЫ</t>
  </si>
  <si>
    <t>ТОО "ALA-MED-GREEN"</t>
  </si>
  <si>
    <t>улица Булкушева, дом 9А</t>
  </si>
  <si>
    <t>КОЖАГУЛОВ МЕДЕТ РЫСПЕКУЛЫ</t>
  </si>
  <si>
    <t>POINT (76.92253 43.27727)</t>
  </si>
  <si>
    <t>ТОО "PRO KINES"</t>
  </si>
  <si>
    <t>Микрорайон Жетысу-3, дом 1, кв. 52</t>
  </si>
  <si>
    <t>МҮБАРАК ӘДІЛ СЕРІКҰЛЫ</t>
  </si>
  <si>
    <t>POINT (76.841367 43.218511)</t>
  </si>
  <si>
    <t>ТОО "LMC PERSONA"</t>
  </si>
  <si>
    <t>улица Утепова, дом 32А</t>
  </si>
  <si>
    <t>ТОО ""YASMIN CLINIC""</t>
  </si>
  <si>
    <t>Микрорайон Аксай-1, дом 11/9, кв. 137</t>
  </si>
  <si>
    <t>РЫСКУЛОВ КУАТ МУХАМЕТАЛИЕВИЧ</t>
  </si>
  <si>
    <t>ТОО "INTERNA POLYCLINIC"</t>
  </si>
  <si>
    <t>СЫЗДЫКОВА АЙГУЛЬ ТЕМИРБУЛАТОВНА</t>
  </si>
  <si>
    <t>ТОО "MEDERI GROUP"</t>
  </si>
  <si>
    <t>улица Розыбакиева, дом 218</t>
  </si>
  <si>
    <t>ШАБЛИН МЕИРЖАН ТАЛАПОВИЧ</t>
  </si>
  <si>
    <t>POINT (76.892511 43.223555)</t>
  </si>
  <si>
    <t>ТОО "ДЕНТАЛ ПЛЮС"</t>
  </si>
  <si>
    <t>улица Чернышевского, дом 3, н.п. 11</t>
  </si>
  <si>
    <t>ИСМАГИЛОВ ЭЛЬДАР РАФИТОВИЧ</t>
  </si>
  <si>
    <t>POINT (76.952557 43.330062)</t>
  </si>
  <si>
    <t>ТОО "IO CLINIC"</t>
  </si>
  <si>
    <t>улица Хаджи Мукана, дом 86</t>
  </si>
  <si>
    <t>ЛУКИЧЕВ ОЛЕГ ЕВГЕНЬЕВИЧ</t>
  </si>
  <si>
    <t>POINT (76.950078 43.222069)</t>
  </si>
  <si>
    <t>ТОО "ЦЕНТР ЖЕНСКОГО ЗДОРОВЬЯ И КРАСОТЫ “ГАРМОНИЯ”"</t>
  </si>
  <si>
    <t>улица Жарокова, дом 137, н.п. 269</t>
  </si>
  <si>
    <t>МУКАНОВА КАМИЛА ЖАСЫЛАНОВНА</t>
  </si>
  <si>
    <t>POINT (76.899452 43.236136)</t>
  </si>
  <si>
    <t>ТОО "ALI-DENT.KZ"</t>
  </si>
  <si>
    <t>улица Туркебаева, дом 63</t>
  </si>
  <si>
    <t>СЫДЫҚ ЖАНДОС МАРАТҰЛЫ</t>
  </si>
  <si>
    <t>POINT (76.87799 43.251776)</t>
  </si>
  <si>
    <t xml:space="preserve">ТОО "MEDEXPRO" </t>
  </si>
  <si>
    <t>Микрорайон Кемел, улица Аксуат, дом 118</t>
  </si>
  <si>
    <t>УТЕПОВА АКМАНАТ МОЛДАБАЕВНА</t>
  </si>
  <si>
    <t>POINT (76.945576 43.365706)</t>
  </si>
  <si>
    <t>ТОО "UMAI CLINIC (УМАЙ КЛИНИК)"</t>
  </si>
  <si>
    <t>Проспект Нұрсұлтан Назарбаев, дом 36</t>
  </si>
  <si>
    <t>КЕНИШЕВ ДАУЛЕТ КЕНЕСБЕКОВИЧ</t>
  </si>
  <si>
    <t>POINT (76.945437 43.268844)</t>
  </si>
  <si>
    <t>ТОО "АЯТ ДЕНТ"</t>
  </si>
  <si>
    <t>улица Брусиловского, дом 159, кв. 255</t>
  </si>
  <si>
    <t>ОСПАНОВ АЯТ САБЫРОВИЧ</t>
  </si>
  <si>
    <t>POINT (76.876786 43.245422)</t>
  </si>
  <si>
    <t>ТОО "BORIBAY ACADEMY"</t>
  </si>
  <si>
    <t xml:space="preserve">ТОО"КЛИНИКА АГ" </t>
  </si>
  <si>
    <t>Проспект Гагарина, дом 66Б</t>
  </si>
  <si>
    <t>ТУРЕГАЛИЕВА ЖАНИЯ ХАЛЕЛОВНА</t>
  </si>
  <si>
    <t>POINT (76.894694 43.244749)</t>
  </si>
  <si>
    <t xml:space="preserve">ТОО "BEAUTYMADE_KZ" </t>
  </si>
  <si>
    <t>улица Акан серi, дом 55</t>
  </si>
  <si>
    <t>АЙДАРОВА ТОЛКУНАЙ МУРАТКАНОВНА</t>
  </si>
  <si>
    <t>POINT (76.947518 43.323733)</t>
  </si>
  <si>
    <t>ТОО "ЯСИНА_001"</t>
  </si>
  <si>
    <t>Микрорайон Мамыр-4, дом 313, кв. 9</t>
  </si>
  <si>
    <t>POINT (76.848517 43.214287)</t>
  </si>
  <si>
    <t>ТОО "MEDICALPROFSITY"</t>
  </si>
  <si>
    <t>улица Кабанбай батыра, дом 165, кв. 8</t>
  </si>
  <si>
    <t>ЕРГИБАЕВА ГУЛЬМИРА ШАЯХМЕТОВНА</t>
  </si>
  <si>
    <t>POINT (76.910712 43.247538)</t>
  </si>
  <si>
    <t>ТОО "HTS CLINIC"</t>
  </si>
  <si>
    <t>АЙТМУХАНОВ АДИЛЬ АЙТЖАНОВИЧ</t>
  </si>
  <si>
    <t>Ф-Л ТОО "МЕДИКЕР" "МЕДИКЕР АССИСТАНС"</t>
  </si>
  <si>
    <t>улица Тайманова, дом 208</t>
  </si>
  <si>
    <t>БОЛАТХАН НҰРЛАН БОЛАТХАНҰЛЫ</t>
  </si>
  <si>
    <t>POINT (76.9546 43.21785)</t>
  </si>
  <si>
    <t>ФИЛИАЛ ТОВАРИЩЕСТВА С ОГРАНИЧЕННОЙ ОТВЕТСТВЕННОСТЬЮ "INTERNATIONAL MEDICAL CENTER"</t>
  </si>
  <si>
    <t>ПРОСПЕКТ ГАГАРИНА, 311А, кв офис помещение 340</t>
  </si>
  <si>
    <t>ШИНКАРЕНКО ИРИНА АНАТОЛЬЕВНА</t>
  </si>
  <si>
    <t>POINT (76.898774 43.200762)</t>
  </si>
  <si>
    <t>Ф-Л ТОО "МЕДИЦИНСКИЙ РЕАБИЛИТАЦИОННЫЙ ЦЕНТР "ЖҰЛДЫЗАЙ"</t>
  </si>
  <si>
    <t>УЛИЦА ЕГИЗБАЕВА, 7/8, КВ 115</t>
  </si>
  <si>
    <t>ЖАМИХАНОВА АКЖАРКЫН КАИРТАСОВНА</t>
  </si>
  <si>
    <t>POINT (76.883562 43.230421)</t>
  </si>
  <si>
    <t>Ф-Л МЕДИЦИНСКИЙ ЦЕНТР "МЕДИКЕР" ТОО "МЕДИКЕР" ГОРОДА АЛМАТЫ</t>
  </si>
  <si>
    <t>ФИЛИАЛ ТОО "MEDI TEC-NS" В ГОРОДЕ АЛМАТЫ</t>
  </si>
  <si>
    <t>улица Шевченко, дом 89Б</t>
  </si>
  <si>
    <t>ГЕЛЬМАНОВ САГИНТАЙ ТЕМИРБУЛАТОВИЧ</t>
  </si>
  <si>
    <t>POINT (76.932891 43.245776)</t>
  </si>
  <si>
    <t>ТОО "ALTRA VITA (АЛЬТРА ВИТА)"</t>
  </si>
  <si>
    <t>УЛИЦА МАСАНЧИ, 86 А, кв 10</t>
  </si>
  <si>
    <t>РОМАНЬКОВ АНДРЕЙ ЕВГЕНЬЕВИЧ</t>
  </si>
  <si>
    <t>POINT (76.930834 43.244572)</t>
  </si>
  <si>
    <t>ТОО "КӨПЕЙ ШЫҒЫС МЕДИЦИНА КЛИНИКАСЫ"</t>
  </si>
  <si>
    <t>МИКРОРАНЙОН КОКЖИЕК, 21, КВ 31</t>
  </si>
  <si>
    <t xml:space="preserve">МАРҚАЙҰЛЫ КӨПЕЙ </t>
  </si>
  <si>
    <t>POINT (76.920906 43.358666)</t>
  </si>
  <si>
    <t xml:space="preserve">ТОО "КЭМ "BEAUTY MED" /БЬЮТИМЕД/ </t>
  </si>
  <si>
    <t>ПРОСПЕКТ ДОСТЫК, 97 Б, ВН.274</t>
  </si>
  <si>
    <t>ГЛОБА ВИКТОР СЕРГЕЕВИЧ</t>
  </si>
  <si>
    <t>POINT (76.958204 43.230415)</t>
  </si>
  <si>
    <t>ТОО "CLINIC "BEAUTYMED" /"КЛИНИКА "БЬЮТИМЕД"/</t>
  </si>
  <si>
    <t>Проспект Достык, дом 97Б</t>
  </si>
  <si>
    <t>ТОО "МЕДИЦИНСКИЙ РЕАБИЛИТАЦИОННЫЙ ДЕТОКС ЦЕНТР "АЛКОНАР"</t>
  </si>
  <si>
    <t>улица Макатаева, дом 127/3</t>
  </si>
  <si>
    <t>ЭДИЛОВ ЭМИН РАМИЗ ОГЛЫ</t>
  </si>
  <si>
    <t>POINT (76.924492 43.262908)</t>
  </si>
  <si>
    <t>ТОО"MEDCITYKZ"</t>
  </si>
  <si>
    <t>улица Мусабаева, дом 8</t>
  </si>
  <si>
    <t>ХУСАИНОВА АЛЬФИЯ ИМИНОВНА</t>
  </si>
  <si>
    <t>POINT (76.868104 43.196269)</t>
  </si>
  <si>
    <t>ТОО "KNYAZ PHARMA LTD"</t>
  </si>
  <si>
    <t>улица Масанчи, дом 23/4</t>
  </si>
  <si>
    <t>ПОНЕДЕЛКОВА АНАСТАСИЯ СЕРГЕЕВНА</t>
  </si>
  <si>
    <t>POINT (76.927978 43.259406)</t>
  </si>
  <si>
    <t>ТОО "Q-LABORATORY"</t>
  </si>
  <si>
    <t>улица Курмангазы, дом 96Б</t>
  </si>
  <si>
    <t>АШИРЯЕВА АЛЬФИЯ КЛИМОВНА</t>
  </si>
  <si>
    <t>POINT (76.93283 43.243519)</t>
  </si>
  <si>
    <t>ТОО "MIRACLE IVF ALMATY"</t>
  </si>
  <si>
    <t>Проспект Достык, дом 138</t>
  </si>
  <si>
    <t>УСМАНОВ ИЛЬДАР ИЛЬШАТОВИЧ</t>
  </si>
  <si>
    <t>POINT (76.959899 43.235531)</t>
  </si>
  <si>
    <t>ТОО "РЕНОВАЦИЯ-ИНТЕР"</t>
  </si>
  <si>
    <t>МИКРОРАЙОН КАРГАЛЫ, 114</t>
  </si>
  <si>
    <t>МАЛАХОВ НИКОЛАЙ ВЛАДИМИРОВИЧ</t>
  </si>
  <si>
    <t>POINT (76.826685 43.218133)</t>
  </si>
  <si>
    <t>ТОО "«ZHOME MEDICUS» (ЖОМЕ МЕДИКУС)"</t>
  </si>
  <si>
    <t>ТОО "«КОНЦЕПТ МЕДИКАЛ»"</t>
  </si>
  <si>
    <t>КУАНБАЕВ ЕРКИН ЕРНАРОВИЧ</t>
  </si>
  <si>
    <t xml:space="preserve">ТОО "REFRESH CLINIC" </t>
  </si>
  <si>
    <t>улица Курмангазы, дом 20, н.п. 29</t>
  </si>
  <si>
    <t>НОГАЙ ИРИНА АЛЕКСАНДРОВНА</t>
  </si>
  <si>
    <t>POINT (76.954084 43.244971)</t>
  </si>
  <si>
    <t>ТОО "СТОМАТОЛОГИЧЕСКИЙ ЦЕНТР ИМПЛАНТ ПРОФИ"</t>
  </si>
  <si>
    <t>ТОО "МЕДИНВЕСТГРУПП КАЗАХСТАН"</t>
  </si>
  <si>
    <t>улица Майбороды М, дом 29</t>
  </si>
  <si>
    <t>КОЖРАКОВ АДИЛЖАН АЙТЖАНОВИЧ</t>
  </si>
  <si>
    <t>POINT (76.952617 43.32662)</t>
  </si>
  <si>
    <t>ТОО "МЕЖДУНАРОДНАЯ АКАДЕМИЯ РЕАБИЛИТАЦИИ DEVAL"</t>
  </si>
  <si>
    <t>улица Еділ Ерғожин, дом 9, кв. 138</t>
  </si>
  <si>
    <t>АН АЛЕКСЕЙ ЕВГЕНЬЕВИЧ</t>
  </si>
  <si>
    <t>POINT (76.909419 43.212992)</t>
  </si>
  <si>
    <t>ТОО "КЛИНИКА АНДРОМЕДА"</t>
  </si>
  <si>
    <t>Микрорайон Коктем-3, дом 24</t>
  </si>
  <si>
    <t>КУЛЬКИН АНДРЕЙ ИГОРЕВИЧ</t>
  </si>
  <si>
    <t>POINT (76.919183 43.234243)</t>
  </si>
  <si>
    <t>ТОО "НОВЕЙШИЕ ТЕХНОЛОГИИ РЕАБИЛИТАЦИИ"</t>
  </si>
  <si>
    <t>ТОО "AMERICAN MEDICAL CENTERS (АМЕРИКАН МЕДИКАЛ ЦЕНТЕРС)"</t>
  </si>
  <si>
    <t>улица Кабанбай батыра, дом 79, н.п. 32</t>
  </si>
  <si>
    <t>САЙПИЕВА ДАНА ТАЛАПОВНА</t>
  </si>
  <si>
    <t>POINT (76.948473 43.250248)</t>
  </si>
  <si>
    <t>ТОО "НАУЧНЫЙ ЦЕНТР ОБЩЕСТВЕННОГО ЗДРАВООХРАНЕНИЯ-SAQTASYN (САКТАСЫН)"</t>
  </si>
  <si>
    <t>УЛИЦА САТПАЕВА, 30/1, КВ 71</t>
  </si>
  <si>
    <t>ТУЙЕБАХОВ МЕЙРЖАН ДУЙСЕНБАЕВИЧ</t>
  </si>
  <si>
    <t>ТОО "SETONDA-KZ" (СЕТОНДА-КЗ)</t>
  </si>
  <si>
    <t>улица Навои, дом 323, н.п. 247</t>
  </si>
  <si>
    <t>ЮСУБОВ РАМАЗАН ВИДАДИЕВИЧ</t>
  </si>
  <si>
    <t>POINT (76.889374 43.197507)</t>
  </si>
  <si>
    <t>ТОО "TULIP MEDICINE ALMATY"</t>
  </si>
  <si>
    <t>Проспект Достык, дом 36, н.п. 108</t>
  </si>
  <si>
    <t>КЕШИЛЕВА РАМИНА КЛИМОВНА</t>
  </si>
  <si>
    <t>POINT (76.956117 43.253264)</t>
  </si>
  <si>
    <t xml:space="preserve">ТОО "EXPERTN GROUP" </t>
  </si>
  <si>
    <t>АЙСАРОВ РАМИЛЬ РЕИМЖАНОВИЧ</t>
  </si>
  <si>
    <t>ТОО "MGM-STAN" ("МГМ-СТАН")</t>
  </si>
  <si>
    <t>улица Кабдолова, дом 16</t>
  </si>
  <si>
    <t>ҚАМИТ ЧИНГИС МУХТАРҰЛЫ</t>
  </si>
  <si>
    <t>ТОО "NEUROTEC COMPANY"</t>
  </si>
  <si>
    <t>Проспект Нұрсұлтан Назарбаев, дом 301</t>
  </si>
  <si>
    <t>POINT (76.952632 43.223358)</t>
  </si>
  <si>
    <t>ТОО "SK-MEDLAB"</t>
  </si>
  <si>
    <t>улица Жандосова, дом 96</t>
  </si>
  <si>
    <t xml:space="preserve">КОПИЧ ЛЮБОВЬ </t>
  </si>
  <si>
    <t>POINT (76.883705 43.221604)</t>
  </si>
  <si>
    <t>ТОО "SATTI MED" (СӘТТІ МЕД)</t>
  </si>
  <si>
    <t>Проспект Аль-Фараби, здание 142</t>
  </si>
  <si>
    <t>АСАН АЛУА ӨРКЕНҚЫЗЫ</t>
  </si>
  <si>
    <t>POINT (76.917071 43.208825)</t>
  </si>
  <si>
    <t>ТОО "ЭГЕ МЕДИКАЛ СЕРВИС"</t>
  </si>
  <si>
    <t>улица Айтеке би, дом 121А, кв. 1</t>
  </si>
  <si>
    <t>ТОРЫБАЕВА ЖАНСАЯ СЕРІКХАЛИҚЫЗЫ</t>
  </si>
  <si>
    <t>POINT (76.92439 43.257157)</t>
  </si>
  <si>
    <t>Ф-Л ТОО  "КДЛ ОЛИМП" В Г. АЛМАТЫ</t>
  </si>
  <si>
    <t>улица Толе би, дом 83</t>
  </si>
  <si>
    <t>АЛЖАНОВ АРНАТ СЕЙТКАМИЛОВИЧ</t>
  </si>
  <si>
    <t>POINT (76.931665 43.254458)</t>
  </si>
  <si>
    <t>Ф-Л ТОО "OPEN CLINIC" ГОРОДА АЛМАТЫ</t>
  </si>
  <si>
    <t>СЛЕПОКУРОВ ЮРИЙ СЕРГЕЕВИЧ</t>
  </si>
  <si>
    <t>Ф-Л ТОО "OLYMP MEDICAL GROUP" В ГОРОДЕ АЛМАТЫ</t>
  </si>
  <si>
    <t>улица Жамбыла, дом 211/71, н.п. 115</t>
  </si>
  <si>
    <t>ЕГЕМБЕРДИЕВА МАЙРА АБДИКАЛИКОВНА</t>
  </si>
  <si>
    <t>ТОО "МЕДЛЭЙБЛ"</t>
  </si>
  <si>
    <t>МИКРОРАЙОН МАМЫР 4, 148</t>
  </si>
  <si>
    <t>ТУРМАГАМБЕТОВА ЭЛЬМИРА РЕНАТОВНА</t>
  </si>
  <si>
    <t>POINT (76.847205 43.215465)</t>
  </si>
  <si>
    <t>ТОВАРИЩЕСТВО С ОГРАНИЧЕННОЙ ОТВЕТСТВЕННОСТЬЮ "СИНЕРДЖИ РЕСЕРЧ ГРУПП КАЗАХСТАН"</t>
  </si>
  <si>
    <t>Проспект Аль-Фараби, дом 17, н.п. 802</t>
  </si>
  <si>
    <t>КИМ ИРИНА СПАРТАКОВНА</t>
  </si>
  <si>
    <t>POINT (76.945298 43.230142)</t>
  </si>
  <si>
    <t>ТОО "СОС КАЗАХСТАН"</t>
  </si>
  <si>
    <t>ТОО "MEDICAL PARTNERS KOREA QAZAQSTAN (МЕДИКАЛ ПАРТНЕРС КОРЕЯ КАЗАХСТАН)"</t>
  </si>
  <si>
    <t>Проспект Достык, дом 210Б</t>
  </si>
  <si>
    <t xml:space="preserve">КИМ ДЭ ЙОНГ </t>
  </si>
  <si>
    <t>POINT (76.960828 43.230369)</t>
  </si>
  <si>
    <t>ТОО "КЛИНИКА ДОКТОРА ГЛОБА"</t>
  </si>
  <si>
    <t>СМИРНОВА ИРИНА ОЛЕГОВНА</t>
  </si>
  <si>
    <t>ТОО "МРТ ЛИДЕР"</t>
  </si>
  <si>
    <t>УЛИЦА МАКАТАЕВА, 127 Б</t>
  </si>
  <si>
    <t>ДАРОВСКИЙ ПАВЕЛ АЛЕКСЕЕВИЧ</t>
  </si>
  <si>
    <t>ТОО "АЛИСАИД ДЕНТ"</t>
  </si>
  <si>
    <t>УЛИЦА МАКАТАЕВА, 47, 2 этаж, кв 204 и 205</t>
  </si>
  <si>
    <t>ИБРАГИМОВ БАХОДИР БАТЫРОВИЧ</t>
  </si>
  <si>
    <t>POINT (76.954785 43.265072)</t>
  </si>
  <si>
    <t>ТОО "ДИОН ДВ"</t>
  </si>
  <si>
    <t>УЛИЦА ХАДЖИ МУКАНА, 28</t>
  </si>
  <si>
    <t>ОРЛОВА ЛЮБОВЬ ВАСИЛЬЕВНА</t>
  </si>
  <si>
    <t>POINT (76.955596 43.224087)</t>
  </si>
  <si>
    <t xml:space="preserve">ТОО "СЕНІМ - ҚАМҚОР" </t>
  </si>
  <si>
    <t>МИКРОРАЙОН БАГАНАШЫЛ, УЛ АЛМАЛЫ, 17</t>
  </si>
  <si>
    <t>УРАЗЫМБЕТОВА АЙМАН ОТЕПОВНА</t>
  </si>
  <si>
    <t>POINT (76.916689 43.193202)</t>
  </si>
  <si>
    <t>ТОО "IREI MEDICAL (ИРЕЙ МЕДИКАЛ)"</t>
  </si>
  <si>
    <t xml:space="preserve">ИРЕЙ ТАКЕШИ </t>
  </si>
  <si>
    <t>ТОО "ОЗДОРОВИТЕЛЬНЫЙ ЦЕНТР ШАДСКОГО"</t>
  </si>
  <si>
    <t>МИКРОРАЙОН САМАЛ 1, 9/2, кв 405</t>
  </si>
  <si>
    <t>ШАДСКИЙ ОЛЕГ ГЕННАДЬЕВИЧ</t>
  </si>
  <si>
    <t>ТОО "АЙДОКТОР"</t>
  </si>
  <si>
    <t>УЛИЦА КАБЛУКОВА, 264, ПОМЕЩЕНИЕ 1-7</t>
  </si>
  <si>
    <t>МОЛОКОТИН ЕВГЕНИЙ МИХАЙЛОВИЧ</t>
  </si>
  <si>
    <t>POINT (76.890211 43.203607)</t>
  </si>
  <si>
    <t xml:space="preserve">ТОО "DASTUR MED (ДӘСТҮР МЕД)" </t>
  </si>
  <si>
    <t>Микрорайон Шугыла, дом 342</t>
  </si>
  <si>
    <t xml:space="preserve">САМАРХАН САЙРАМГҮЛ </t>
  </si>
  <si>
    <t>POINT (76.789241 43.214385)</t>
  </si>
  <si>
    <t>ТОО "РЕСПУБЛИКАНСКИЙ ЦЕНТР ПСИХОСОМАТИЧЕСКОЙ КОРРЕКЦИИ "РЕКАВЕРИ"</t>
  </si>
  <si>
    <t xml:space="preserve">МАКАРЧУК ЮРИЙ </t>
  </si>
  <si>
    <t>ТОО "KIM ELENA’S DENTAL CENTRE» (КИМ ЕЛЕНА’С ДЭНТАЛ ЦЕНТР)"</t>
  </si>
  <si>
    <t>УЛИЦА НАУРЫЗБАЙ БАТЫРА, 99/1, кв 11А</t>
  </si>
  <si>
    <t>КИМ ЕЛЕНА РЕВОВНА</t>
  </si>
  <si>
    <t>ТОО "АЛМАТЫ «ДЕТИ ИНДИГО"</t>
  </si>
  <si>
    <t>улица Макатаева, дом 131</t>
  </si>
  <si>
    <t>МЕДВЕДЕВА ИРИНА ВЛАДИМИРОВНА</t>
  </si>
  <si>
    <t>POINT (76.919083 43.262599)</t>
  </si>
  <si>
    <t>ТОО "АЛМАТЫ &lt;ДОКТОР ОСТ"</t>
  </si>
  <si>
    <t>ТОО "BLITZ MEDICA GROUP (БЛИЦ МЕДИКА ГРУП)"</t>
  </si>
  <si>
    <t>УЛИЦА ЖАРОКОВА, 124, кв 17</t>
  </si>
  <si>
    <t>ДӘУЛЕТХАН РУСЛАН ДӘУЛЕТХАНҰЛЫ</t>
  </si>
  <si>
    <t>POINT (76.899944 43.238383)</t>
  </si>
  <si>
    <t>ТОО "КИМС КЛИНИК"</t>
  </si>
  <si>
    <t>УЛИЦА КАШГАРСКАЯ, 75</t>
  </si>
  <si>
    <t xml:space="preserve">КИМ КЫНСАН </t>
  </si>
  <si>
    <t>POINT (76.928503 43.241582)</t>
  </si>
  <si>
    <t>ТОО "ЦЕНТР РЕАБИЛИТАЦИИ JALAIYR"</t>
  </si>
  <si>
    <t>Проспект Гагарина, дом 277/7, корпус 1, п.м. 139</t>
  </si>
  <si>
    <t>САКЫБЕКОВ ТИМУР АНДРЕЕВИЧ</t>
  </si>
  <si>
    <t>ТОО "НЕЙРОТРАМПЛИН-КАЗАХСТАН"</t>
  </si>
  <si>
    <t>Проспект Абая, дом 143/93</t>
  </si>
  <si>
    <t>ИБРАГИМОВ РИФАТ РИШАТОВИЧ</t>
  </si>
  <si>
    <t>ТОО "СИММЕТРИЯ КАЗАХСТАН"</t>
  </si>
  <si>
    <t>улица Амангельды, дом 59А</t>
  </si>
  <si>
    <t>ПАВЛЕНКО КОНСТАНТИН ВИТАЛЬЕВИЧ</t>
  </si>
  <si>
    <t>POINT (76.931669 43.246436)</t>
  </si>
  <si>
    <t xml:space="preserve">ТОО "4-МЕД" </t>
  </si>
  <si>
    <t>Микрорайон Казахфильм, дом 8</t>
  </si>
  <si>
    <t>САФИН ИЛЬДАР ДАМИРОВИЧ</t>
  </si>
  <si>
    <t>POINT (76.903296 43.19256)</t>
  </si>
  <si>
    <t xml:space="preserve">ТОО "HEALTHCARE INTERNATIONAL" </t>
  </si>
  <si>
    <t>улица Кабанбай батыра, дом 10</t>
  </si>
  <si>
    <t xml:space="preserve">КОРЗАЙ ОМЕР ЛЕВЕНТ </t>
  </si>
  <si>
    <t>POINT (76.96693 43.250989)</t>
  </si>
  <si>
    <t>ТОО "САНКТ ЛУИС"</t>
  </si>
  <si>
    <t>МАЙКОВ АЛЕКСАНДР ОЛЕГОВИЧ</t>
  </si>
  <si>
    <t>ТОО "CILITA"</t>
  </si>
  <si>
    <t>улица Толе би, дом 286/2</t>
  </si>
  <si>
    <t>БОРАНОВА ЖАНАР БАКЫТОВНА</t>
  </si>
  <si>
    <t>POINT (76.869436 43.247791)</t>
  </si>
  <si>
    <t>ТОО "ELITE-DENT" (ЭЛИТА-ДЕНТ)</t>
  </si>
  <si>
    <t>ПРОСПЕКТ ДОСТЫҚ, 132, КВ 158</t>
  </si>
  <si>
    <t xml:space="preserve">ДЖАНПОЛАТ ФЕРХАТ </t>
  </si>
  <si>
    <t>POINT (76.95884 43.236156)</t>
  </si>
  <si>
    <t>ТОО "MEDICAL PREMIUM (МЕДИКАЛ ПРЕМИУМ)"</t>
  </si>
  <si>
    <t>УЛИЦА КАРАСАЙ БАТЫРА, 108, КВ 30</t>
  </si>
  <si>
    <t>ТРЫНКИН АЛЕКСЕЙ ВИКТОРОВИЧ</t>
  </si>
  <si>
    <t>POINT (76.920232 43.2495)</t>
  </si>
  <si>
    <t>ТОО "MUSTBER GROUP"</t>
  </si>
  <si>
    <t>Проспект Аль-Фараби, дом 7</t>
  </si>
  <si>
    <t>ЗАХАРЧУК ДИАНА ВИКТОРОВНА</t>
  </si>
  <si>
    <t>POINT (76.946981 43.230367)</t>
  </si>
  <si>
    <t>ТОО "МАНКИТ"</t>
  </si>
  <si>
    <t>УЛИЦА ВЕНЕЦИАНОВА, 37</t>
  </si>
  <si>
    <t>ЖУРМАГАМБЕТОВ АЛТЫНБЕК АБЛАЙХАНОВИЧ</t>
  </si>
  <si>
    <t>POINT (76.896811 43.271574)</t>
  </si>
  <si>
    <t>ТОО "UNITED CHINESE HERBAL MEDICINE"</t>
  </si>
  <si>
    <t>УЛИЦА МАНАСА, 85, кв 4</t>
  </si>
  <si>
    <t xml:space="preserve">ЛЯН ЛУН ДЖИЕН </t>
  </si>
  <si>
    <t>POINT (76.90959 43.227487)</t>
  </si>
  <si>
    <t>ТОО  "ОРТОСИС"</t>
  </si>
  <si>
    <t>улица Розыбакиева, дом 283/1</t>
  </si>
  <si>
    <t>РУСТАМОВА СУРАЯ ОГТАЙ КЫЗЫ</t>
  </si>
  <si>
    <t>POINT (76.89266 43.19693)</t>
  </si>
  <si>
    <t>ТОО "АТЛАС-ЭФФЕКТ АЛМАТЫ"</t>
  </si>
  <si>
    <t>улица Шевченко, дом 85, н.п. 471</t>
  </si>
  <si>
    <t>ПЬЯНЫХ АЛИНА МИНАСХАТОВНА</t>
  </si>
  <si>
    <t>POINT (76.93516 43.245935)</t>
  </si>
  <si>
    <t>ТОО "INVIVO BUSINESS (ИНВИВО БИЗНЕС)"</t>
  </si>
  <si>
    <t>Микрорайон Думан, улица Жиренше, дом 2</t>
  </si>
  <si>
    <t xml:space="preserve">КАЗАКБАЕВ НУРСУЛТАН </t>
  </si>
  <si>
    <t>POINT (76.994992 43.286382)</t>
  </si>
  <si>
    <t>ТОО "ATLAS CLINIC"</t>
  </si>
  <si>
    <t>улица Варламова, дом 33, н.п. 2б</t>
  </si>
  <si>
    <t>КОЧЕМАРОВА НАТАЛЬЯ АЛЕКСЕЕВНА</t>
  </si>
  <si>
    <t>ТОО "ЗДРАВНИЦА ДМИТРИЯ РАЕВСКОГО"</t>
  </si>
  <si>
    <t>улица Навои, дом 208/1</t>
  </si>
  <si>
    <t>ЯГУШОВА НАТАЛИЯ ВЯЧЕСЛАВОВНА</t>
  </si>
  <si>
    <t>POINT (76.88582 43.20719)</t>
  </si>
  <si>
    <t>ТОО "АПОСТОЛ ЖАНУЯ"</t>
  </si>
  <si>
    <t xml:space="preserve">АПОСТОЛ ОЛЕСЯ </t>
  </si>
  <si>
    <t>ТОО "KEDMA LUXURY SPA (КЕДМА ЛАКШЕРИ СПА)"</t>
  </si>
  <si>
    <t>Микрорайон Кок-Тобе, улица Хмелева, дом 34/68</t>
  </si>
  <si>
    <t>БЕЛУНИНА РЕНАТА РОМАНОВНА</t>
  </si>
  <si>
    <t>POINT (76.970934 43.239774)</t>
  </si>
  <si>
    <t xml:space="preserve">ТОО "МЕД ХЭЛП" </t>
  </si>
  <si>
    <t>улица Жарокова, дом 217А</t>
  </si>
  <si>
    <t>ТЕЩЕНКОВ АНТОН ВИКТОРОВИЧ</t>
  </si>
  <si>
    <t>POINT (76.900498 43.223894)</t>
  </si>
  <si>
    <t>ТОО "НЕЙРОСФЕРА"</t>
  </si>
  <si>
    <t>ЛОВЯННИКОВ КИРИЛЛ ГРИГОРЬЕВИЧ</t>
  </si>
  <si>
    <t>ТОО "H2Q CLINIC"</t>
  </si>
  <si>
    <t>улица Курмангазы, дом 97, кв. 178</t>
  </si>
  <si>
    <t>ДРОБЫШЕВА ЕВГЕНИЯ ВЯЧЕСЛАВОВНА</t>
  </si>
  <si>
    <t>ТОО "TUMAR (ТУМАР)"</t>
  </si>
  <si>
    <t>улица Гоголя, дом 86</t>
  </si>
  <si>
    <t xml:space="preserve">СУН ШАОХУЭЙ </t>
  </si>
  <si>
    <t>POINT (76.936734 43.258967)</t>
  </si>
  <si>
    <t>ТОО "АЛЬМА БЬЮТИ"</t>
  </si>
  <si>
    <t>УЛИЦА РОЗЫБАКИЕВА, 289/1, Н.П. 92Б</t>
  </si>
  <si>
    <t xml:space="preserve">МУРАДОВ РАМИЛЬ </t>
  </si>
  <si>
    <t>POINT (76.893565 43.195414)</t>
  </si>
  <si>
    <t>ТОО  "HANSOL KOREAN MEDICAL CENTER" (ХАНСОЛЬ КОРЕАН МЕДИКАЛ СЕНТЕР)"</t>
  </si>
  <si>
    <t>Проспект Абылай хана, дом 28А</t>
  </si>
  <si>
    <t xml:space="preserve">ЛИ ДЖЕВОН </t>
  </si>
  <si>
    <t>POINT (76.940617 43.268086)</t>
  </si>
  <si>
    <t>ТОО "RUBENHAIR (РУБЕНХЕЙР)"</t>
  </si>
  <si>
    <t>ПРОСПЕКТ АЛЬ ФАРАБИ, 7, КВ 167</t>
  </si>
  <si>
    <t xml:space="preserve">БОГИН РУБЕН АЛЕКСАНДР </t>
  </si>
  <si>
    <t>POINT (76.94699 43.230369)</t>
  </si>
  <si>
    <t>ТОО "КОНТИНЕНТ МЕДСЕРВИС"</t>
  </si>
  <si>
    <t xml:space="preserve">АЛТУН СЕРКАН </t>
  </si>
  <si>
    <t>ТОО "СЕРЕБРЯНЫЙ ВЕК ПЛЮС"</t>
  </si>
  <si>
    <t>улица Игишева, дом 5</t>
  </si>
  <si>
    <t xml:space="preserve">ХАЙЛОВ АНАТОЛИЙ </t>
  </si>
  <si>
    <t>POINT (76.955504 43.215816)</t>
  </si>
  <si>
    <t>ТОО "СТОМАТОЛОГИЧЕСКАЯ КЛИНИКА МУРАТА БУКАЕВА"</t>
  </si>
  <si>
    <t>УЛИЦА ЕГИЗБАЕВА, 7/3, кв 91</t>
  </si>
  <si>
    <t>БУКАЕВ МУРАТ ФАЙЗРАХМАНОВИЧ</t>
  </si>
  <si>
    <t>POINT (76.884898 43.23162)</t>
  </si>
  <si>
    <t>ТОО "MEDICAL SOLUTION (МЕДИКАЛ СОЛЮШН)"</t>
  </si>
  <si>
    <t>УЛИЦА БЕГАЛИНА, 26А</t>
  </si>
  <si>
    <t>POINT (76.965995 43.256003)</t>
  </si>
  <si>
    <t>ТОО "МЕД ГАЗ НАЙС"</t>
  </si>
  <si>
    <t>УЛИЦА ГЕТЕ, 175Б</t>
  </si>
  <si>
    <t>КНЮК АЛЕКСАНДР СЕРГЕЕВИЧ</t>
  </si>
  <si>
    <t>POINT (76.965808 43.313188)</t>
  </si>
  <si>
    <t>ТОО "МНОГОПРОФИЛЬНАЯ КЛИНИКА ДОКТОРА ГЛОБА"</t>
  </si>
  <si>
    <t>ПРОСПЕКТ ДОСТЫҚ, 97Б, кв 279</t>
  </si>
  <si>
    <t>АНИСИМОВА ТАТЬЯНА АЛЕКСАНДРОВНА</t>
  </si>
  <si>
    <t xml:space="preserve">ТОО "TORE-MED (ТОРЕ-МЕД)" </t>
  </si>
  <si>
    <t>Микрорайон Шапагат, улица Базар жырау, дом 2</t>
  </si>
  <si>
    <t>ТОРЕ АХМЕТ -</t>
  </si>
  <si>
    <t>POINT (76.878183 43.271532)</t>
  </si>
  <si>
    <t>ТОО "ЛЕЧЕБНО-ДИАГНОСТИЧЕСКИЙ ЦЕНТР ОТОРИНОЛАРИНГОЛОГИИ PRO-ЛОР АЛМАТЫ"</t>
  </si>
  <si>
    <t>ШАМШУДИНОВ ТИМУР МАРАТОВИЧ</t>
  </si>
  <si>
    <t>ТОО "TRF KZ"</t>
  </si>
  <si>
    <t>УЛИЦА МАРКОВА, 22/37</t>
  </si>
  <si>
    <t>ЖИЕНБАЕВ АХАН САГИЕВИЧ</t>
  </si>
  <si>
    <t>ТОО "REHAB.KZ"</t>
  </si>
  <si>
    <t>Микрорайон Астана, дом 22</t>
  </si>
  <si>
    <t>ХОДАК ВОЛОДИМИР -</t>
  </si>
  <si>
    <t>POINT (76.848475 43.210453)</t>
  </si>
  <si>
    <t xml:space="preserve">ТОО "НАДИАЛАН МЕД" </t>
  </si>
  <si>
    <t>УЛИЦА ШОПЕНА, 26</t>
  </si>
  <si>
    <t>ПАК АЛЕКСЕЙ ДМИТРИЕВИЧ</t>
  </si>
  <si>
    <t xml:space="preserve">ТОО "НАДИАЛАН ЭСТЕТИК" </t>
  </si>
  <si>
    <t>ТОО "G X P CENTRE (ДЖИ ИКС ПИ ЦЕНТР)"</t>
  </si>
  <si>
    <t>МИКРОРАЙОН ОРБИТА-3, 5, кв 82</t>
  </si>
  <si>
    <t>СКВОРЦОВ АЛЕКСЕЙ АЛЕКСАНДРОВИЧ</t>
  </si>
  <si>
    <t>POINT (76.878426 43.200391)</t>
  </si>
  <si>
    <t>ТОО "РЕКАВЕРИ" ЦЕНТР ПСИХО-СОМАТИЧЕСКОГО ЗДОРОВЬЯ"</t>
  </si>
  <si>
    <t>улица Оспанова, дом 160/1</t>
  </si>
  <si>
    <t>ИДИЗА ФАРХАТ ДАВУРОВИЧ</t>
  </si>
  <si>
    <t>POINT (76.971458 43.194194)</t>
  </si>
  <si>
    <t>ТОО "MEDICAL CENTER "ZAM-ZAM" (МЕД.ЦЕНТР "ЗАМ-ЗАМ")"</t>
  </si>
  <si>
    <t>Микрорайон Самал-2, дом 105</t>
  </si>
  <si>
    <t xml:space="preserve">МОХАММЕД АБДУЛ ГАФФАР </t>
  </si>
  <si>
    <t>POINT (76.952854 43.233492)</t>
  </si>
  <si>
    <t>ТОО "GENOMED (ГЕНОМЕД)"</t>
  </si>
  <si>
    <t>КИЗИМОВ ЕВГЕНИЙ ЕВГЕНЬЕВИЧ</t>
  </si>
  <si>
    <t>ТОО "КЛИНИКА ЕПИФАНОВА КАЗАХСТАН"</t>
  </si>
  <si>
    <t>улица Навои, дом 208/3, н.п. 88</t>
  </si>
  <si>
    <t>МИХЛИК ИРИНА ВЛАДИМИРОВНА</t>
  </si>
  <si>
    <t>POINT (76.885032 43.206223)</t>
  </si>
  <si>
    <t>ТОО "ZODIAC TRIALS"</t>
  </si>
  <si>
    <t>улица Рыскулбекова, дом 39А</t>
  </si>
  <si>
    <t>ГАЛУСТЯН НИКОЛАЙ КАРЕНОВИЧ</t>
  </si>
  <si>
    <t>POINT (76.871159 43.20535)</t>
  </si>
  <si>
    <t>АКЦИОНЕРНОЕ ОБЩЕСТВО "ДЕТСКИЙ РЕАБИЛИТАЦИОННЫЙ ЦЕНТР "БАЛБУЛАК"</t>
  </si>
  <si>
    <t>улица Керей-Жанибек хандар, дом 440</t>
  </si>
  <si>
    <t xml:space="preserve">АБДИРАЙМОВ БАЗАРБАЙ </t>
  </si>
  <si>
    <t>POINT (77.010105 43.184131)</t>
  </si>
  <si>
    <t>ПК "ФИРМА "НУР"</t>
  </si>
  <si>
    <t>ПРОСПЕКТ ГАГАРИНА, 149, КВ 18</t>
  </si>
  <si>
    <t>АДИЛЬБЕКОВ ТИМУР ЖАКСЫБЕКОВИЧ</t>
  </si>
  <si>
    <t>POINT (76.896452 43.222567)</t>
  </si>
  <si>
    <t>РГУ "ЦЕНТР ВОЕННОЙ МЕДИЦИНЫ МИНИСТЕРСТВА ОБОРОНЫ РЕСПУБЛИКИ КАЗАХСТАН"</t>
  </si>
  <si>
    <t>улица Красногорская, дом 47А</t>
  </si>
  <si>
    <t>ОШАКБАЕВ ТИМУР ЖЕНИСОВИЧ</t>
  </si>
  <si>
    <t>POINT (76.991161 43.389885)</t>
  </si>
  <si>
    <t>ФИЛИАЛ ГОСУДАРСТВЕННОГО УЧРЕЖДЕНИЯ ЦЕНТР МЕДИЦИНЫ КАТАСТРОФ МИНИСТЕРСТВА ПО ЧРЕЗВЫЧАЙНЫМ СИТУАЦИЯМ РЕСПУБЛИКИ КАЗАХСТАН (ГОРОД АСТАНА) ПО ГОРОДУ АЛМАТЫ</t>
  </si>
  <si>
    <t>Центральные органы управления, кроме фондов социального обеспечения</t>
  </si>
  <si>
    <t>Проспект Абая, дом 32</t>
  </si>
  <si>
    <t>КОЗЫБАХОВ ЖАЗЫЛБАЙ КАЛДЫБАЕВИЧ</t>
  </si>
  <si>
    <t>POINT (76.933591 43.241237)</t>
  </si>
  <si>
    <t>КОММУНАЛЬНОЕ ГОСУДАРСТВЕННОЕ УЧРЕЖДЕНИЕ "ЦЕНТР АДАПТАЦИИ И ПОДДЕРЖКИ ВЫПУСКНИКОВ СОЦИАЛЬНЫХ УЧРЕЖДЕНИЙ "ЖАСТАР ҮЙІ" УПРАВЛЕНИЯ ОБРАЗОВАНИЯ ГОРОДА АЛМАТЫ</t>
  </si>
  <si>
    <t>Микрорайон Жетысу-2, дом 79</t>
  </si>
  <si>
    <t>АЖИБЕКОВ ДАРХАН САЙРАНОВИЧ</t>
  </si>
  <si>
    <t>POINT (76.844812 43.221768)</t>
  </si>
  <si>
    <t>РГУ "ЦЕНТРАЛЬНАЯ ВОЕННАЯ ПОЛИКЛИНИКА" МИНИСТЕРСТВА ОБОРОНЫ РЕСПУБЛИКИ КАЗАХСТАН</t>
  </si>
  <si>
    <t>улица 13 воен.городок, дом 46Б</t>
  </si>
  <si>
    <t>СЕИТИМОВ КАЙРАТ ЖУМАБАЕВИЧ</t>
  </si>
  <si>
    <t>POINT (76.987732 43.37808)</t>
  </si>
  <si>
    <t>КОММУНАЛЬНОЕ ГОСУДАРСТВЕННОЕ УЧРЕЖДЕНИЕ "ЦЕНТР ПОДДЕРЖКИ ДЕТЕЙ, НАХОДЯЩИХСЯ В ТРУДНОЙ ЖИЗНЕННОЙ СИТУАЦИИ" УПРАВЛЕНИЯ ОБРАЗОВАНИЯ ГОРОДА АЛМАТЫ</t>
  </si>
  <si>
    <t>улица Дунентаева, дом 32/1</t>
  </si>
  <si>
    <t>РЫСКУЛОВ БИМАХАНБЕТ ОРЫНТАЕВИЧ</t>
  </si>
  <si>
    <t>POINT (76.990026 43.356601)</t>
  </si>
  <si>
    <t>КОММУНАЛЬНОЕ ГОСУДАРСТВЕННОЕ УЧРЕЖДЕНИЕ "СПЕЦИАЛИЗИРОВАННЫЙ ДОМ РЕБЕНКА" УПРАВЛЕНИЯ ОБЩЕСТВЕННОГО ЗДРАВООХРАНЕНИЯ ГОРОДА АЛМАТЫ"</t>
  </si>
  <si>
    <t>Проспект Достык, дом 107/5</t>
  </si>
  <si>
    <t>МАМЕДОВ АЙДАР АТАБАЙҰЛЫ</t>
  </si>
  <si>
    <t>POINT (76.959563 43.222586)</t>
  </si>
  <si>
    <t>КОММУНАЛЬНОЕ ГОСУДАРСТВЕННОЕ УЧРЕЖДЕНИЕ "ЦЕНТР СОЦИАЛЬНЫХ УСЛУГ "АЯЛА" УПРАВЛЕНИЯ ЗАНЯТОСТИ И СОЦИАЛЬНЫХ ПРОГРАММ ГОРОДА АЛМАТЫ</t>
  </si>
  <si>
    <t>Проспект Райымбека, дом 176А</t>
  </si>
  <si>
    <t>ДУЙСЕНБАЕВА НУРГАЙЫМ ТОКАНОВНА</t>
  </si>
  <si>
    <t>POINT (76.918843 43.267878)</t>
  </si>
  <si>
    <t>КОММУНАЛЬНОЕ ГОСУДАРСТВЕННОЕ УЧРЕЖДЕНИЕ "СОЦИАЛЬНЫЙ ДОМ "ҚАМҚОР" УПРАВЛЕНИЯ ЗАНЯТОСТИ И СОЦИАЛЬНЫХ ПРОГРАММ ГОРОДА АЛМАТЫ"</t>
  </si>
  <si>
    <t>улица Тлендиева, дом 256/1</t>
  </si>
  <si>
    <t>ТУМАНШИЕВ ТУРАРБЕК МИРЗАКИМОВИЧ</t>
  </si>
  <si>
    <t>POINT (76.881014 43.229105)</t>
  </si>
  <si>
    <t>КОММУНАЛЬНОЕ ГОСУДАРСТВЕННОЕ УЧРЕЖДЕНИЕ "ЦЕНТР СОЦИАЛЬНОЙ АДАПТАЦИИ "ПАНА" УПРАВЛЕНИЯ ЗАНЯТОСТИ И СОЦИАЛЬНЫХ ПРОГРАММ ГОРОДА АЛМАТЫ</t>
  </si>
  <si>
    <t>улица Дундича, дом 2Б</t>
  </si>
  <si>
    <t>АЙТМУРЗАЕВ БОЛАТ ДИХАНБАЙУЛЫ</t>
  </si>
  <si>
    <t>POINT (76.983176 43.345522)</t>
  </si>
  <si>
    <t>КГУ "КАБИНЕТ ПСИХОЛОГО-ПЕДАГОГИЧЕСКОЙ КОРРЕКЦИИ АУЭЗОВСКОГО РАЙОНА ГОРОДА АЛМАТЫ" УПРАВЛЕНИЯ ОБРАЗОВАНИЯ ГОРОДА АЛМАТЫ</t>
  </si>
  <si>
    <t>Микрорайон 8, дом 46</t>
  </si>
  <si>
    <t>КУТТЫБАЕВА РАУШАН ТОЛЕПБЕРГЕНОВНА</t>
  </si>
  <si>
    <t>POINT (76.868768 43.225632)</t>
  </si>
  <si>
    <t>КОММУНАЛЬНОЕ ГОСУДАРСТВЕННОЕ УЧРЕЖДЕНИЕ "КАБИНЕТ ПСИХОЛОГО-ПЕДАГОГИЧЕСКОЙ КОРРЕКЦИИ ЖЕТЫСУСКОГО РАЙОНА ГОРОДА АЛМАТЫ" УПРАВЛЕНИЯ ОБРАЗОВАНИЯ ГОРОДА АЛМАТЫ</t>
  </si>
  <si>
    <t>улица Ратушного, дом 131</t>
  </si>
  <si>
    <t>МОЛДАДОСОВА ЖАРКЫН ЕСЕНБЕКОВНА</t>
  </si>
  <si>
    <t>POINT (76.915821 43.293676)</t>
  </si>
  <si>
    <t>КОММУНАЛЬНОЕ ГОСУДАРСТВЕННОЕ УЧРЕЖДЕНИЕ "КАБИНЕТ ПСИХОЛОГО-ПЕДАГОГИЧЕСКОЙ КОРРЕКЦИИ АЛАТАУСКОГО РАЙОНА ГОРОДА АЛМАТЫ" УПРАВЛЕНИЯ ОБРАЗОВАНИЯ ГОРОДА АЛМАТЫ</t>
  </si>
  <si>
    <t>улица Федченко, дом 2Б</t>
  </si>
  <si>
    <t xml:space="preserve">РЫСБЕКОВА АЙНУР </t>
  </si>
  <si>
    <t>POINT (76.844977 43.25075)</t>
  </si>
  <si>
    <t>КОММУНАЛЬНОЕ ГОСУДАРСТВЕННОЕ УЧРЕЖДЕНИЕ "ПСИХОЛОГО-МЕДИКО-ПЕДАГОГИЧЕСКАЯ КОНСУЛЬТАЦИЯ АЛАТАУСКОГО РАЙОНА ГОРОДА АЛМАТЫ" УПРАВЛЕНИЯ ОБРАЗОВАНИЯ ГОРОДА АЛМАТЫ</t>
  </si>
  <si>
    <t>УЛИЦА ФЕДЧЕНКО, 2Б</t>
  </si>
  <si>
    <t>НУРЖИГИТОВА МАРИЯШ АКЫЛБАЕВНА</t>
  </si>
  <si>
    <t>КГУ "ПСИХОЛОГО-МЕДИКО-ПЕДАГОГИЧЕСКАЯ КОНСУЛЬТАЦИЯ АЛМАЛИНСКОГО РАЙОНА ГОРОДА АЛМАТЫ" УПРАВЛЕНИЯ ОБРАЗОВАНИЯ ГОРОДА АЛМАТЫ</t>
  </si>
  <si>
    <t>улица Тургут Озала, дом 30</t>
  </si>
  <si>
    <t>ТИТОВА ЭЛЬВИРА ВЛАДИМИРОВНА</t>
  </si>
  <si>
    <t>POINT (76.880876 43.254775)</t>
  </si>
  <si>
    <t>КГУ "ПСИХОЛОГО-МЕДИКО-ПЕДАГОГИЧЕСКАЯ КОНСУЛЬТАЦИЯ БОСТАНДЫКСКОГО РАЙОНА ГОРОДА АЛМАТЫ" УПРАВЛЕНИЯ ОБРАЗОВАНИЯ ГОРОДА АЛМАТЫ</t>
  </si>
  <si>
    <t>улица Торайгырова, дом 1</t>
  </si>
  <si>
    <t>АКЧУЛАКОВА ЭЛЬМИРА СЕЙДУАЛИЕВНА</t>
  </si>
  <si>
    <t>POINT (76.89117 43.20661)</t>
  </si>
  <si>
    <t>ГУ "ПОЛИКЛИНИКА ДЕПАРТАМЕНТА ПОЛИЦИИ Г. АЛМАТЫ"</t>
  </si>
  <si>
    <t>улица Наурызбай батыра, дом 134</t>
  </si>
  <si>
    <t>БАЙТИКБАЕВ ЕРШАТ МАЛИКОВИЧ</t>
  </si>
  <si>
    <t>POINT (76.938834 43.244395)</t>
  </si>
  <si>
    <t>КГУ "КАБИНЕТ ПСИХОЛОГО-ПЕДАГОГИЧЕСКОЙ КОРРЕКЦИИ БОСТАНДЫКСКОГО РАЙОНА ГОРОДА АЛМАТЫ" УПРАВЛЕНИЯ ОБРАЗОВАНИЯ ГОРОДА АЛМАТЫ</t>
  </si>
  <si>
    <t>улица Шмелева, дом 88</t>
  </si>
  <si>
    <t>КЕНЖЕЕВА АЙГУЛЬ КУРБАНОВНА</t>
  </si>
  <si>
    <t>POINT (76.88833 43.216659)</t>
  </si>
  <si>
    <t>КОММУНАЛЬНОЕ ГОСУДАРСТВЕННОЕ УЧРЕЖДЕНИЕ "ПСИХОЛОГО-МЕДИКО-ПЕДАГОГИЧЕСКАЯ КОНСУЛЬТАЦИЯ АУЭЗОВСКОГО РАЙОНА ГОРОДА АЛМАТЫ" УПРАВЛЕНИЯ ОБРАЗОВАНИЯ ГОРОДА АЛМАТЫ</t>
  </si>
  <si>
    <t>Микрорайон 11, дом 36</t>
  </si>
  <si>
    <t>МУСАБЕКОВА САУЛЕ ТЛЕУЖАКСЫНОВНА</t>
  </si>
  <si>
    <t>POINT (76.8756 43.221215)</t>
  </si>
  <si>
    <t>КГУ "ПСИХОЛОГО-МЕДИКО-ПЕДАГОГИЧЕСКАЯ КОНСУЛЬТАЦИЯ ТУРКСИБСКОГО РАЙОНА ГОРОДА АЛМАТЫ" УПРАВЛЕНИЯ ОБРАЗОВАНИЯ ГОРОДА АЛМАТЫ</t>
  </si>
  <si>
    <t>улица Физули, дом 71</t>
  </si>
  <si>
    <t>АБЕНОВА ИНДИРА БОЛАТОВНА</t>
  </si>
  <si>
    <t>POINT (76.975595 43.330713)</t>
  </si>
  <si>
    <t>КОММУНАЛЬНОЕ ГОСУДАРСТВЕННОЕ УЧРЕЖДЕНИЕ "КАБИНЕТ ПСИХОЛОГО-ПЕДОГОГИЧЕСКОЙ КОРРЕКЦИИ АЛМАЛИНСКОГО РАЙОНА ГОРОДА АЛМАТЫ №2" УПРАВЛЕНИЯ ОБРАЗОВАНИЯ ГОРОДА АЛМАТЫ</t>
  </si>
  <si>
    <t>улица Досмухамедова, дом 13</t>
  </si>
  <si>
    <t>ПАРИМБЕКОВА ГУЛЬЖАН ЖИЛЫСБЕКОВНА</t>
  </si>
  <si>
    <t>POINT (76.922595 43.259519)</t>
  </si>
  <si>
    <t>КОММУНАЛЬНОЕ ГОСУДАРСТВЕННОЕ УЧРЕЖДЕНИЕ "ПСИХОЛОГО-МЕДИКО-ПЕДАГОГИЧЕСКАЯ КОНСУЛЬТАЦИЯ ЖЕТЫСУСКОГО РАЙОНА ГОРОДА АЛМАТЫ" УПРАВЛЕНИЯ ОБРАЗОВАНИЯ ГОРОДА АЛМАТЫ</t>
  </si>
  <si>
    <t>УЛИЦА РАТУШНОГО, 131</t>
  </si>
  <si>
    <t>КАРЖАУБАЕВА ЛЭЙЛА ЖУБАНОВНА</t>
  </si>
  <si>
    <t>КОММУНАЛЬНОЕ ГОСУДАРСТВЕННОЕ УЧРЕЖДЕНИЕ "КАБИНЕТ ПСИХОЛОГО-ПЕДАГОГИЧЕСКОЙ КОРРЕКЦИИ АЛМАЛИНСКОГО РАЙОНА ГОРОДА АЛМАТЫ №1" УПРАВЛЕНИЯ ОБРАЗОВАНИЯ ГОРОДА АЛМАТЫ</t>
  </si>
  <si>
    <t>улица Жарокова, дом 18</t>
  </si>
  <si>
    <t>АКИМГОЖАЕВА ГУЛМИРА ҚАЙРАТҚЫЗЫ</t>
  </si>
  <si>
    <t>POINT (76.9001 43.2455)</t>
  </si>
  <si>
    <t>КГУ "КАБИНЕТ ПСИХОЛОГО-ПЕДАГОГИЧЕСКОЙ КОРРЕКЦИИ ТУРКСИБСКОГО РАЙОНА ГОРОДА АЛМАТЫ" УПРАВЛЕНИЯ ОБРАЗОВАНИЯ ГОРОДА АЛМАТЫ</t>
  </si>
  <si>
    <t>ХАСЕНОВА МАДИНА ГАЛЫМБЕККЫЗЫ</t>
  </si>
  <si>
    <t>КГУ "ЦЕНТР АКТИВНОГО ДОЛГОЛЕТИЯ ГОРОДА АЛМАТЫ" УПРАВЛЕНИЯ ЗАНЯТОСТИ И СОЦИАЛЬНЫХ ПРОГРАММ ГОРОДА АЛМАТЫ</t>
  </si>
  <si>
    <t>Проспект Достык, дом 85</t>
  </si>
  <si>
    <t>БЕКЕТАЕВА САУЛЕ СТАНИСЛАВОВНА</t>
  </si>
  <si>
    <t>POINT (76.956381 43.243835)</t>
  </si>
  <si>
    <t>ЧУ "МИНИ-ЦЕНТР "МАДИЯН"</t>
  </si>
  <si>
    <t>УЛ ДЖАНДОСОВА, 17А</t>
  </si>
  <si>
    <t>КОНОСОВА ГУЛМИРА КАЗАНБАЕВНА</t>
  </si>
  <si>
    <t>POINT (76.901502 43.23309)</t>
  </si>
  <si>
    <t>У-Е "УЧЕБНО-ОЗДОРОВИТЕЛЬНЫЙ КОМПЛЕКС "ТАУ КYHI"</t>
  </si>
  <si>
    <t>УЛИЦА КЕРЕЙ, ЖӘНІБЕК ХАНДАР, 502</t>
  </si>
  <si>
    <t>ЮСИМОВА ВИКТОРИЯ ВИКТОРОВНА</t>
  </si>
  <si>
    <t>POINT (77.031416 43.170206)</t>
  </si>
  <si>
    <t>ЧАСТНОЕ МЕДИЦИНСКОЕ У-Е "СТОМИНВЕСТ И КОМПАНИЯ"</t>
  </si>
  <si>
    <t>ЧУ "ҮЗДІК ДӘРІГЕР"</t>
  </si>
  <si>
    <t>УЛИЦА АМАНГЕЛЬДЫ, 59А, ПОМЕЩЕНИЕ 2-1</t>
  </si>
  <si>
    <t>НАДУЕВА ЭЛЬВИРА СЕЖОФЭЙЕВНА</t>
  </si>
  <si>
    <t>ЧАСТНОЕ УЧРЕЖДЕНИЕ "ИНСТИТУТ ОБЩЕСТВЕННОГО ЗДРАВООХРАНЕНИЯ"</t>
  </si>
  <si>
    <t>Бульвар Бухар жырау, дом 33</t>
  </si>
  <si>
    <t>ОСПАНОВА ЖАРКЫНАЙ НУРХАНОВНА</t>
  </si>
  <si>
    <t>У-Е "КЛИНИКА ЭСТЕТИЧЕСКОЙ МЕДИЦИНЫ "DIAMOND AESTHETIC "</t>
  </si>
  <si>
    <t>УЛИЦА ХОДЖАНОВА, 81, кв 80</t>
  </si>
  <si>
    <t>СҮЛЕЙМЕН АЙСЛУ СҮЛЕЙМЕНҚЫЗЫ</t>
  </si>
  <si>
    <t>POINT (76.912211 43.208665)</t>
  </si>
  <si>
    <t>НУМ "ПУЛЬС"</t>
  </si>
  <si>
    <t>УЛ ТОХТАРОВА, 100</t>
  </si>
  <si>
    <t>БАКИРОВ НИКОЛАЙ СЕРГЕЕВИЧ</t>
  </si>
  <si>
    <t>POINT (76.93316 43.289895)</t>
  </si>
  <si>
    <t>ЧОУ "SOS ДЕТСКАЯ ДЕРЕВНЯ АЛМАТЫ"</t>
  </si>
  <si>
    <t>улица Луганского, дом 95</t>
  </si>
  <si>
    <t>ЖУНУСОВА ДИНАРА НУРТАЕВНА</t>
  </si>
  <si>
    <t>POINT (76.962185 43.235162)</t>
  </si>
  <si>
    <t>У-Е "СК "АСЫЛ"</t>
  </si>
  <si>
    <t>ПРОСПЕКТ ГАГАРИНА, 206Ж</t>
  </si>
  <si>
    <t>ЕСИРКЕПОВ АСИЛБЕК АБДРАСИЛОВИЧ</t>
  </si>
  <si>
    <t>POINT (76.897451 43.21929)</t>
  </si>
  <si>
    <t>ЧУ "ОФИС БАНКОВСКОГО ОМБУДСМАНА"</t>
  </si>
  <si>
    <t>улица Айтеке би, дом 67</t>
  </si>
  <si>
    <t>НУРПЕИСОВ ДАРХАН КАДЫРБАЕВИЧ</t>
  </si>
  <si>
    <t>POINT (76.943297 43.258439)</t>
  </si>
  <si>
    <t>У-Е "ИНСТИТУТ МЕДИЦИНЫ ТРУДА, ПРОФЕССИОНАЛЬНОЙ ПАТОЛОГИИ И ПРОМЫШЛЕННОЙ ЭКОЛОГИИ"</t>
  </si>
  <si>
    <t>УЛИЦА ЖАНДОСОВА, 96</t>
  </si>
  <si>
    <t xml:space="preserve">КАРАБАЛИН СЕРИК </t>
  </si>
  <si>
    <t>POINT (76.883729 43.221614)</t>
  </si>
  <si>
    <t>У-Е "СЕМЕЙНЫЙ ДЕТСКИЙ ДОМ "НОВЫЙ МИР"</t>
  </si>
  <si>
    <t>УЛ 2-АЯ ОСТРОУМОВА, 47</t>
  </si>
  <si>
    <t>СИМОНЕНКО ИРИНА ЕВГЕНЬЕВНА</t>
  </si>
  <si>
    <t>POINT (76.987963 43.396796)</t>
  </si>
  <si>
    <t>ЧУ "МЕДИЦИНСКИЙ ЦЕНТР ИМЕНИ СВЯТИТЕЛЯ ЛУКИ (ВОЙНО-ЯСЕНЕЦКОГО)"</t>
  </si>
  <si>
    <t>УЛИЦА ТАШКЕНТСКАЯ, 493</t>
  </si>
  <si>
    <t>ДЖОДЖУА ЗУРАБ АЛЕКСАНДРОВИЧ</t>
  </si>
  <si>
    <t>POINT (76.832145 43.245422)</t>
  </si>
  <si>
    <t>У-Е "НАУЧНО-ПРАКТИЧЕСКИЙ ЦЕНТР ЭКСПЕРТНЫХ ИССЛЕДОВАНИЙ КАЗАХСТАНА"</t>
  </si>
  <si>
    <t>УЛИЦА ПУШКИНА, 2/76, НП 1</t>
  </si>
  <si>
    <t>КОЛЕСНИКОВ ВИТАЛИЙ ЗИНОВЬЕВИЧ</t>
  </si>
  <si>
    <t>ЧУ "НАУЧНЫЙ ЦЕНТР "ИНСТИТУТ ГЛАЗА "LUCY"</t>
  </si>
  <si>
    <t>Национальные частные</t>
  </si>
  <si>
    <t>Собственность общественных, в том числе религиозных организаций</t>
  </si>
  <si>
    <t>ОО "ОРГАНИЗАЦИЯ ИНВАЛИДОВ ЛАБАРИЯ"</t>
  </si>
  <si>
    <t>УЛИЦА ПАНФИЛОВА, 98</t>
  </si>
  <si>
    <t>АЗНАБАКИЕВА ГУАРХАН ПАХРИДЫНОВНА</t>
  </si>
  <si>
    <t>POINT (76.945044 43.257325)</t>
  </si>
  <si>
    <t>ОФ "ЭФЬЮ КАЗАХСТАН"</t>
  </si>
  <si>
    <t>Под иностранным контролем</t>
  </si>
  <si>
    <t>Микрорайон Аксай-5, дом 25</t>
  </si>
  <si>
    <t>ДУДНИК РОМАН ВИКТОРОВИЧ</t>
  </si>
  <si>
    <t>БЧФ "ЗЕРЕ-ЖАНАШЫР"</t>
  </si>
  <si>
    <t>ПРОСПЕКТ АБАЯ, 8А</t>
  </si>
  <si>
    <t>ТАЙКЕНОВА МАЙРАШ ГОМАРОВНА</t>
  </si>
  <si>
    <t>POINT (76.950097 43.2423)</t>
  </si>
  <si>
    <t>ОФ "БЛАГОТВОРИТЕЛЬНЫЙ ФОНД КYС ЖОЛЫ"</t>
  </si>
  <si>
    <t>ПРОСПЕКТ СҮЙІНБАЙ, 493Б</t>
  </si>
  <si>
    <t>ШАМУРАТОВ ЕРМЕК НАСРЕДИНОВИЧ</t>
  </si>
  <si>
    <t>POINT (76.98228 43.360911)</t>
  </si>
  <si>
    <t>ОФ "COMMUNITY FRIENDS"(КОМЬЮНИТИ ФРЕНДС)</t>
  </si>
  <si>
    <t>улица Желтоксан, дом 160, кв. 11</t>
  </si>
  <si>
    <t>ЛЕБЕДЕВ ВИКТОР АЛЕКСАНДРОВИЧ</t>
  </si>
  <si>
    <t>POINT (76.941171 43.245176)</t>
  </si>
  <si>
    <t>ОБЩЕСТВЕННЫЙ ФОНД "ФОНД ПОДДЕРЖКИ БАСКЕТБОЛА "ДАЙ МЯЧ!"</t>
  </si>
  <si>
    <t>улица Казыбек би, гараж 41</t>
  </si>
  <si>
    <t>АХТАН ЖАНГИР ЕРЛАНҰЛЫ</t>
  </si>
  <si>
    <t>POINT (77.014664 43.304016)</t>
  </si>
  <si>
    <t>ОФ "АСЫЛ ДАРИЯ"</t>
  </si>
  <si>
    <t>Проспект Гагарина, дом 12</t>
  </si>
  <si>
    <t>КУАТОВА КАРЛЫГАШ АЗИМБЕКОВНА</t>
  </si>
  <si>
    <t>POINT (76.893821 43.248668)</t>
  </si>
  <si>
    <t>ЧФ "БЛАГОТВОРИТЕЛЬНЫЙ ФОНД ATASU"</t>
  </si>
  <si>
    <t xml:space="preserve">САПАРОВА ЗАМИРА </t>
  </si>
  <si>
    <t>ЧАСТНЫЙ ФОНД "ЧАСТНЫЙ БЛАГОТВОРИТЕЛЬНЫЙ ФОНД "АЯЛА"</t>
  </si>
  <si>
    <t>Проспект Аль-Фараби, дом 77/7, н.п. 9а</t>
  </si>
  <si>
    <t>СУЛЕЙМЕНОВА АЙДАН ТУЛЕУТАЕВНА</t>
  </si>
  <si>
    <t>POINT (76.929666 43.219533)</t>
  </si>
  <si>
    <t>ОФ "САНАТ АЛЕМИ"</t>
  </si>
  <si>
    <t>Микрорайон Алмас, дом 228</t>
  </si>
  <si>
    <t>МЕДЕТОВ МУРАТ АЛДАБЕРГЕНОВИЧ</t>
  </si>
  <si>
    <t>POINT (76.842734 43.206672)</t>
  </si>
  <si>
    <t>ЧФ «БЛАГОТВОРИТЕЛЬНЫЙ ФОНД «ХАЛЫК»</t>
  </si>
  <si>
    <t>улица Азербаева, дом 58</t>
  </si>
  <si>
    <t>ШУНКЕЕВ САГИНБЕК КУАНЫШБЕКОВИЧ</t>
  </si>
  <si>
    <t>POINT (76.951213 43.216108)</t>
  </si>
  <si>
    <t>ОФ "АРУАНА АЛМАТЫ"</t>
  </si>
  <si>
    <t>УЛИЦА ЕГИЗБАЕВА, 7/3, кв 86</t>
  </si>
  <si>
    <t>КОСДАУЛЕТОВА ГУЛЖАН АДИЛХАНОВНА</t>
  </si>
  <si>
    <t>ОФ "АРМАН АЛМАТЫ"</t>
  </si>
  <si>
    <t>ПРОСПЕКТ ГАГАРИНА, 309, кв 161</t>
  </si>
  <si>
    <t>НУРГАЛИЕВ РУСЛАН ГАЛЫМОВИЧ</t>
  </si>
  <si>
    <t>POINT (76.897008 43.202824)</t>
  </si>
  <si>
    <t>ЧФ "KUSTO.HELP"</t>
  </si>
  <si>
    <t>МИКРОРАЙОН Нур Алатау, 38</t>
  </si>
  <si>
    <t>РУБАНОВА ЕЛЕНА АЛЕКСАНДРОВНА</t>
  </si>
  <si>
    <t>POINT (76.89453 43.15275)</t>
  </si>
  <si>
    <t>ОФ "БИІК БЕЛЕСКЕ БАҒЫТ"</t>
  </si>
  <si>
    <t>улица Байзакова, дом 12Б</t>
  </si>
  <si>
    <t>БЕКЖАНОВА ЖУЛДЫЗ САРЫМОВНА</t>
  </si>
  <si>
    <t>POINT (76.911167 43.264934)</t>
  </si>
  <si>
    <t>ОФ "ЦЕНТР ПОДДЕРЖКИ "MIRAS"</t>
  </si>
  <si>
    <t>Микрорайон Шанырак-1, улица Бирлик, дом 7</t>
  </si>
  <si>
    <t>КУНДЫЗБЕКОВ МАУЛЕН ОНГЕЛЬДЫУЛЫ</t>
  </si>
  <si>
    <t>POINT (76.861812 43.278432)</t>
  </si>
  <si>
    <t>ОФ "ОБЩЕСТВЕННЫЙ БЛАГОТВОРИТЕЛЬНЫЙ ФОНД "ДОСТАР"</t>
  </si>
  <si>
    <t>Проспект Сейфуллина, дом 284</t>
  </si>
  <si>
    <t>ЩЕРБИНА ОЛЬГА БОРИСОВНА</t>
  </si>
  <si>
    <t>POINT (76.941045 43.289238)</t>
  </si>
  <si>
    <t>ОФ "ЦЕНТР НАУЧНО-ПРАКТИЧЕСКИХ ИНИЦИАТИВ"</t>
  </si>
  <si>
    <t>УЛИЦА ИСАЕВА, 125, кв 3</t>
  </si>
  <si>
    <t>ТЕРЛИКБАЕВА АСЕЛЬ МАРАТОВНА</t>
  </si>
  <si>
    <t>POINT (76.907914 43.249802)</t>
  </si>
  <si>
    <t>ОФ "ФОНД ОБРАЗОВАТЕЛЬНЫХ ТЕХНОЛОГИЙ И ИНИЦИАТИВ"</t>
  </si>
  <si>
    <t>улица Нұрлы Жол, дом 189, кв. 27</t>
  </si>
  <si>
    <t>КАСЫМОВА ЭЛЬНУРА ЖЕНИШЕВНА</t>
  </si>
  <si>
    <t>POINT (76.904063 43.227161)</t>
  </si>
  <si>
    <t>ОФ "ПОДДЕРЖКИ ВЕТЕРАНОВ И ИНВАЛИДОВ ВОЙНЫ В АФГАНИСТАНЕ "ЧИСТЫЕ ПОМЫСЛЫ ДОБРЫЕ ДЕЛА"</t>
  </si>
  <si>
    <t>УЛИЦА ЗЕНКОВА, 24</t>
  </si>
  <si>
    <t>БЕКБУЗАРОВ БЕСЛАН АЛАМБЕКОВИЧ</t>
  </si>
  <si>
    <t>POINT (76.957151 43.258545)</t>
  </si>
  <si>
    <t>ОФ "МУКТАЖ АДАМДАРГА КАМКОРЛЫК"</t>
  </si>
  <si>
    <t>улица Шевченко, дом 164Г</t>
  </si>
  <si>
    <t>РОМАНОВСКАЯ СВЕТЛАНА ЮРЬЕВНА</t>
  </si>
  <si>
    <t>POINT (76.905172 43.242607)</t>
  </si>
  <si>
    <t>ОФ "СОЮЗ МЕДИЦИНСКИХ РАБОТНИКОВ "BALAJAN"</t>
  </si>
  <si>
    <t>УЛИЦА ТИМИРЯЗЕВА, 113, кв 75</t>
  </si>
  <si>
    <t>КУРМАНГАЛИЕВА ЭЛЬНАР АМАНГЕЛЬДИЕВНА</t>
  </si>
  <si>
    <t>ОФ "КОМПАС ЗДОРОВЬЯ"</t>
  </si>
  <si>
    <t>МИКРОРАЙОН ШУГЫЛА, УЛ ЖУАЛЫ, 23, КВ 88</t>
  </si>
  <si>
    <t>АБИРОВА МЕЙРАМКУЛЬ АЙТБАЕВНА</t>
  </si>
  <si>
    <t>POINT (76.795867 43.220454)</t>
  </si>
  <si>
    <t>ЧАСТНЫЙ ФОНД "БЛАГОТВОРИТЕЛЬНЫЙ ФОНД "СПАСИБО ЗА ХОККЕЙ"</t>
  </si>
  <si>
    <t>улица Толе би, дом 285/1</t>
  </si>
  <si>
    <t>БОГАЙЧУК ТАТЬЯНА ВАЛЕРЬЕВНА</t>
  </si>
  <si>
    <t>POINT (76.851472 43.246647)</t>
  </si>
  <si>
    <t>ОФ "БФ" НУРМЕЛЕК-БС"</t>
  </si>
  <si>
    <t>МИКРОРАЙОН АКСАЙ-3Б, 8, кв 1</t>
  </si>
  <si>
    <t>КАСЫМОВА МУНИРА АХМЕДОВНА</t>
  </si>
  <si>
    <t>POINT (76.822882 43.236384)</t>
  </si>
  <si>
    <t>ОФ "БФА"</t>
  </si>
  <si>
    <t>Микрорайон Курамыс, улица Акселеу Сейдимбек, дом 100Г</t>
  </si>
  <si>
    <t>ДАНИЛОВА АЛЕНА АЛЕКСАНДРОВНА</t>
  </si>
  <si>
    <t>POINT (76.850881 43.191722)</t>
  </si>
  <si>
    <t>КФ "MENIN ARMANYM"</t>
  </si>
  <si>
    <t>улица Муканова, дом 241</t>
  </si>
  <si>
    <t>ТҰРҒАМБАЕВ ӘЛИШЕР ЖАНАТҰЛЫ</t>
  </si>
  <si>
    <t>POINT (76.915734 43.244026)</t>
  </si>
  <si>
    <t>ЧФ "ФОНД НУРЛАНА СМАГУЛОВА"</t>
  </si>
  <si>
    <t>УЛИЦА РОЗЫБАКИЕВА, 247А</t>
  </si>
  <si>
    <t>СУЛТАНОВ АЙДЫН КУАНЫШЕВИЧ</t>
  </si>
  <si>
    <t>POINT (76.892411 43.202959)</t>
  </si>
  <si>
    <t>ОФ "КӨП ЖАСА"</t>
  </si>
  <si>
    <t>УЛИЦА БЕГАЛИНА, 7, кв 259</t>
  </si>
  <si>
    <t>POINT (76.964579 43.255859)</t>
  </si>
  <si>
    <t>ЧБФ "OPENMIND CHARITY FOUNDATION"</t>
  </si>
  <si>
    <t>КИМ АНЖЕЛИКА РОБЕРТОВНА</t>
  </si>
  <si>
    <t>ЧБФ "SPARK PROGRAMS"</t>
  </si>
  <si>
    <t>РЗАЛИЕВ НУРКЕН НАРИМАНОВИЧ</t>
  </si>
  <si>
    <t>КФ "(КАЗ МИНЕРАЛЗ ДЕМЕУ)"</t>
  </si>
  <si>
    <t>Проспект Достык, дом 85А</t>
  </si>
  <si>
    <t xml:space="preserve">КАСЕНОВ РУСЛАН </t>
  </si>
  <si>
    <t>POINT (76.955871 43.244148)</t>
  </si>
  <si>
    <t>ОФ "ҚОНАҚ ЖАЙЛЫ"</t>
  </si>
  <si>
    <t>УЛИЦА КЛОЧКОВА, 30, КВ 90</t>
  </si>
  <si>
    <t>КУНАНБАЕВ АРМАН ИЛЬЯСОВИЧ</t>
  </si>
  <si>
    <t>POINT (76.901832 43.244747)</t>
  </si>
  <si>
    <t>area</t>
  </si>
  <si>
    <t>менее 2000 кв.м</t>
  </si>
  <si>
    <t>2000 кв.м и выше</t>
  </si>
  <si>
    <t>площадь не уточнена</t>
  </si>
  <si>
    <t>47-Розничная торговля</t>
  </si>
  <si>
    <t>62/63 - IT</t>
  </si>
  <si>
    <t>58/59/60 - Медиа, издательская деятельность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</si>
</sst>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Aptos Narrow"/>
      <family val="2"/>
      <charset val="204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Roboto"/>
    </font>
    <font>
      <sz val="9"/>
      <name val="Arial"/>
      <family val="2"/>
      <charset val="204"/>
    </font>
    <font>
      <u/>
      <sz val="9"/>
      <name val="Arial"/>
      <family val="2"/>
      <charset val="204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" fontId="6" fillId="0" borderId="1" xfId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7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2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2">
    <cellStyle name="Normal" xfId="0" builtinId="0"/>
    <cellStyle name="Обычный 2 10" xfId="1" xr:uid="{0FADD47D-7F4F-492F-A2E5-AFD190B4C1E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05914d83d25711c/Desht/Projects/&#1055;&#1072;&#1074;&#1086;&#1076;&#1082;&#1080;/&#1044;&#1072;&#1085;&#1085;&#1099;&#1077;_20240805.xlsx" TargetMode="External"/><Relationship Id="rId1" Type="http://schemas.openxmlformats.org/officeDocument/2006/relationships/externalLinkPath" Target="https://d.docs.live.net/e05914d83d25711c/Desht/Digital%20lab/GIS/Almaty_GIS/Almaty_GIS/analysis/&#1044;&#1072;&#1085;&#1085;&#1099;&#1077;_202408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oryline"/>
      <sheetName val="ВВП методом производства"/>
      <sheetName val="Классификация отраслей"/>
      <sheetName val="ВРП детальный"/>
      <sheetName val="ВРП_общий"/>
      <sheetName val="ВРП_пром"/>
      <sheetName val="метод конечного потребления"/>
      <sheetName val="классификация"/>
      <sheetName val="ТЗВ"/>
    </sheetNames>
    <sheetDataSet>
      <sheetData sheetId="0"/>
      <sheetData sheetId="1"/>
      <sheetData sheetId="2"/>
      <sheetData sheetId="3">
        <row r="4">
          <cell r="BC4">
            <v>111719925.69999999</v>
          </cell>
        </row>
        <row r="5">
          <cell r="BC5">
            <v>2822181.7</v>
          </cell>
        </row>
        <row r="6">
          <cell r="BC6">
            <v>3427893.8999999994</v>
          </cell>
        </row>
        <row r="7">
          <cell r="BC7">
            <v>4374725.6999999993</v>
          </cell>
        </row>
        <row r="8">
          <cell r="BC8">
            <v>4627373.7000000011</v>
          </cell>
        </row>
        <row r="9">
          <cell r="BC9">
            <v>13665503.399999999</v>
          </cell>
        </row>
        <row r="10">
          <cell r="BC10">
            <v>4387848.8</v>
          </cell>
        </row>
        <row r="11">
          <cell r="BC11">
            <v>2891296.3</v>
          </cell>
        </row>
        <row r="12">
          <cell r="BC12">
            <v>1789344.0000000002</v>
          </cell>
        </row>
        <row r="13">
          <cell r="BC13">
            <v>7859192.9000000004</v>
          </cell>
        </row>
        <row r="14">
          <cell r="BC14">
            <v>4290949.5</v>
          </cell>
        </row>
        <row r="15">
          <cell r="BC15">
            <v>2649203.2000000002</v>
          </cell>
        </row>
        <row r="16">
          <cell r="BC16">
            <v>4473439.4000000004</v>
          </cell>
        </row>
        <row r="17">
          <cell r="BC17">
            <v>4042927.0999999996</v>
          </cell>
        </row>
        <row r="18">
          <cell r="BC18">
            <v>2073575.8</v>
          </cell>
        </row>
        <row r="19">
          <cell r="BC19">
            <v>3873738.2000000007</v>
          </cell>
        </row>
        <row r="20">
          <cell r="BC20">
            <v>1813547.3</v>
          </cell>
        </row>
        <row r="21">
          <cell r="BC21">
            <v>4157972.6000000006</v>
          </cell>
        </row>
        <row r="22">
          <cell r="BC22">
            <v>11965048.1</v>
          </cell>
        </row>
        <row r="23">
          <cell r="BC23">
            <v>23092918.799999997</v>
          </cell>
        </row>
        <row r="24">
          <cell r="BC24">
            <v>3441245.3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A64C-F0DF-4DFF-98A6-6F6EC716F309}">
  <sheetPr filterMode="1"/>
  <dimension ref="A1:P1084"/>
  <sheetViews>
    <sheetView tabSelected="1" topLeftCell="I1" workbookViewId="0">
      <selection activeCell="L1016" sqref="L1016"/>
    </sheetView>
  </sheetViews>
  <sheetFormatPr defaultRowHeight="15" x14ac:dyDescent="0.25"/>
  <cols>
    <col min="3" max="3" width="191.7109375" customWidth="1"/>
    <col min="4" max="4" width="32.85546875" customWidth="1"/>
    <col min="8" max="8" width="84.28515625" customWidth="1"/>
    <col min="9" max="9" width="37" style="34" customWidth="1"/>
    <col min="10" max="10" width="51.140625" customWidth="1"/>
    <col min="12" max="12" width="28.7109375" customWidth="1"/>
    <col min="14" max="14" width="72.42578125" customWidth="1"/>
    <col min="15" max="15" width="29" customWidth="1"/>
  </cols>
  <sheetData>
    <row r="1" spans="1:16" x14ac:dyDescent="0.25">
      <c r="B1" t="s">
        <v>133</v>
      </c>
      <c r="C1" t="s">
        <v>134</v>
      </c>
      <c r="D1" t="s">
        <v>7676</v>
      </c>
      <c r="E1" t="s">
        <v>135</v>
      </c>
      <c r="F1" t="s">
        <v>136</v>
      </c>
      <c r="G1" t="s">
        <v>137</v>
      </c>
      <c r="H1" t="s">
        <v>138</v>
      </c>
      <c r="I1" s="34" t="s">
        <v>139</v>
      </c>
      <c r="J1" t="s">
        <v>140</v>
      </c>
      <c r="K1" t="s">
        <v>141</v>
      </c>
      <c r="L1" t="s">
        <v>142</v>
      </c>
      <c r="M1" t="s">
        <v>2274</v>
      </c>
      <c r="N1" t="s">
        <v>2283</v>
      </c>
      <c r="O1" t="s">
        <v>2275</v>
      </c>
    </row>
    <row r="2" spans="1:16" hidden="1" x14ac:dyDescent="0.25">
      <c r="A2">
        <v>1079</v>
      </c>
      <c r="B2">
        <v>99000</v>
      </c>
      <c r="C2" t="s">
        <v>2203</v>
      </c>
      <c r="E2">
        <v>9900</v>
      </c>
      <c r="F2" t="s">
        <v>2204</v>
      </c>
      <c r="G2">
        <v>990</v>
      </c>
      <c r="H2" t="s">
        <v>2205</v>
      </c>
      <c r="I2" s="34" t="s">
        <v>2273</v>
      </c>
      <c r="J2" t="s">
        <v>2206</v>
      </c>
      <c r="K2" t="s">
        <v>2207</v>
      </c>
      <c r="L2" t="s">
        <v>2208</v>
      </c>
      <c r="M2" t="e">
        <v>#N/A</v>
      </c>
      <c r="N2" t="e">
        <v>#N/A</v>
      </c>
      <c r="O2" t="e">
        <f>M2&amp;"-"&amp;N2</f>
        <v>#N/A</v>
      </c>
    </row>
    <row r="3" spans="1:16" hidden="1" x14ac:dyDescent="0.25">
      <c r="A3">
        <v>126</v>
      </c>
      <c r="B3">
        <v>16210</v>
      </c>
      <c r="C3" t="s">
        <v>531</v>
      </c>
      <c r="E3">
        <v>1621</v>
      </c>
      <c r="F3" t="s">
        <v>532</v>
      </c>
      <c r="G3">
        <v>162</v>
      </c>
      <c r="H3" t="s">
        <v>533</v>
      </c>
      <c r="I3" s="34" t="s">
        <v>64</v>
      </c>
      <c r="J3" t="s">
        <v>534</v>
      </c>
      <c r="K3" t="s">
        <v>357</v>
      </c>
      <c r="L3" t="s">
        <v>358</v>
      </c>
      <c r="M3" t="s">
        <v>64</v>
      </c>
      <c r="N3" t="s">
        <v>2276</v>
      </c>
      <c r="O3" t="str">
        <f>L3&amp;" - "&amp;P3</f>
        <v>C-Обрабатывающая промышленность - Неинтенсивная (технологически)</v>
      </c>
      <c r="P3" t="str">
        <f>_xlfn.XLOOKUP(M3,Sheet1!B:B,Sheet1!D:D)</f>
        <v>Неинтенсивная (технологически)</v>
      </c>
    </row>
    <row r="4" spans="1:16" hidden="1" x14ac:dyDescent="0.25">
      <c r="A4">
        <v>371</v>
      </c>
      <c r="B4">
        <v>16291</v>
      </c>
      <c r="C4" t="s">
        <v>1074</v>
      </c>
      <c r="E4">
        <v>1629</v>
      </c>
      <c r="F4" t="s">
        <v>1075</v>
      </c>
      <c r="G4">
        <v>162</v>
      </c>
      <c r="H4" t="s">
        <v>533</v>
      </c>
      <c r="I4" s="34" t="s">
        <v>64</v>
      </c>
      <c r="J4" t="s">
        <v>534</v>
      </c>
      <c r="K4" t="s">
        <v>357</v>
      </c>
      <c r="L4" t="s">
        <v>358</v>
      </c>
      <c r="M4" t="s">
        <v>64</v>
      </c>
      <c r="N4" t="s">
        <v>2276</v>
      </c>
      <c r="O4" t="str">
        <f t="shared" ref="O4:O14" si="0">L4&amp;" - "&amp;P4</f>
        <v>C-Обрабатывающая промышленность - Неинтенсивная (технологически)</v>
      </c>
      <c r="P4" t="str">
        <f>_xlfn.XLOOKUP(M4,Sheet1!B:B,Sheet1!D:D)</f>
        <v>Неинтенсивная (технологически)</v>
      </c>
    </row>
    <row r="5" spans="1:16" hidden="1" x14ac:dyDescent="0.25">
      <c r="A5">
        <v>496</v>
      </c>
      <c r="B5">
        <v>16240</v>
      </c>
      <c r="C5" t="s">
        <v>1304</v>
      </c>
      <c r="E5">
        <v>1624</v>
      </c>
      <c r="F5" t="s">
        <v>1305</v>
      </c>
      <c r="G5">
        <v>162</v>
      </c>
      <c r="H5" t="s">
        <v>533</v>
      </c>
      <c r="I5" s="34" t="s">
        <v>64</v>
      </c>
      <c r="J5" t="s">
        <v>534</v>
      </c>
      <c r="K5" t="s">
        <v>357</v>
      </c>
      <c r="L5" t="s">
        <v>358</v>
      </c>
      <c r="M5" t="s">
        <v>64</v>
      </c>
      <c r="N5" t="s">
        <v>2276</v>
      </c>
      <c r="O5" t="str">
        <f t="shared" si="0"/>
        <v>C-Обрабатывающая промышленность - Неинтенсивная (технологически)</v>
      </c>
      <c r="P5" t="str">
        <f>_xlfn.XLOOKUP(M5,Sheet1!B:B,Sheet1!D:D)</f>
        <v>Неинтенсивная (технологически)</v>
      </c>
    </row>
    <row r="6" spans="1:16" hidden="1" x14ac:dyDescent="0.25">
      <c r="A6">
        <v>602</v>
      </c>
      <c r="B6">
        <v>16101</v>
      </c>
      <c r="C6" t="s">
        <v>1504</v>
      </c>
      <c r="E6">
        <v>1610</v>
      </c>
      <c r="F6" t="s">
        <v>1505</v>
      </c>
      <c r="G6">
        <v>161</v>
      </c>
      <c r="H6" t="s">
        <v>1506</v>
      </c>
      <c r="I6" s="34" t="s">
        <v>64</v>
      </c>
      <c r="J6" t="s">
        <v>534</v>
      </c>
      <c r="K6" t="s">
        <v>357</v>
      </c>
      <c r="L6" t="s">
        <v>358</v>
      </c>
      <c r="M6" t="s">
        <v>64</v>
      </c>
      <c r="N6" t="s">
        <v>2276</v>
      </c>
      <c r="O6" t="str">
        <f t="shared" si="0"/>
        <v>C-Обрабатывающая промышленность - Неинтенсивная (технологически)</v>
      </c>
      <c r="P6" t="str">
        <f>_xlfn.XLOOKUP(M6,Sheet1!B:B,Sheet1!D:D)</f>
        <v>Неинтенсивная (технологически)</v>
      </c>
    </row>
    <row r="7" spans="1:16" hidden="1" x14ac:dyDescent="0.25">
      <c r="A7">
        <v>638</v>
      </c>
      <c r="B7">
        <v>16231</v>
      </c>
      <c r="C7" t="s">
        <v>1563</v>
      </c>
      <c r="E7">
        <v>1623</v>
      </c>
      <c r="F7" t="s">
        <v>1564</v>
      </c>
      <c r="G7">
        <v>162</v>
      </c>
      <c r="H7" t="s">
        <v>533</v>
      </c>
      <c r="I7" s="34" t="s">
        <v>64</v>
      </c>
      <c r="J7" t="s">
        <v>534</v>
      </c>
      <c r="K7" t="s">
        <v>357</v>
      </c>
      <c r="L7" t="s">
        <v>358</v>
      </c>
      <c r="M7" t="s">
        <v>64</v>
      </c>
      <c r="N7" t="s">
        <v>2276</v>
      </c>
      <c r="O7" t="str">
        <f t="shared" si="0"/>
        <v>C-Обрабатывающая промышленность - Неинтенсивная (технологически)</v>
      </c>
      <c r="P7" t="str">
        <f>_xlfn.XLOOKUP(M7,Sheet1!B:B,Sheet1!D:D)</f>
        <v>Неинтенсивная (технологически)</v>
      </c>
    </row>
    <row r="8" spans="1:16" hidden="1" x14ac:dyDescent="0.25">
      <c r="A8">
        <v>715</v>
      </c>
      <c r="B8">
        <v>16292</v>
      </c>
      <c r="C8" t="s">
        <v>1681</v>
      </c>
      <c r="E8">
        <v>1629</v>
      </c>
      <c r="F8" t="s">
        <v>1075</v>
      </c>
      <c r="G8">
        <v>162</v>
      </c>
      <c r="H8" t="s">
        <v>533</v>
      </c>
      <c r="I8" s="34" t="s">
        <v>64</v>
      </c>
      <c r="J8" t="s">
        <v>534</v>
      </c>
      <c r="K8" t="s">
        <v>357</v>
      </c>
      <c r="L8" t="s">
        <v>358</v>
      </c>
      <c r="M8" t="s">
        <v>64</v>
      </c>
      <c r="N8" t="s">
        <v>2276</v>
      </c>
      <c r="O8" t="str">
        <f t="shared" si="0"/>
        <v>C-Обрабатывающая промышленность - Неинтенсивная (технологически)</v>
      </c>
      <c r="P8" t="str">
        <f>_xlfn.XLOOKUP(M8,Sheet1!B:B,Sheet1!D:D)</f>
        <v>Неинтенсивная (технологически)</v>
      </c>
    </row>
    <row r="9" spans="1:16" hidden="1" x14ac:dyDescent="0.25">
      <c r="A9">
        <v>739</v>
      </c>
      <c r="B9">
        <v>16232</v>
      </c>
      <c r="C9" t="s">
        <v>1724</v>
      </c>
      <c r="E9">
        <v>1623</v>
      </c>
      <c r="F9" t="s">
        <v>1564</v>
      </c>
      <c r="G9">
        <v>162</v>
      </c>
      <c r="H9" t="s">
        <v>533</v>
      </c>
      <c r="I9" s="34" t="s">
        <v>64</v>
      </c>
      <c r="J9" t="s">
        <v>534</v>
      </c>
      <c r="K9" t="s">
        <v>357</v>
      </c>
      <c r="L9" t="s">
        <v>358</v>
      </c>
      <c r="M9" t="s">
        <v>64</v>
      </c>
      <c r="N9" t="s">
        <v>2276</v>
      </c>
      <c r="O9" t="str">
        <f t="shared" si="0"/>
        <v>C-Обрабатывающая промышленность - Неинтенсивная (технологически)</v>
      </c>
      <c r="P9" t="str">
        <f>_xlfn.XLOOKUP(M9,Sheet1!B:B,Sheet1!D:D)</f>
        <v>Неинтенсивная (технологически)</v>
      </c>
    </row>
    <row r="10" spans="1:16" hidden="1" x14ac:dyDescent="0.25">
      <c r="A10">
        <v>854</v>
      </c>
      <c r="B10">
        <v>16220</v>
      </c>
      <c r="C10" t="s">
        <v>1907</v>
      </c>
      <c r="E10">
        <v>1622</v>
      </c>
      <c r="F10" t="s">
        <v>1908</v>
      </c>
      <c r="G10">
        <v>162</v>
      </c>
      <c r="H10" t="s">
        <v>533</v>
      </c>
      <c r="I10" s="34" t="s">
        <v>64</v>
      </c>
      <c r="J10" t="s">
        <v>534</v>
      </c>
      <c r="K10" t="s">
        <v>357</v>
      </c>
      <c r="L10" t="s">
        <v>358</v>
      </c>
      <c r="M10" t="s">
        <v>64</v>
      </c>
      <c r="N10" t="s">
        <v>2276</v>
      </c>
      <c r="O10" t="str">
        <f t="shared" si="0"/>
        <v>C-Обрабатывающая промышленность - Неинтенсивная (технологически)</v>
      </c>
      <c r="P10" t="str">
        <f>_xlfn.XLOOKUP(M10,Sheet1!B:B,Sheet1!D:D)</f>
        <v>Неинтенсивная (технологически)</v>
      </c>
    </row>
    <row r="11" spans="1:16" hidden="1" x14ac:dyDescent="0.25">
      <c r="A11">
        <v>860</v>
      </c>
      <c r="B11">
        <v>16293</v>
      </c>
      <c r="C11" t="s">
        <v>1916</v>
      </c>
      <c r="E11">
        <v>1629</v>
      </c>
      <c r="F11" t="s">
        <v>1075</v>
      </c>
      <c r="G11">
        <v>162</v>
      </c>
      <c r="H11" t="s">
        <v>533</v>
      </c>
      <c r="I11" s="34" t="s">
        <v>64</v>
      </c>
      <c r="J11" t="s">
        <v>534</v>
      </c>
      <c r="K11" t="s">
        <v>357</v>
      </c>
      <c r="L11" t="s">
        <v>358</v>
      </c>
      <c r="M11" t="s">
        <v>64</v>
      </c>
      <c r="N11" t="s">
        <v>2276</v>
      </c>
      <c r="O11" t="str">
        <f t="shared" si="0"/>
        <v>C-Обрабатывающая промышленность - Неинтенсивная (технологически)</v>
      </c>
      <c r="P11" t="str">
        <f>_xlfn.XLOOKUP(M11,Sheet1!B:B,Sheet1!D:D)</f>
        <v>Неинтенсивная (технологически)</v>
      </c>
    </row>
    <row r="12" spans="1:16" hidden="1" x14ac:dyDescent="0.25">
      <c r="A12">
        <v>886</v>
      </c>
      <c r="B12">
        <v>16103</v>
      </c>
      <c r="C12" t="s">
        <v>1952</v>
      </c>
      <c r="E12">
        <v>1610</v>
      </c>
      <c r="F12" t="s">
        <v>1505</v>
      </c>
      <c r="G12">
        <v>161</v>
      </c>
      <c r="H12" t="s">
        <v>1506</v>
      </c>
      <c r="I12" s="34" t="s">
        <v>64</v>
      </c>
      <c r="J12" t="s">
        <v>534</v>
      </c>
      <c r="K12" t="s">
        <v>357</v>
      </c>
      <c r="L12" t="s">
        <v>358</v>
      </c>
      <c r="M12" t="s">
        <v>64</v>
      </c>
      <c r="N12" t="s">
        <v>2276</v>
      </c>
      <c r="O12" t="str">
        <f t="shared" si="0"/>
        <v>C-Обрабатывающая промышленность - Неинтенсивная (технологически)</v>
      </c>
      <c r="P12" t="str">
        <f>_xlfn.XLOOKUP(M12,Sheet1!B:B,Sheet1!D:D)</f>
        <v>Неинтенсивная (технологически)</v>
      </c>
    </row>
    <row r="13" spans="1:16" hidden="1" x14ac:dyDescent="0.25">
      <c r="A13">
        <v>912</v>
      </c>
      <c r="B13">
        <v>16233</v>
      </c>
      <c r="C13" t="s">
        <v>1989</v>
      </c>
      <c r="E13">
        <v>1623</v>
      </c>
      <c r="F13" t="s">
        <v>1564</v>
      </c>
      <c r="G13">
        <v>162</v>
      </c>
      <c r="H13" t="s">
        <v>533</v>
      </c>
      <c r="I13" s="34" t="s">
        <v>64</v>
      </c>
      <c r="J13" t="s">
        <v>534</v>
      </c>
      <c r="K13" t="s">
        <v>357</v>
      </c>
      <c r="L13" t="s">
        <v>358</v>
      </c>
      <c r="M13" t="s">
        <v>64</v>
      </c>
      <c r="N13" t="s">
        <v>2276</v>
      </c>
      <c r="O13" t="str">
        <f t="shared" si="0"/>
        <v>C-Обрабатывающая промышленность - Неинтенсивная (технологически)</v>
      </c>
      <c r="P13" t="str">
        <f>_xlfn.XLOOKUP(M13,Sheet1!B:B,Sheet1!D:D)</f>
        <v>Неинтенсивная (технологически)</v>
      </c>
    </row>
    <row r="14" spans="1:16" hidden="1" x14ac:dyDescent="0.25">
      <c r="A14">
        <v>971</v>
      </c>
      <c r="B14">
        <v>16102</v>
      </c>
      <c r="C14" t="s">
        <v>2064</v>
      </c>
      <c r="E14">
        <v>1610</v>
      </c>
      <c r="F14" t="s">
        <v>1505</v>
      </c>
      <c r="G14">
        <v>161</v>
      </c>
      <c r="H14" t="s">
        <v>1506</v>
      </c>
      <c r="I14" s="34" t="s">
        <v>64</v>
      </c>
      <c r="J14" t="s">
        <v>534</v>
      </c>
      <c r="K14" t="s">
        <v>357</v>
      </c>
      <c r="L14" t="s">
        <v>358</v>
      </c>
      <c r="M14" t="s">
        <v>64</v>
      </c>
      <c r="N14" t="s">
        <v>2276</v>
      </c>
      <c r="O14" t="str">
        <f t="shared" si="0"/>
        <v>C-Обрабатывающая промышленность - Неинтенсивная (технологически)</v>
      </c>
      <c r="P14" t="str">
        <f>_xlfn.XLOOKUP(M14,Sheet1!B:B,Sheet1!D:D)</f>
        <v>Неинтенсивная (технологически)</v>
      </c>
    </row>
    <row r="15" spans="1:16" hidden="1" x14ac:dyDescent="0.25">
      <c r="A15">
        <v>58</v>
      </c>
      <c r="B15">
        <v>38210</v>
      </c>
      <c r="C15" t="s">
        <v>339</v>
      </c>
      <c r="E15">
        <v>3821</v>
      </c>
      <c r="F15" t="s">
        <v>340</v>
      </c>
      <c r="G15">
        <v>382</v>
      </c>
      <c r="H15" t="s">
        <v>341</v>
      </c>
      <c r="I15" s="34" t="s">
        <v>2240</v>
      </c>
      <c r="J15" t="s">
        <v>342</v>
      </c>
      <c r="K15" t="s">
        <v>103</v>
      </c>
      <c r="L15" t="s">
        <v>343</v>
      </c>
      <c r="M15" t="s">
        <v>103</v>
      </c>
      <c r="N15" t="s">
        <v>2277</v>
      </c>
      <c r="O15" t="str">
        <f t="shared" ref="O15:O66" si="1">M15&amp;"-"&amp;N15</f>
        <v>E-Водоснабжение; сбор, обработка и удаление отходов</v>
      </c>
    </row>
    <row r="16" spans="1:16" hidden="1" x14ac:dyDescent="0.25">
      <c r="A16">
        <v>123</v>
      </c>
      <c r="B16">
        <v>37000</v>
      </c>
      <c r="C16" t="s">
        <v>523</v>
      </c>
      <c r="E16">
        <v>3700</v>
      </c>
      <c r="F16" t="s">
        <v>524</v>
      </c>
      <c r="G16">
        <v>370</v>
      </c>
      <c r="H16" t="s">
        <v>525</v>
      </c>
      <c r="I16" s="34" t="s">
        <v>2250</v>
      </c>
      <c r="J16" t="s">
        <v>526</v>
      </c>
      <c r="K16" t="s">
        <v>103</v>
      </c>
      <c r="L16" t="s">
        <v>343</v>
      </c>
      <c r="M16" t="s">
        <v>103</v>
      </c>
      <c r="N16" t="s">
        <v>2277</v>
      </c>
      <c r="O16" t="str">
        <f t="shared" si="1"/>
        <v>E-Водоснабжение; сбор, обработка и удаление отходов</v>
      </c>
    </row>
    <row r="17" spans="1:15" hidden="1" x14ac:dyDescent="0.25">
      <c r="A17">
        <v>212</v>
      </c>
      <c r="B17">
        <v>36000</v>
      </c>
      <c r="C17" t="s">
        <v>736</v>
      </c>
      <c r="E17">
        <v>3600</v>
      </c>
      <c r="F17" t="s">
        <v>737</v>
      </c>
      <c r="G17">
        <v>360</v>
      </c>
      <c r="H17" t="s">
        <v>738</v>
      </c>
      <c r="I17" s="34" t="s">
        <v>2257</v>
      </c>
      <c r="J17" t="s">
        <v>739</v>
      </c>
      <c r="K17" t="s">
        <v>103</v>
      </c>
      <c r="L17" t="s">
        <v>343</v>
      </c>
      <c r="M17" t="s">
        <v>103</v>
      </c>
      <c r="N17" t="s">
        <v>2277</v>
      </c>
      <c r="O17" t="str">
        <f t="shared" si="1"/>
        <v>E-Водоснабжение; сбор, обработка и удаление отходов</v>
      </c>
    </row>
    <row r="18" spans="1:15" hidden="1" x14ac:dyDescent="0.25">
      <c r="A18">
        <v>280</v>
      </c>
      <c r="B18">
        <v>38220</v>
      </c>
      <c r="C18" t="s">
        <v>889</v>
      </c>
      <c r="E18">
        <v>3822</v>
      </c>
      <c r="F18" t="s">
        <v>890</v>
      </c>
      <c r="G18">
        <v>382</v>
      </c>
      <c r="H18" t="s">
        <v>341</v>
      </c>
      <c r="I18" s="34" t="s">
        <v>2240</v>
      </c>
      <c r="J18" t="s">
        <v>342</v>
      </c>
      <c r="K18" t="s">
        <v>103</v>
      </c>
      <c r="L18" t="s">
        <v>343</v>
      </c>
      <c r="M18" t="s">
        <v>103</v>
      </c>
      <c r="N18" t="s">
        <v>2277</v>
      </c>
      <c r="O18" t="str">
        <f t="shared" si="1"/>
        <v>E-Водоснабжение; сбор, обработка и удаление отходов</v>
      </c>
    </row>
    <row r="19" spans="1:15" hidden="1" x14ac:dyDescent="0.25">
      <c r="A19">
        <v>307</v>
      </c>
      <c r="B19">
        <v>38110</v>
      </c>
      <c r="C19" t="s">
        <v>951</v>
      </c>
      <c r="E19">
        <v>3811</v>
      </c>
      <c r="F19" t="s">
        <v>952</v>
      </c>
      <c r="G19">
        <v>381</v>
      </c>
      <c r="H19" t="s">
        <v>953</v>
      </c>
      <c r="I19" s="34" t="s">
        <v>2240</v>
      </c>
      <c r="J19" t="s">
        <v>342</v>
      </c>
      <c r="K19" t="s">
        <v>103</v>
      </c>
      <c r="L19" t="s">
        <v>343</v>
      </c>
      <c r="M19" t="s">
        <v>103</v>
      </c>
      <c r="N19" t="s">
        <v>2277</v>
      </c>
      <c r="O19" t="str">
        <f t="shared" si="1"/>
        <v>E-Водоснабжение; сбор, обработка и удаление отходов</v>
      </c>
    </row>
    <row r="20" spans="1:15" hidden="1" x14ac:dyDescent="0.25">
      <c r="A20">
        <v>324</v>
      </c>
      <c r="B20">
        <v>39000</v>
      </c>
      <c r="C20" t="s">
        <v>986</v>
      </c>
      <c r="E20">
        <v>3900</v>
      </c>
      <c r="F20" t="s">
        <v>987</v>
      </c>
      <c r="G20">
        <v>390</v>
      </c>
      <c r="H20" t="s">
        <v>988</v>
      </c>
      <c r="I20" s="34" t="s">
        <v>2263</v>
      </c>
      <c r="J20" t="s">
        <v>989</v>
      </c>
      <c r="K20" t="s">
        <v>103</v>
      </c>
      <c r="L20" t="s">
        <v>343</v>
      </c>
      <c r="M20" t="s">
        <v>103</v>
      </c>
      <c r="N20" t="s">
        <v>2277</v>
      </c>
      <c r="O20" t="str">
        <f t="shared" si="1"/>
        <v>E-Водоснабжение; сбор, обработка и удаление отходов</v>
      </c>
    </row>
    <row r="21" spans="1:15" hidden="1" x14ac:dyDescent="0.25">
      <c r="A21">
        <v>380</v>
      </c>
      <c r="B21">
        <v>38323</v>
      </c>
      <c r="C21" t="s">
        <v>1090</v>
      </c>
      <c r="E21">
        <v>3832</v>
      </c>
      <c r="F21" t="s">
        <v>1091</v>
      </c>
      <c r="G21">
        <v>383</v>
      </c>
      <c r="H21" t="s">
        <v>1092</v>
      </c>
      <c r="I21" s="34" t="s">
        <v>2240</v>
      </c>
      <c r="J21" t="s">
        <v>342</v>
      </c>
      <c r="K21" t="s">
        <v>103</v>
      </c>
      <c r="L21" t="s">
        <v>343</v>
      </c>
      <c r="M21" t="s">
        <v>103</v>
      </c>
      <c r="N21" t="s">
        <v>2277</v>
      </c>
      <c r="O21" t="str">
        <f t="shared" si="1"/>
        <v>E-Водоснабжение; сбор, обработка и удаление отходов</v>
      </c>
    </row>
    <row r="22" spans="1:15" hidden="1" x14ac:dyDescent="0.25">
      <c r="A22">
        <v>477</v>
      </c>
      <c r="B22">
        <v>38120</v>
      </c>
      <c r="C22" t="s">
        <v>1264</v>
      </c>
      <c r="E22">
        <v>3812</v>
      </c>
      <c r="F22" t="s">
        <v>1265</v>
      </c>
      <c r="G22">
        <v>381</v>
      </c>
      <c r="H22" t="s">
        <v>953</v>
      </c>
      <c r="I22" s="34" t="s">
        <v>2240</v>
      </c>
      <c r="J22" t="s">
        <v>342</v>
      </c>
      <c r="K22" t="s">
        <v>103</v>
      </c>
      <c r="L22" t="s">
        <v>343</v>
      </c>
      <c r="M22" t="s">
        <v>103</v>
      </c>
      <c r="N22" t="s">
        <v>2277</v>
      </c>
      <c r="O22" t="str">
        <f t="shared" si="1"/>
        <v>E-Водоснабжение; сбор, обработка и удаление отходов</v>
      </c>
    </row>
    <row r="23" spans="1:15" hidden="1" x14ac:dyDescent="0.25">
      <c r="A23">
        <v>527</v>
      </c>
      <c r="B23">
        <v>38322</v>
      </c>
      <c r="C23" t="s">
        <v>1369</v>
      </c>
      <c r="E23">
        <v>3832</v>
      </c>
      <c r="F23" t="s">
        <v>1091</v>
      </c>
      <c r="G23">
        <v>383</v>
      </c>
      <c r="H23" t="s">
        <v>1092</v>
      </c>
      <c r="I23" s="34" t="s">
        <v>2240</v>
      </c>
      <c r="J23" t="s">
        <v>342</v>
      </c>
      <c r="K23" t="s">
        <v>103</v>
      </c>
      <c r="L23" t="s">
        <v>343</v>
      </c>
      <c r="M23" t="s">
        <v>103</v>
      </c>
      <c r="N23" t="s">
        <v>2277</v>
      </c>
      <c r="O23" t="str">
        <f t="shared" si="1"/>
        <v>E-Водоснабжение; сбор, обработка и удаление отходов</v>
      </c>
    </row>
    <row r="24" spans="1:15" hidden="1" x14ac:dyDescent="0.25">
      <c r="A24">
        <v>647</v>
      </c>
      <c r="B24">
        <v>38321</v>
      </c>
      <c r="C24" t="s">
        <v>1576</v>
      </c>
      <c r="E24">
        <v>3832</v>
      </c>
      <c r="F24" t="s">
        <v>1091</v>
      </c>
      <c r="G24">
        <v>383</v>
      </c>
      <c r="H24" t="s">
        <v>1092</v>
      </c>
      <c r="I24" s="34" t="s">
        <v>2240</v>
      </c>
      <c r="J24" t="s">
        <v>342</v>
      </c>
      <c r="K24" t="s">
        <v>103</v>
      </c>
      <c r="L24" t="s">
        <v>343</v>
      </c>
      <c r="M24" t="s">
        <v>103</v>
      </c>
      <c r="N24" t="s">
        <v>2277</v>
      </c>
      <c r="O24" t="str">
        <f t="shared" si="1"/>
        <v>E-Водоснабжение; сбор, обработка и удаление отходов</v>
      </c>
    </row>
    <row r="25" spans="1:15" hidden="1" x14ac:dyDescent="0.25">
      <c r="A25">
        <v>700</v>
      </c>
      <c r="B25">
        <v>38310</v>
      </c>
      <c r="C25" t="s">
        <v>1658</v>
      </c>
      <c r="E25">
        <v>3831</v>
      </c>
      <c r="F25" t="s">
        <v>1659</v>
      </c>
      <c r="G25">
        <v>383</v>
      </c>
      <c r="H25" t="s">
        <v>1092</v>
      </c>
      <c r="I25" s="34" t="s">
        <v>2240</v>
      </c>
      <c r="J25" t="s">
        <v>342</v>
      </c>
      <c r="K25" t="s">
        <v>103</v>
      </c>
      <c r="L25" t="s">
        <v>343</v>
      </c>
      <c r="M25" t="s">
        <v>103</v>
      </c>
      <c r="N25" t="s">
        <v>2277</v>
      </c>
      <c r="O25" t="str">
        <f t="shared" si="1"/>
        <v>E-Водоснабжение; сбор, обработка и удаление отходов</v>
      </c>
    </row>
    <row r="26" spans="1:15" hidden="1" x14ac:dyDescent="0.25">
      <c r="A26">
        <v>36</v>
      </c>
      <c r="B26">
        <v>35115</v>
      </c>
      <c r="C26" t="s">
        <v>276</v>
      </c>
      <c r="E26">
        <v>3511</v>
      </c>
      <c r="F26" t="s">
        <v>277</v>
      </c>
      <c r="G26">
        <v>351</v>
      </c>
      <c r="H26" t="s">
        <v>278</v>
      </c>
      <c r="I26" s="34" t="s">
        <v>2234</v>
      </c>
      <c r="J26" t="s">
        <v>279</v>
      </c>
      <c r="K26" t="s">
        <v>101</v>
      </c>
      <c r="L26" t="s">
        <v>280</v>
      </c>
      <c r="M26" t="s">
        <v>101</v>
      </c>
      <c r="N26" t="s">
        <v>2278</v>
      </c>
      <c r="O26" t="str">
        <f t="shared" si="1"/>
        <v>D-Снабжение электроэнергией, газом и пр.</v>
      </c>
    </row>
    <row r="27" spans="1:15" hidden="1" x14ac:dyDescent="0.25">
      <c r="A27">
        <v>55</v>
      </c>
      <c r="B27">
        <v>35119</v>
      </c>
      <c r="C27" t="s">
        <v>334</v>
      </c>
      <c r="E27">
        <v>3511</v>
      </c>
      <c r="F27" t="s">
        <v>277</v>
      </c>
      <c r="G27">
        <v>351</v>
      </c>
      <c r="H27" t="s">
        <v>278</v>
      </c>
      <c r="I27" s="34" t="s">
        <v>2234</v>
      </c>
      <c r="J27" t="s">
        <v>279</v>
      </c>
      <c r="K27" t="s">
        <v>101</v>
      </c>
      <c r="L27" t="s">
        <v>280</v>
      </c>
      <c r="M27" t="s">
        <v>101</v>
      </c>
      <c r="N27" t="s">
        <v>2278</v>
      </c>
      <c r="O27" t="str">
        <f t="shared" si="1"/>
        <v>D-Снабжение электроэнергией, газом и пр.</v>
      </c>
    </row>
    <row r="28" spans="1:15" hidden="1" x14ac:dyDescent="0.25">
      <c r="A28">
        <v>73</v>
      </c>
      <c r="B28">
        <v>35114</v>
      </c>
      <c r="C28" t="s">
        <v>387</v>
      </c>
      <c r="E28">
        <v>3511</v>
      </c>
      <c r="F28" t="s">
        <v>277</v>
      </c>
      <c r="G28">
        <v>351</v>
      </c>
      <c r="H28" t="s">
        <v>278</v>
      </c>
      <c r="I28" s="34" t="s">
        <v>2234</v>
      </c>
      <c r="J28" t="s">
        <v>279</v>
      </c>
      <c r="K28" t="s">
        <v>101</v>
      </c>
      <c r="L28" t="s">
        <v>280</v>
      </c>
      <c r="M28" t="s">
        <v>101</v>
      </c>
      <c r="N28" t="s">
        <v>2278</v>
      </c>
      <c r="O28" t="str">
        <f t="shared" si="1"/>
        <v>D-Снабжение электроэнергией, газом и пр.</v>
      </c>
    </row>
    <row r="29" spans="1:15" hidden="1" x14ac:dyDescent="0.25">
      <c r="A29">
        <v>90</v>
      </c>
      <c r="B29">
        <v>35210</v>
      </c>
      <c r="C29" t="s">
        <v>434</v>
      </c>
      <c r="E29">
        <v>3521</v>
      </c>
      <c r="F29" t="s">
        <v>435</v>
      </c>
      <c r="G29">
        <v>352</v>
      </c>
      <c r="H29" t="s">
        <v>436</v>
      </c>
      <c r="I29" s="34" t="s">
        <v>2234</v>
      </c>
      <c r="J29" t="s">
        <v>279</v>
      </c>
      <c r="K29" t="s">
        <v>101</v>
      </c>
      <c r="L29" t="s">
        <v>280</v>
      </c>
      <c r="M29" t="s">
        <v>101</v>
      </c>
      <c r="N29" t="s">
        <v>2278</v>
      </c>
      <c r="O29" t="str">
        <f t="shared" si="1"/>
        <v>D-Снабжение электроэнергией, газом и пр.</v>
      </c>
    </row>
    <row r="30" spans="1:15" hidden="1" x14ac:dyDescent="0.25">
      <c r="A30">
        <v>211</v>
      </c>
      <c r="B30">
        <v>35302</v>
      </c>
      <c r="C30" t="s">
        <v>733</v>
      </c>
      <c r="E30">
        <v>3530</v>
      </c>
      <c r="F30" t="s">
        <v>734</v>
      </c>
      <c r="G30">
        <v>353</v>
      </c>
      <c r="H30" t="s">
        <v>735</v>
      </c>
      <c r="I30" s="34" t="s">
        <v>2234</v>
      </c>
      <c r="J30" t="s">
        <v>279</v>
      </c>
      <c r="K30" t="s">
        <v>101</v>
      </c>
      <c r="L30" t="s">
        <v>280</v>
      </c>
      <c r="M30" t="s">
        <v>101</v>
      </c>
      <c r="N30" t="s">
        <v>2278</v>
      </c>
      <c r="O30" t="str">
        <f t="shared" si="1"/>
        <v>D-Снабжение электроэнергией, газом и пр.</v>
      </c>
    </row>
    <row r="31" spans="1:15" hidden="1" x14ac:dyDescent="0.25">
      <c r="A31">
        <v>308</v>
      </c>
      <c r="B31">
        <v>35112</v>
      </c>
      <c r="C31" t="s">
        <v>954</v>
      </c>
      <c r="E31">
        <v>3511</v>
      </c>
      <c r="F31" t="s">
        <v>277</v>
      </c>
      <c r="G31">
        <v>351</v>
      </c>
      <c r="H31" t="s">
        <v>278</v>
      </c>
      <c r="I31" s="34" t="s">
        <v>2234</v>
      </c>
      <c r="J31" t="s">
        <v>279</v>
      </c>
      <c r="K31" t="s">
        <v>101</v>
      </c>
      <c r="L31" t="s">
        <v>280</v>
      </c>
      <c r="M31" t="s">
        <v>101</v>
      </c>
      <c r="N31" t="s">
        <v>2278</v>
      </c>
      <c r="O31" t="str">
        <f t="shared" si="1"/>
        <v>D-Снабжение электроэнергией, газом и пр.</v>
      </c>
    </row>
    <row r="32" spans="1:15" hidden="1" x14ac:dyDescent="0.25">
      <c r="A32">
        <v>368</v>
      </c>
      <c r="B32">
        <v>35140</v>
      </c>
      <c r="C32" t="s">
        <v>1068</v>
      </c>
      <c r="E32">
        <v>3514</v>
      </c>
      <c r="F32" t="s">
        <v>1069</v>
      </c>
      <c r="G32">
        <v>351</v>
      </c>
      <c r="H32" t="s">
        <v>278</v>
      </c>
      <c r="I32" s="34" t="s">
        <v>2234</v>
      </c>
      <c r="J32" t="s">
        <v>279</v>
      </c>
      <c r="K32" t="s">
        <v>101</v>
      </c>
      <c r="L32" t="s">
        <v>280</v>
      </c>
      <c r="M32" t="s">
        <v>101</v>
      </c>
      <c r="N32" t="s">
        <v>2278</v>
      </c>
      <c r="O32" t="str">
        <f t="shared" si="1"/>
        <v>D-Снабжение электроэнергией, газом и пр.</v>
      </c>
    </row>
    <row r="33" spans="1:15" hidden="1" x14ac:dyDescent="0.25">
      <c r="A33">
        <v>389</v>
      </c>
      <c r="B33">
        <v>35123</v>
      </c>
      <c r="C33" t="s">
        <v>1106</v>
      </c>
      <c r="E33">
        <v>3512</v>
      </c>
      <c r="F33" t="s">
        <v>1107</v>
      </c>
      <c r="G33">
        <v>351</v>
      </c>
      <c r="H33" t="s">
        <v>278</v>
      </c>
      <c r="I33" s="34" t="s">
        <v>2234</v>
      </c>
      <c r="J33" t="s">
        <v>279</v>
      </c>
      <c r="K33" t="s">
        <v>101</v>
      </c>
      <c r="L33" t="s">
        <v>280</v>
      </c>
      <c r="M33" t="s">
        <v>101</v>
      </c>
      <c r="N33" t="s">
        <v>2278</v>
      </c>
      <c r="O33" t="str">
        <f t="shared" si="1"/>
        <v>D-Снабжение электроэнергией, газом и пр.</v>
      </c>
    </row>
    <row r="34" spans="1:15" hidden="1" x14ac:dyDescent="0.25">
      <c r="A34">
        <v>438</v>
      </c>
      <c r="B34">
        <v>35130</v>
      </c>
      <c r="C34" t="s">
        <v>1195</v>
      </c>
      <c r="E34">
        <v>3513</v>
      </c>
      <c r="F34" t="s">
        <v>1196</v>
      </c>
      <c r="G34">
        <v>351</v>
      </c>
      <c r="H34" t="s">
        <v>278</v>
      </c>
      <c r="I34" s="34" t="s">
        <v>2234</v>
      </c>
      <c r="J34" t="s">
        <v>279</v>
      </c>
      <c r="K34" t="s">
        <v>101</v>
      </c>
      <c r="L34" t="s">
        <v>280</v>
      </c>
      <c r="M34" t="s">
        <v>101</v>
      </c>
      <c r="N34" t="s">
        <v>2278</v>
      </c>
      <c r="O34" t="str">
        <f t="shared" si="1"/>
        <v>D-Снабжение электроэнергией, газом и пр.</v>
      </c>
    </row>
    <row r="35" spans="1:15" hidden="1" x14ac:dyDescent="0.25">
      <c r="A35">
        <v>480</v>
      </c>
      <c r="B35">
        <v>35230</v>
      </c>
      <c r="C35" t="s">
        <v>1270</v>
      </c>
      <c r="E35">
        <v>3523</v>
      </c>
      <c r="F35" t="s">
        <v>1271</v>
      </c>
      <c r="G35">
        <v>352</v>
      </c>
      <c r="H35" t="s">
        <v>436</v>
      </c>
      <c r="I35" s="34" t="s">
        <v>2234</v>
      </c>
      <c r="J35" t="s">
        <v>279</v>
      </c>
      <c r="K35" t="s">
        <v>101</v>
      </c>
      <c r="L35" t="s">
        <v>280</v>
      </c>
      <c r="M35" t="s">
        <v>101</v>
      </c>
      <c r="N35" t="s">
        <v>2278</v>
      </c>
      <c r="O35" t="str">
        <f t="shared" si="1"/>
        <v>D-Снабжение электроэнергией, газом и пр.</v>
      </c>
    </row>
    <row r="36" spans="1:15" hidden="1" x14ac:dyDescent="0.25">
      <c r="A36">
        <v>492</v>
      </c>
      <c r="B36">
        <v>35121</v>
      </c>
      <c r="C36" t="s">
        <v>1296</v>
      </c>
      <c r="E36">
        <v>3512</v>
      </c>
      <c r="F36" t="s">
        <v>1107</v>
      </c>
      <c r="G36">
        <v>351</v>
      </c>
      <c r="H36" t="s">
        <v>278</v>
      </c>
      <c r="I36" s="34" t="s">
        <v>2234</v>
      </c>
      <c r="J36" t="s">
        <v>279</v>
      </c>
      <c r="K36" t="s">
        <v>101</v>
      </c>
      <c r="L36" t="s">
        <v>280</v>
      </c>
      <c r="M36" t="s">
        <v>101</v>
      </c>
      <c r="N36" t="s">
        <v>2278</v>
      </c>
      <c r="O36" t="str">
        <f t="shared" si="1"/>
        <v>D-Снабжение электроэнергией, газом и пр.</v>
      </c>
    </row>
    <row r="37" spans="1:15" hidden="1" x14ac:dyDescent="0.25">
      <c r="A37">
        <v>494</v>
      </c>
      <c r="B37">
        <v>35220</v>
      </c>
      <c r="C37" t="s">
        <v>1300</v>
      </c>
      <c r="E37">
        <v>3522</v>
      </c>
      <c r="F37" t="s">
        <v>1301</v>
      </c>
      <c r="G37">
        <v>352</v>
      </c>
      <c r="H37" t="s">
        <v>436</v>
      </c>
      <c r="I37" s="34" t="s">
        <v>2234</v>
      </c>
      <c r="J37" t="s">
        <v>279</v>
      </c>
      <c r="K37" t="s">
        <v>101</v>
      </c>
      <c r="L37" t="s">
        <v>280</v>
      </c>
      <c r="M37" t="s">
        <v>101</v>
      </c>
      <c r="N37" t="s">
        <v>2278</v>
      </c>
      <c r="O37" t="str">
        <f t="shared" si="1"/>
        <v>D-Снабжение электроэнергией, газом и пр.</v>
      </c>
    </row>
    <row r="38" spans="1:15" hidden="1" x14ac:dyDescent="0.25">
      <c r="A38">
        <v>631</v>
      </c>
      <c r="B38">
        <v>35304</v>
      </c>
      <c r="C38" t="s">
        <v>1554</v>
      </c>
      <c r="E38">
        <v>3530</v>
      </c>
      <c r="F38" t="s">
        <v>734</v>
      </c>
      <c r="G38">
        <v>353</v>
      </c>
      <c r="H38" t="s">
        <v>735</v>
      </c>
      <c r="I38" s="34" t="s">
        <v>2234</v>
      </c>
      <c r="J38" t="s">
        <v>279</v>
      </c>
      <c r="K38" t="s">
        <v>101</v>
      </c>
      <c r="L38" t="s">
        <v>280</v>
      </c>
      <c r="M38" t="s">
        <v>101</v>
      </c>
      <c r="N38" t="s">
        <v>2278</v>
      </c>
      <c r="O38" t="str">
        <f t="shared" si="1"/>
        <v>D-Снабжение электроэнергией, газом и пр.</v>
      </c>
    </row>
    <row r="39" spans="1:15" hidden="1" x14ac:dyDescent="0.25">
      <c r="A39">
        <v>776</v>
      </c>
      <c r="B39">
        <v>35111</v>
      </c>
      <c r="C39" t="s">
        <v>1793</v>
      </c>
      <c r="E39">
        <v>3511</v>
      </c>
      <c r="F39" t="s">
        <v>277</v>
      </c>
      <c r="G39">
        <v>351</v>
      </c>
      <c r="H39" t="s">
        <v>278</v>
      </c>
      <c r="I39" s="34" t="s">
        <v>2234</v>
      </c>
      <c r="J39" t="s">
        <v>279</v>
      </c>
      <c r="K39" t="s">
        <v>101</v>
      </c>
      <c r="L39" t="s">
        <v>280</v>
      </c>
      <c r="M39" t="s">
        <v>101</v>
      </c>
      <c r="N39" t="s">
        <v>2278</v>
      </c>
      <c r="O39" t="str">
        <f t="shared" si="1"/>
        <v>D-Снабжение электроэнергией, газом и пр.</v>
      </c>
    </row>
    <row r="40" spans="1:15" hidden="1" x14ac:dyDescent="0.25">
      <c r="A40">
        <v>789</v>
      </c>
      <c r="B40">
        <v>35303</v>
      </c>
      <c r="C40" t="s">
        <v>1813</v>
      </c>
      <c r="E40">
        <v>3530</v>
      </c>
      <c r="F40" t="s">
        <v>734</v>
      </c>
      <c r="G40">
        <v>353</v>
      </c>
      <c r="H40" t="s">
        <v>735</v>
      </c>
      <c r="I40" s="34" t="s">
        <v>2234</v>
      </c>
      <c r="J40" t="s">
        <v>279</v>
      </c>
      <c r="K40" t="s">
        <v>101</v>
      </c>
      <c r="L40" t="s">
        <v>280</v>
      </c>
      <c r="M40" t="s">
        <v>101</v>
      </c>
      <c r="N40" t="s">
        <v>2278</v>
      </c>
      <c r="O40" t="str">
        <f t="shared" si="1"/>
        <v>D-Снабжение электроэнергией, газом и пр.</v>
      </c>
    </row>
    <row r="41" spans="1:15" hidden="1" x14ac:dyDescent="0.25">
      <c r="A41">
        <v>835</v>
      </c>
      <c r="B41">
        <v>35301</v>
      </c>
      <c r="C41" t="s">
        <v>1879</v>
      </c>
      <c r="E41">
        <v>3530</v>
      </c>
      <c r="F41" t="s">
        <v>734</v>
      </c>
      <c r="G41">
        <v>353</v>
      </c>
      <c r="H41" t="s">
        <v>735</v>
      </c>
      <c r="I41" s="34" t="s">
        <v>2234</v>
      </c>
      <c r="J41" t="s">
        <v>279</v>
      </c>
      <c r="K41" t="s">
        <v>101</v>
      </c>
      <c r="L41" t="s">
        <v>280</v>
      </c>
      <c r="M41" t="s">
        <v>101</v>
      </c>
      <c r="N41" t="s">
        <v>2278</v>
      </c>
      <c r="O41" t="str">
        <f t="shared" si="1"/>
        <v>D-Снабжение электроэнергией, газом и пр.</v>
      </c>
    </row>
    <row r="42" spans="1:15" hidden="1" x14ac:dyDescent="0.25">
      <c r="A42">
        <v>836</v>
      </c>
      <c r="B42">
        <v>35305</v>
      </c>
      <c r="C42" t="s">
        <v>1880</v>
      </c>
      <c r="E42">
        <v>3530</v>
      </c>
      <c r="F42" t="s">
        <v>734</v>
      </c>
      <c r="G42">
        <v>353</v>
      </c>
      <c r="H42" t="s">
        <v>735</v>
      </c>
      <c r="I42" s="34" t="s">
        <v>2234</v>
      </c>
      <c r="J42" t="s">
        <v>279</v>
      </c>
      <c r="K42" t="s">
        <v>101</v>
      </c>
      <c r="L42" t="s">
        <v>280</v>
      </c>
      <c r="M42" t="s">
        <v>101</v>
      </c>
      <c r="N42" t="s">
        <v>2278</v>
      </c>
      <c r="O42" t="str">
        <f t="shared" si="1"/>
        <v>D-Снабжение электроэнергией, газом и пр.</v>
      </c>
    </row>
    <row r="43" spans="1:15" hidden="1" x14ac:dyDescent="0.25">
      <c r="A43">
        <v>865</v>
      </c>
      <c r="B43">
        <v>35306</v>
      </c>
      <c r="C43" t="s">
        <v>1921</v>
      </c>
      <c r="E43">
        <v>3530</v>
      </c>
      <c r="F43" t="s">
        <v>734</v>
      </c>
      <c r="G43">
        <v>353</v>
      </c>
      <c r="H43" t="s">
        <v>735</v>
      </c>
      <c r="I43" s="34" t="s">
        <v>2234</v>
      </c>
      <c r="J43" t="s">
        <v>279</v>
      </c>
      <c r="K43" t="s">
        <v>101</v>
      </c>
      <c r="L43" t="s">
        <v>280</v>
      </c>
      <c r="M43" t="s">
        <v>101</v>
      </c>
      <c r="N43" t="s">
        <v>2278</v>
      </c>
      <c r="O43" t="str">
        <f t="shared" si="1"/>
        <v>D-Снабжение электроэнергией, газом и пр.</v>
      </c>
    </row>
    <row r="44" spans="1:15" hidden="1" x14ac:dyDescent="0.25">
      <c r="A44">
        <v>965</v>
      </c>
      <c r="B44">
        <v>35124</v>
      </c>
      <c r="C44" t="s">
        <v>2057</v>
      </c>
      <c r="E44">
        <v>3512</v>
      </c>
      <c r="F44" t="s">
        <v>1107</v>
      </c>
      <c r="G44">
        <v>351</v>
      </c>
      <c r="H44" t="s">
        <v>278</v>
      </c>
      <c r="I44" s="34" t="s">
        <v>2234</v>
      </c>
      <c r="J44" t="s">
        <v>279</v>
      </c>
      <c r="K44" t="s">
        <v>101</v>
      </c>
      <c r="L44" t="s">
        <v>280</v>
      </c>
      <c r="M44" t="s">
        <v>101</v>
      </c>
      <c r="N44" t="s">
        <v>2278</v>
      </c>
      <c r="O44" t="str">
        <f t="shared" si="1"/>
        <v>D-Снабжение электроэнергией, газом и пр.</v>
      </c>
    </row>
    <row r="45" spans="1:15" hidden="1" x14ac:dyDescent="0.25">
      <c r="A45">
        <v>990</v>
      </c>
      <c r="B45">
        <v>35122</v>
      </c>
      <c r="C45" t="s">
        <v>2086</v>
      </c>
      <c r="E45">
        <v>3512</v>
      </c>
      <c r="F45" t="s">
        <v>1107</v>
      </c>
      <c r="G45">
        <v>351</v>
      </c>
      <c r="H45" t="s">
        <v>278</v>
      </c>
      <c r="I45" s="34" t="s">
        <v>2234</v>
      </c>
      <c r="J45" t="s">
        <v>279</v>
      </c>
      <c r="K45" t="s">
        <v>101</v>
      </c>
      <c r="L45" t="s">
        <v>280</v>
      </c>
      <c r="M45" t="s">
        <v>101</v>
      </c>
      <c r="N45" t="s">
        <v>2278</v>
      </c>
      <c r="O45" t="str">
        <f t="shared" si="1"/>
        <v>D-Снабжение электроэнергией, газом и пр.</v>
      </c>
    </row>
    <row r="46" spans="1:15" hidden="1" x14ac:dyDescent="0.25">
      <c r="A46">
        <v>1046</v>
      </c>
      <c r="B46">
        <v>35113</v>
      </c>
      <c r="C46" t="s">
        <v>2167</v>
      </c>
      <c r="E46">
        <v>3511</v>
      </c>
      <c r="F46" t="s">
        <v>277</v>
      </c>
      <c r="G46">
        <v>351</v>
      </c>
      <c r="H46" t="s">
        <v>278</v>
      </c>
      <c r="I46" s="34" t="s">
        <v>2234</v>
      </c>
      <c r="J46" t="s">
        <v>279</v>
      </c>
      <c r="K46" t="s">
        <v>101</v>
      </c>
      <c r="L46" t="s">
        <v>280</v>
      </c>
      <c r="M46" t="s">
        <v>101</v>
      </c>
      <c r="N46" t="s">
        <v>2278</v>
      </c>
      <c r="O46" t="str">
        <f t="shared" si="1"/>
        <v>D-Снабжение электроэнергией, газом и пр.</v>
      </c>
    </row>
    <row r="47" spans="1:15" hidden="1" x14ac:dyDescent="0.25">
      <c r="A47">
        <v>499</v>
      </c>
      <c r="B47">
        <v>84250</v>
      </c>
      <c r="C47" t="s">
        <v>1313</v>
      </c>
      <c r="E47">
        <v>8425</v>
      </c>
      <c r="F47" t="s">
        <v>1314</v>
      </c>
      <c r="G47">
        <v>842</v>
      </c>
      <c r="H47" t="s">
        <v>1315</v>
      </c>
      <c r="I47" s="34" t="s">
        <v>2269</v>
      </c>
      <c r="J47" t="s">
        <v>1316</v>
      </c>
      <c r="K47" t="s">
        <v>123</v>
      </c>
      <c r="L47" t="s">
        <v>1317</v>
      </c>
      <c r="M47" t="s">
        <v>123</v>
      </c>
      <c r="N47" t="s">
        <v>2279</v>
      </c>
      <c r="O47" t="str">
        <f t="shared" si="1"/>
        <v>O-Государственное управление и оборона</v>
      </c>
    </row>
    <row r="48" spans="1:15" hidden="1" x14ac:dyDescent="0.25">
      <c r="A48">
        <v>618</v>
      </c>
      <c r="B48">
        <v>84240</v>
      </c>
      <c r="C48" t="s">
        <v>1532</v>
      </c>
      <c r="E48">
        <v>8424</v>
      </c>
      <c r="F48" t="s">
        <v>1533</v>
      </c>
      <c r="G48">
        <v>842</v>
      </c>
      <c r="H48" t="s">
        <v>1315</v>
      </c>
      <c r="I48" s="34" t="s">
        <v>2269</v>
      </c>
      <c r="J48" t="s">
        <v>1316</v>
      </c>
      <c r="K48" t="s">
        <v>123</v>
      </c>
      <c r="L48" t="s">
        <v>1317</v>
      </c>
      <c r="M48" t="s">
        <v>123</v>
      </c>
      <c r="N48" t="s">
        <v>2279</v>
      </c>
      <c r="O48" t="str">
        <f t="shared" si="1"/>
        <v>O-Государственное управление и оборона</v>
      </c>
    </row>
    <row r="49" spans="1:15" hidden="1" x14ac:dyDescent="0.25">
      <c r="A49">
        <v>659</v>
      </c>
      <c r="B49">
        <v>84230</v>
      </c>
      <c r="C49" t="s">
        <v>1593</v>
      </c>
      <c r="E49">
        <v>8423</v>
      </c>
      <c r="F49" t="s">
        <v>1594</v>
      </c>
      <c r="G49">
        <v>842</v>
      </c>
      <c r="H49" t="s">
        <v>1315</v>
      </c>
      <c r="I49" s="34" t="s">
        <v>2269</v>
      </c>
      <c r="J49" t="s">
        <v>1316</v>
      </c>
      <c r="K49" t="s">
        <v>123</v>
      </c>
      <c r="L49" t="s">
        <v>1317</v>
      </c>
      <c r="M49" t="s">
        <v>123</v>
      </c>
      <c r="N49" t="s">
        <v>2279</v>
      </c>
      <c r="O49" t="str">
        <f t="shared" si="1"/>
        <v>O-Государственное управление и оборона</v>
      </c>
    </row>
    <row r="50" spans="1:15" hidden="1" x14ac:dyDescent="0.25">
      <c r="A50">
        <v>773</v>
      </c>
      <c r="B50">
        <v>84220</v>
      </c>
      <c r="C50" t="s">
        <v>1786</v>
      </c>
      <c r="E50">
        <v>8422</v>
      </c>
      <c r="F50" t="s">
        <v>1787</v>
      </c>
      <c r="G50">
        <v>842</v>
      </c>
      <c r="H50" t="s">
        <v>1315</v>
      </c>
      <c r="I50" s="34" t="s">
        <v>2269</v>
      </c>
      <c r="J50" t="s">
        <v>1316</v>
      </c>
      <c r="K50" t="s">
        <v>123</v>
      </c>
      <c r="L50" t="s">
        <v>1317</v>
      </c>
      <c r="M50" t="s">
        <v>123</v>
      </c>
      <c r="N50" t="s">
        <v>2279</v>
      </c>
      <c r="O50" t="str">
        <f t="shared" si="1"/>
        <v>O-Государственное управление и оборона</v>
      </c>
    </row>
    <row r="51" spans="1:15" hidden="1" x14ac:dyDescent="0.25">
      <c r="A51">
        <v>788</v>
      </c>
      <c r="B51">
        <v>84130</v>
      </c>
      <c r="C51" t="s">
        <v>1810</v>
      </c>
      <c r="E51">
        <v>8413</v>
      </c>
      <c r="F51" t="s">
        <v>1811</v>
      </c>
      <c r="G51">
        <v>841</v>
      </c>
      <c r="H51" t="s">
        <v>1812</v>
      </c>
      <c r="I51" s="34" t="s">
        <v>2269</v>
      </c>
      <c r="J51" t="s">
        <v>1316</v>
      </c>
      <c r="K51" t="s">
        <v>123</v>
      </c>
      <c r="L51" t="s">
        <v>1317</v>
      </c>
      <c r="M51" t="s">
        <v>123</v>
      </c>
      <c r="N51" t="s">
        <v>2279</v>
      </c>
      <c r="O51" t="str">
        <f t="shared" si="1"/>
        <v>O-Государственное управление и оборона</v>
      </c>
    </row>
    <row r="52" spans="1:15" hidden="1" x14ac:dyDescent="0.25">
      <c r="A52">
        <v>839</v>
      </c>
      <c r="B52">
        <v>84112</v>
      </c>
      <c r="C52" t="s">
        <v>1883</v>
      </c>
      <c r="E52">
        <v>8411</v>
      </c>
      <c r="F52" t="s">
        <v>1884</v>
      </c>
      <c r="G52">
        <v>841</v>
      </c>
      <c r="H52" t="s">
        <v>1812</v>
      </c>
      <c r="I52" s="34" t="s">
        <v>2269</v>
      </c>
      <c r="J52" t="s">
        <v>1316</v>
      </c>
      <c r="K52" t="s">
        <v>123</v>
      </c>
      <c r="L52" t="s">
        <v>1317</v>
      </c>
      <c r="M52" t="s">
        <v>123</v>
      </c>
      <c r="N52" t="s">
        <v>2279</v>
      </c>
      <c r="O52" t="str">
        <f t="shared" si="1"/>
        <v>O-Государственное управление и оборона</v>
      </c>
    </row>
    <row r="53" spans="1:15" hidden="1" x14ac:dyDescent="0.25">
      <c r="A53">
        <v>840</v>
      </c>
      <c r="B53">
        <v>84111</v>
      </c>
      <c r="C53" t="s">
        <v>1885</v>
      </c>
      <c r="E53">
        <v>8411</v>
      </c>
      <c r="F53" t="s">
        <v>1884</v>
      </c>
      <c r="G53">
        <v>841</v>
      </c>
      <c r="H53" t="s">
        <v>1812</v>
      </c>
      <c r="I53" s="34" t="s">
        <v>2269</v>
      </c>
      <c r="J53" t="s">
        <v>1316</v>
      </c>
      <c r="K53" t="s">
        <v>123</v>
      </c>
      <c r="L53" t="s">
        <v>1317</v>
      </c>
      <c r="M53" t="s">
        <v>123</v>
      </c>
      <c r="N53" t="s">
        <v>2279</v>
      </c>
      <c r="O53" t="str">
        <f t="shared" si="1"/>
        <v>O-Государственное управление и оборона</v>
      </c>
    </row>
    <row r="54" spans="1:15" hidden="1" x14ac:dyDescent="0.25">
      <c r="A54">
        <v>841</v>
      </c>
      <c r="B54">
        <v>84115</v>
      </c>
      <c r="C54" t="s">
        <v>1886</v>
      </c>
      <c r="E54">
        <v>8411</v>
      </c>
      <c r="F54" t="s">
        <v>1884</v>
      </c>
      <c r="G54">
        <v>841</v>
      </c>
      <c r="H54" t="s">
        <v>1812</v>
      </c>
      <c r="I54" s="34" t="s">
        <v>2269</v>
      </c>
      <c r="J54" t="s">
        <v>1316</v>
      </c>
      <c r="K54" t="s">
        <v>123</v>
      </c>
      <c r="L54" t="s">
        <v>1317</v>
      </c>
      <c r="M54" t="s">
        <v>123</v>
      </c>
      <c r="N54" t="s">
        <v>2279</v>
      </c>
      <c r="O54" t="str">
        <f t="shared" si="1"/>
        <v>O-Государственное управление и оборона</v>
      </c>
    </row>
    <row r="55" spans="1:15" hidden="1" x14ac:dyDescent="0.25">
      <c r="A55">
        <v>843</v>
      </c>
      <c r="B55">
        <v>84120</v>
      </c>
      <c r="C55" t="s">
        <v>1889</v>
      </c>
      <c r="E55">
        <v>8412</v>
      </c>
      <c r="F55" t="s">
        <v>1890</v>
      </c>
      <c r="G55">
        <v>841</v>
      </c>
      <c r="H55" t="s">
        <v>1812</v>
      </c>
      <c r="I55" s="34" t="s">
        <v>2269</v>
      </c>
      <c r="J55" t="s">
        <v>1316</v>
      </c>
      <c r="K55" t="s">
        <v>123</v>
      </c>
      <c r="L55" t="s">
        <v>1317</v>
      </c>
      <c r="M55" t="s">
        <v>123</v>
      </c>
      <c r="N55" t="s">
        <v>2279</v>
      </c>
      <c r="O55" t="str">
        <f t="shared" si="1"/>
        <v>O-Государственное управление и оборона</v>
      </c>
    </row>
    <row r="56" spans="1:15" hidden="1" x14ac:dyDescent="0.25">
      <c r="A56">
        <v>844</v>
      </c>
      <c r="B56">
        <v>84113</v>
      </c>
      <c r="C56" t="s">
        <v>1891</v>
      </c>
      <c r="E56">
        <v>8411</v>
      </c>
      <c r="F56" t="s">
        <v>1884</v>
      </c>
      <c r="G56">
        <v>841</v>
      </c>
      <c r="H56" t="s">
        <v>1812</v>
      </c>
      <c r="I56" s="34" t="s">
        <v>2269</v>
      </c>
      <c r="J56" t="s">
        <v>1316</v>
      </c>
      <c r="K56" t="s">
        <v>123</v>
      </c>
      <c r="L56" t="s">
        <v>1317</v>
      </c>
      <c r="M56" t="s">
        <v>123</v>
      </c>
      <c r="N56" t="s">
        <v>2279</v>
      </c>
      <c r="O56" t="str">
        <f t="shared" si="1"/>
        <v>O-Государственное управление и оборона</v>
      </c>
    </row>
    <row r="57" spans="1:15" hidden="1" x14ac:dyDescent="0.25">
      <c r="A57">
        <v>848</v>
      </c>
      <c r="B57">
        <v>84300</v>
      </c>
      <c r="C57" t="s">
        <v>1897</v>
      </c>
      <c r="E57">
        <v>8430</v>
      </c>
      <c r="F57" t="s">
        <v>1898</v>
      </c>
      <c r="G57">
        <v>843</v>
      </c>
      <c r="H57" t="s">
        <v>1899</v>
      </c>
      <c r="I57" s="34" t="s">
        <v>2269</v>
      </c>
      <c r="J57" t="s">
        <v>1316</v>
      </c>
      <c r="K57" t="s">
        <v>123</v>
      </c>
      <c r="L57" t="s">
        <v>1317</v>
      </c>
      <c r="M57" t="s">
        <v>123</v>
      </c>
      <c r="N57" t="s">
        <v>2279</v>
      </c>
      <c r="O57" t="str">
        <f t="shared" si="1"/>
        <v>O-Государственное управление и оборона</v>
      </c>
    </row>
    <row r="58" spans="1:15" hidden="1" x14ac:dyDescent="0.25">
      <c r="A58">
        <v>919</v>
      </c>
      <c r="B58">
        <v>84116</v>
      </c>
      <c r="C58" t="s">
        <v>1997</v>
      </c>
      <c r="E58">
        <v>8411</v>
      </c>
      <c r="F58" t="s">
        <v>1884</v>
      </c>
      <c r="G58">
        <v>841</v>
      </c>
      <c r="H58" t="s">
        <v>1812</v>
      </c>
      <c r="I58" s="34" t="s">
        <v>2269</v>
      </c>
      <c r="J58" t="s">
        <v>1316</v>
      </c>
      <c r="K58" t="s">
        <v>123</v>
      </c>
      <c r="L58" t="s">
        <v>1317</v>
      </c>
      <c r="M58" t="s">
        <v>123</v>
      </c>
      <c r="N58" t="s">
        <v>2279</v>
      </c>
      <c r="O58" t="str">
        <f t="shared" si="1"/>
        <v>O-Государственное управление и оборона</v>
      </c>
    </row>
    <row r="59" spans="1:15" hidden="1" x14ac:dyDescent="0.25">
      <c r="A59">
        <v>1035</v>
      </c>
      <c r="B59">
        <v>84114</v>
      </c>
      <c r="C59" t="s">
        <v>2154</v>
      </c>
      <c r="E59">
        <v>8411</v>
      </c>
      <c r="F59" t="s">
        <v>1884</v>
      </c>
      <c r="G59">
        <v>841</v>
      </c>
      <c r="H59" t="s">
        <v>1812</v>
      </c>
      <c r="I59" s="34" t="s">
        <v>2269</v>
      </c>
      <c r="J59" t="s">
        <v>1316</v>
      </c>
      <c r="K59" t="s">
        <v>123</v>
      </c>
      <c r="L59" t="s">
        <v>1317</v>
      </c>
      <c r="M59" t="s">
        <v>123</v>
      </c>
      <c r="N59" t="s">
        <v>2279</v>
      </c>
      <c r="O59" t="str">
        <f t="shared" si="1"/>
        <v>O-Государственное управление и оборона</v>
      </c>
    </row>
    <row r="60" spans="1:15" hidden="1" x14ac:dyDescent="0.25">
      <c r="A60">
        <v>1049</v>
      </c>
      <c r="B60">
        <v>84210</v>
      </c>
      <c r="C60" t="s">
        <v>2170</v>
      </c>
      <c r="E60">
        <v>8421</v>
      </c>
      <c r="F60" t="s">
        <v>2171</v>
      </c>
      <c r="G60">
        <v>842</v>
      </c>
      <c r="H60" t="s">
        <v>1315</v>
      </c>
      <c r="I60" s="34" t="s">
        <v>2269</v>
      </c>
      <c r="J60" t="s">
        <v>1316</v>
      </c>
      <c r="K60" t="s">
        <v>123</v>
      </c>
      <c r="L60" t="s">
        <v>1317</v>
      </c>
      <c r="M60" t="s">
        <v>123</v>
      </c>
      <c r="N60" t="s">
        <v>2279</v>
      </c>
      <c r="O60" t="str">
        <f t="shared" si="1"/>
        <v>O-Государственное управление и оборона</v>
      </c>
    </row>
    <row r="61" spans="1:15" hidden="1" x14ac:dyDescent="0.25">
      <c r="A61">
        <v>1078</v>
      </c>
      <c r="B61">
        <v>84117</v>
      </c>
      <c r="C61" t="s">
        <v>2202</v>
      </c>
      <c r="E61">
        <v>8411</v>
      </c>
      <c r="F61" t="s">
        <v>1884</v>
      </c>
      <c r="G61">
        <v>841</v>
      </c>
      <c r="H61" t="s">
        <v>1812</v>
      </c>
      <c r="I61" s="34" t="s">
        <v>2269</v>
      </c>
      <c r="J61" t="s">
        <v>1316</v>
      </c>
      <c r="K61" t="s">
        <v>123</v>
      </c>
      <c r="L61" t="s">
        <v>1317</v>
      </c>
      <c r="M61" t="s">
        <v>123</v>
      </c>
      <c r="N61" t="s">
        <v>2279</v>
      </c>
      <c r="O61" t="str">
        <f t="shared" si="1"/>
        <v>O-Государственное управление и оборона</v>
      </c>
    </row>
    <row r="62" spans="1:15" hidden="1" x14ac:dyDescent="0.25">
      <c r="A62">
        <v>5</v>
      </c>
      <c r="B62">
        <v>79110</v>
      </c>
      <c r="C62" t="s">
        <v>166</v>
      </c>
      <c r="E62">
        <v>7911</v>
      </c>
      <c r="F62" t="s">
        <v>167</v>
      </c>
      <c r="G62">
        <v>791</v>
      </c>
      <c r="H62" t="s">
        <v>168</v>
      </c>
      <c r="I62" s="34" t="s">
        <v>2217</v>
      </c>
      <c r="J62" t="s">
        <v>169</v>
      </c>
      <c r="K62" t="s">
        <v>121</v>
      </c>
      <c r="L62" t="s">
        <v>170</v>
      </c>
      <c r="M62" t="s">
        <v>121</v>
      </c>
      <c r="N62" t="s">
        <v>2280</v>
      </c>
      <c r="O62" t="str">
        <f t="shared" si="1"/>
        <v>N-Деятельность в области административного обслуживания</v>
      </c>
    </row>
    <row r="63" spans="1:15" hidden="1" x14ac:dyDescent="0.25">
      <c r="A63">
        <v>6</v>
      </c>
      <c r="B63">
        <v>77400</v>
      </c>
      <c r="C63" t="s">
        <v>171</v>
      </c>
      <c r="E63">
        <v>7740</v>
      </c>
      <c r="F63" t="s">
        <v>172</v>
      </c>
      <c r="G63">
        <v>774</v>
      </c>
      <c r="H63" t="s">
        <v>173</v>
      </c>
      <c r="I63" s="34" t="s">
        <v>2218</v>
      </c>
      <c r="J63" t="s">
        <v>174</v>
      </c>
      <c r="K63" t="s">
        <v>121</v>
      </c>
      <c r="L63" t="s">
        <v>170</v>
      </c>
      <c r="M63" t="s">
        <v>121</v>
      </c>
      <c r="N63" t="s">
        <v>2280</v>
      </c>
      <c r="O63" t="str">
        <f t="shared" si="1"/>
        <v>N-Деятельность в области административного обслуживания</v>
      </c>
    </row>
    <row r="64" spans="1:15" hidden="1" x14ac:dyDescent="0.25">
      <c r="A64">
        <v>30</v>
      </c>
      <c r="B64">
        <v>78301</v>
      </c>
      <c r="C64" t="s">
        <v>258</v>
      </c>
      <c r="E64">
        <v>7830</v>
      </c>
      <c r="F64" t="s">
        <v>259</v>
      </c>
      <c r="G64">
        <v>783</v>
      </c>
      <c r="H64" t="s">
        <v>260</v>
      </c>
      <c r="I64" s="34" t="s">
        <v>2232</v>
      </c>
      <c r="J64" t="s">
        <v>261</v>
      </c>
      <c r="K64" t="s">
        <v>121</v>
      </c>
      <c r="L64" t="s">
        <v>170</v>
      </c>
      <c r="M64" t="s">
        <v>121</v>
      </c>
      <c r="N64" t="s">
        <v>2280</v>
      </c>
      <c r="O64" t="str">
        <f t="shared" si="1"/>
        <v>N-Деятельность в области административного обслуживания</v>
      </c>
    </row>
    <row r="65" spans="1:15" hidden="1" x14ac:dyDescent="0.25">
      <c r="A65">
        <v>31</v>
      </c>
      <c r="B65">
        <v>79900</v>
      </c>
      <c r="C65" t="s">
        <v>262</v>
      </c>
      <c r="E65">
        <v>7990</v>
      </c>
      <c r="F65" t="s">
        <v>263</v>
      </c>
      <c r="G65">
        <v>799</v>
      </c>
      <c r="H65" t="s">
        <v>264</v>
      </c>
      <c r="I65" s="34" t="s">
        <v>2217</v>
      </c>
      <c r="J65" t="s">
        <v>169</v>
      </c>
      <c r="K65" t="s">
        <v>121</v>
      </c>
      <c r="L65" t="s">
        <v>170</v>
      </c>
      <c r="M65" t="s">
        <v>121</v>
      </c>
      <c r="N65" t="s">
        <v>2280</v>
      </c>
      <c r="O65" t="str">
        <f t="shared" si="1"/>
        <v>N-Деятельность в области административного обслуживания</v>
      </c>
    </row>
    <row r="66" spans="1:15" hidden="1" x14ac:dyDescent="0.25">
      <c r="A66">
        <v>48</v>
      </c>
      <c r="B66">
        <v>82300</v>
      </c>
      <c r="C66" t="s">
        <v>313</v>
      </c>
      <c r="E66">
        <v>8230</v>
      </c>
      <c r="F66" t="s">
        <v>314</v>
      </c>
      <c r="G66">
        <v>823</v>
      </c>
      <c r="H66" t="s">
        <v>315</v>
      </c>
      <c r="I66" s="34" t="s">
        <v>2237</v>
      </c>
      <c r="J66" t="s">
        <v>316</v>
      </c>
      <c r="K66" t="s">
        <v>121</v>
      </c>
      <c r="L66" t="s">
        <v>170</v>
      </c>
      <c r="M66" t="s">
        <v>121</v>
      </c>
      <c r="N66" t="s">
        <v>2280</v>
      </c>
      <c r="O66" t="str">
        <f t="shared" si="1"/>
        <v>N-Деятельность в области административного обслуживания</v>
      </c>
    </row>
    <row r="67" spans="1:15" hidden="1" x14ac:dyDescent="0.25">
      <c r="A67">
        <v>52</v>
      </c>
      <c r="B67">
        <v>81300</v>
      </c>
      <c r="C67" t="s">
        <v>323</v>
      </c>
      <c r="E67">
        <v>8130</v>
      </c>
      <c r="F67" t="s">
        <v>324</v>
      </c>
      <c r="G67">
        <v>813</v>
      </c>
      <c r="H67" t="s">
        <v>325</v>
      </c>
      <c r="I67" s="34" t="s">
        <v>2238</v>
      </c>
      <c r="J67" t="s">
        <v>326</v>
      </c>
      <c r="K67" t="s">
        <v>121</v>
      </c>
      <c r="L67" t="s">
        <v>170</v>
      </c>
      <c r="M67" t="s">
        <v>121</v>
      </c>
      <c r="N67" t="s">
        <v>2280</v>
      </c>
      <c r="O67" t="str">
        <f t="shared" ref="O67:O107" si="2">M67&amp;"-"&amp;N67</f>
        <v>N-Деятельность в области административного обслуживания</v>
      </c>
    </row>
    <row r="68" spans="1:15" hidden="1" x14ac:dyDescent="0.25">
      <c r="A68">
        <v>59</v>
      </c>
      <c r="B68">
        <v>82110</v>
      </c>
      <c r="C68" t="s">
        <v>344</v>
      </c>
      <c r="E68">
        <v>8211</v>
      </c>
      <c r="F68" t="s">
        <v>345</v>
      </c>
      <c r="G68">
        <v>821</v>
      </c>
      <c r="H68" t="s">
        <v>346</v>
      </c>
      <c r="I68" s="34" t="s">
        <v>2237</v>
      </c>
      <c r="J68" t="s">
        <v>316</v>
      </c>
      <c r="K68" t="s">
        <v>121</v>
      </c>
      <c r="L68" t="s">
        <v>170</v>
      </c>
      <c r="M68" t="s">
        <v>121</v>
      </c>
      <c r="N68" t="s">
        <v>2280</v>
      </c>
      <c r="O68" t="str">
        <f t="shared" si="2"/>
        <v>N-Деятельность в области административного обслуживания</v>
      </c>
    </row>
    <row r="69" spans="1:15" hidden="1" x14ac:dyDescent="0.25">
      <c r="A69">
        <v>61</v>
      </c>
      <c r="B69">
        <v>81100</v>
      </c>
      <c r="C69" t="s">
        <v>349</v>
      </c>
      <c r="E69">
        <v>8110</v>
      </c>
      <c r="F69" t="s">
        <v>350</v>
      </c>
      <c r="G69">
        <v>811</v>
      </c>
      <c r="H69" t="s">
        <v>351</v>
      </c>
      <c r="I69" s="34" t="s">
        <v>2238</v>
      </c>
      <c r="J69" t="s">
        <v>326</v>
      </c>
      <c r="K69" t="s">
        <v>121</v>
      </c>
      <c r="L69" t="s">
        <v>170</v>
      </c>
      <c r="M69" t="s">
        <v>121</v>
      </c>
      <c r="N69" t="s">
        <v>2280</v>
      </c>
      <c r="O69" t="str">
        <f t="shared" si="2"/>
        <v>N-Деятельность в области административного обслуживания</v>
      </c>
    </row>
    <row r="70" spans="1:15" hidden="1" x14ac:dyDescent="0.25">
      <c r="A70">
        <v>68</v>
      </c>
      <c r="B70">
        <v>81220</v>
      </c>
      <c r="C70" t="s">
        <v>373</v>
      </c>
      <c r="E70">
        <v>8122</v>
      </c>
      <c r="F70" t="s">
        <v>374</v>
      </c>
      <c r="G70">
        <v>812</v>
      </c>
      <c r="H70" t="s">
        <v>375</v>
      </c>
      <c r="I70" s="34" t="s">
        <v>2238</v>
      </c>
      <c r="J70" t="s">
        <v>326</v>
      </c>
      <c r="K70" t="s">
        <v>121</v>
      </c>
      <c r="L70" t="s">
        <v>170</v>
      </c>
      <c r="M70" t="s">
        <v>121</v>
      </c>
      <c r="N70" t="s">
        <v>2280</v>
      </c>
      <c r="O70" t="str">
        <f t="shared" si="2"/>
        <v>N-Деятельность в области административного обслуживания</v>
      </c>
    </row>
    <row r="71" spans="1:15" hidden="1" x14ac:dyDescent="0.25">
      <c r="A71">
        <v>103</v>
      </c>
      <c r="B71">
        <v>82990</v>
      </c>
      <c r="C71" t="s">
        <v>474</v>
      </c>
      <c r="E71">
        <v>8299</v>
      </c>
      <c r="F71" t="s">
        <v>475</v>
      </c>
      <c r="G71">
        <v>829</v>
      </c>
      <c r="H71" t="s">
        <v>476</v>
      </c>
      <c r="I71" s="34" t="s">
        <v>2237</v>
      </c>
      <c r="J71" t="s">
        <v>316</v>
      </c>
      <c r="K71" t="s">
        <v>121</v>
      </c>
      <c r="L71" t="s">
        <v>170</v>
      </c>
      <c r="M71" t="s">
        <v>121</v>
      </c>
      <c r="N71" t="s">
        <v>2280</v>
      </c>
      <c r="O71" t="str">
        <f t="shared" si="2"/>
        <v>N-Деятельность в области административного обслуживания</v>
      </c>
    </row>
    <row r="72" spans="1:15" hidden="1" x14ac:dyDescent="0.25">
      <c r="A72">
        <v>119</v>
      </c>
      <c r="B72">
        <v>77392</v>
      </c>
      <c r="C72" t="s">
        <v>513</v>
      </c>
      <c r="E72">
        <v>7739</v>
      </c>
      <c r="F72" t="s">
        <v>514</v>
      </c>
      <c r="G72">
        <v>773</v>
      </c>
      <c r="H72" t="s">
        <v>515</v>
      </c>
      <c r="I72" s="34" t="s">
        <v>2218</v>
      </c>
      <c r="J72" t="s">
        <v>174</v>
      </c>
      <c r="K72" t="s">
        <v>121</v>
      </c>
      <c r="L72" t="s">
        <v>170</v>
      </c>
      <c r="M72" t="s">
        <v>121</v>
      </c>
      <c r="N72" t="s">
        <v>2280</v>
      </c>
      <c r="O72" t="str">
        <f t="shared" si="2"/>
        <v>N-Деятельность в области административного обслуживания</v>
      </c>
    </row>
    <row r="73" spans="1:15" hidden="1" x14ac:dyDescent="0.25">
      <c r="A73">
        <v>122</v>
      </c>
      <c r="B73">
        <v>82920</v>
      </c>
      <c r="C73" t="s">
        <v>521</v>
      </c>
      <c r="E73">
        <v>8292</v>
      </c>
      <c r="F73" t="s">
        <v>522</v>
      </c>
      <c r="G73">
        <v>829</v>
      </c>
      <c r="H73" t="s">
        <v>476</v>
      </c>
      <c r="I73" s="34" t="s">
        <v>2237</v>
      </c>
      <c r="J73" t="s">
        <v>316</v>
      </c>
      <c r="K73" t="s">
        <v>121</v>
      </c>
      <c r="L73" t="s">
        <v>170</v>
      </c>
      <c r="M73" t="s">
        <v>121</v>
      </c>
      <c r="N73" t="s">
        <v>2280</v>
      </c>
      <c r="O73" t="str">
        <f t="shared" si="2"/>
        <v>N-Деятельность в области административного обслуживания</v>
      </c>
    </row>
    <row r="74" spans="1:15" hidden="1" x14ac:dyDescent="0.25">
      <c r="A74">
        <v>153</v>
      </c>
      <c r="B74">
        <v>78100</v>
      </c>
      <c r="C74" t="s">
        <v>598</v>
      </c>
      <c r="E74">
        <v>7810</v>
      </c>
      <c r="F74" t="s">
        <v>599</v>
      </c>
      <c r="G74">
        <v>781</v>
      </c>
      <c r="H74" t="s">
        <v>600</v>
      </c>
      <c r="I74" s="34" t="s">
        <v>2232</v>
      </c>
      <c r="J74" t="s">
        <v>261</v>
      </c>
      <c r="K74" t="s">
        <v>121</v>
      </c>
      <c r="L74" t="s">
        <v>170</v>
      </c>
      <c r="M74" t="s">
        <v>121</v>
      </c>
      <c r="N74" t="s">
        <v>2280</v>
      </c>
      <c r="O74" t="str">
        <f t="shared" si="2"/>
        <v>N-Деятельность в области административного обслуживания</v>
      </c>
    </row>
    <row r="75" spans="1:15" hidden="1" x14ac:dyDescent="0.25">
      <c r="A75">
        <v>242</v>
      </c>
      <c r="B75">
        <v>80101</v>
      </c>
      <c r="C75" t="s">
        <v>806</v>
      </c>
      <c r="E75">
        <v>8010</v>
      </c>
      <c r="F75" t="s">
        <v>807</v>
      </c>
      <c r="G75">
        <v>801</v>
      </c>
      <c r="H75" t="s">
        <v>808</v>
      </c>
      <c r="I75" s="34" t="s">
        <v>2260</v>
      </c>
      <c r="J75" t="s">
        <v>809</v>
      </c>
      <c r="K75" t="s">
        <v>121</v>
      </c>
      <c r="L75" t="s">
        <v>170</v>
      </c>
      <c r="M75" t="s">
        <v>121</v>
      </c>
      <c r="N75" t="s">
        <v>2280</v>
      </c>
      <c r="O75" t="str">
        <f t="shared" si="2"/>
        <v>N-Деятельность в области административного обслуживания</v>
      </c>
    </row>
    <row r="76" spans="1:15" hidden="1" x14ac:dyDescent="0.25">
      <c r="A76">
        <v>248</v>
      </c>
      <c r="B76">
        <v>77111</v>
      </c>
      <c r="C76" t="s">
        <v>820</v>
      </c>
      <c r="E76">
        <v>7711</v>
      </c>
      <c r="F76" t="s">
        <v>821</v>
      </c>
      <c r="G76">
        <v>771</v>
      </c>
      <c r="H76" t="s">
        <v>822</v>
      </c>
      <c r="I76" s="34" t="s">
        <v>2218</v>
      </c>
      <c r="J76" t="s">
        <v>174</v>
      </c>
      <c r="K76" t="s">
        <v>121</v>
      </c>
      <c r="L76" t="s">
        <v>170</v>
      </c>
      <c r="M76" t="s">
        <v>121</v>
      </c>
      <c r="N76" t="s">
        <v>2280</v>
      </c>
      <c r="O76" t="str">
        <f t="shared" si="2"/>
        <v>N-Деятельность в области административного обслуживания</v>
      </c>
    </row>
    <row r="77" spans="1:15" hidden="1" x14ac:dyDescent="0.25">
      <c r="A77">
        <v>249</v>
      </c>
      <c r="B77">
        <v>82912</v>
      </c>
      <c r="C77" t="s">
        <v>823</v>
      </c>
      <c r="E77">
        <v>8291</v>
      </c>
      <c r="F77" t="s">
        <v>824</v>
      </c>
      <c r="G77">
        <v>829</v>
      </c>
      <c r="H77" t="s">
        <v>476</v>
      </c>
      <c r="I77" s="34" t="s">
        <v>2237</v>
      </c>
      <c r="J77" t="s">
        <v>316</v>
      </c>
      <c r="K77" t="s">
        <v>121</v>
      </c>
      <c r="L77" t="s">
        <v>170</v>
      </c>
      <c r="M77" t="s">
        <v>121</v>
      </c>
      <c r="N77" t="s">
        <v>2280</v>
      </c>
      <c r="O77" t="str">
        <f t="shared" si="2"/>
        <v>N-Деятельность в области административного обслуживания</v>
      </c>
    </row>
    <row r="78" spans="1:15" hidden="1" x14ac:dyDescent="0.25">
      <c r="A78">
        <v>250</v>
      </c>
      <c r="B78">
        <v>81290</v>
      </c>
      <c r="C78" t="s">
        <v>825</v>
      </c>
      <c r="E78">
        <v>8129</v>
      </c>
      <c r="F78" t="s">
        <v>826</v>
      </c>
      <c r="G78">
        <v>812</v>
      </c>
      <c r="H78" t="s">
        <v>375</v>
      </c>
      <c r="I78" s="34" t="s">
        <v>2238</v>
      </c>
      <c r="J78" t="s">
        <v>326</v>
      </c>
      <c r="K78" t="s">
        <v>121</v>
      </c>
      <c r="L78" t="s">
        <v>170</v>
      </c>
      <c r="M78" t="s">
        <v>121</v>
      </c>
      <c r="N78" t="s">
        <v>2280</v>
      </c>
      <c r="O78" t="str">
        <f t="shared" si="2"/>
        <v>N-Деятельность в области административного обслуживания</v>
      </c>
    </row>
    <row r="79" spans="1:15" hidden="1" x14ac:dyDescent="0.25">
      <c r="A79">
        <v>267</v>
      </c>
      <c r="B79">
        <v>80200</v>
      </c>
      <c r="C79" t="s">
        <v>857</v>
      </c>
      <c r="E79">
        <v>8020</v>
      </c>
      <c r="F79" t="s">
        <v>858</v>
      </c>
      <c r="G79">
        <v>802</v>
      </c>
      <c r="H79" t="s">
        <v>859</v>
      </c>
      <c r="I79" s="34" t="s">
        <v>2260</v>
      </c>
      <c r="J79" t="s">
        <v>809</v>
      </c>
      <c r="K79" t="s">
        <v>121</v>
      </c>
      <c r="L79" t="s">
        <v>170</v>
      </c>
      <c r="M79" t="s">
        <v>121</v>
      </c>
      <c r="N79" t="s">
        <v>2280</v>
      </c>
      <c r="O79" t="str">
        <f t="shared" si="2"/>
        <v>N-Деятельность в области административного обслуживания</v>
      </c>
    </row>
    <row r="80" spans="1:15" hidden="1" x14ac:dyDescent="0.25">
      <c r="A80">
        <v>284</v>
      </c>
      <c r="B80">
        <v>79120</v>
      </c>
      <c r="C80" t="s">
        <v>897</v>
      </c>
      <c r="E80">
        <v>7912</v>
      </c>
      <c r="F80" t="s">
        <v>898</v>
      </c>
      <c r="G80">
        <v>791</v>
      </c>
      <c r="H80" t="s">
        <v>168</v>
      </c>
      <c r="I80" s="34" t="s">
        <v>2217</v>
      </c>
      <c r="J80" t="s">
        <v>169</v>
      </c>
      <c r="K80" t="s">
        <v>121</v>
      </c>
      <c r="L80" t="s">
        <v>170</v>
      </c>
      <c r="M80" t="s">
        <v>121</v>
      </c>
      <c r="N80" t="s">
        <v>2280</v>
      </c>
      <c r="O80" t="str">
        <f t="shared" si="2"/>
        <v>N-Деятельность в области административного обслуживания</v>
      </c>
    </row>
    <row r="81" spans="1:15" hidden="1" x14ac:dyDescent="0.25">
      <c r="A81">
        <v>350</v>
      </c>
      <c r="B81">
        <v>78200</v>
      </c>
      <c r="C81" t="s">
        <v>1032</v>
      </c>
      <c r="E81">
        <v>7820</v>
      </c>
      <c r="F81" t="s">
        <v>1033</v>
      </c>
      <c r="G81">
        <v>782</v>
      </c>
      <c r="H81" t="s">
        <v>1034</v>
      </c>
      <c r="I81" s="34" t="s">
        <v>2232</v>
      </c>
      <c r="J81" t="s">
        <v>261</v>
      </c>
      <c r="K81" t="s">
        <v>121</v>
      </c>
      <c r="L81" t="s">
        <v>170</v>
      </c>
      <c r="M81" t="s">
        <v>121</v>
      </c>
      <c r="N81" t="s">
        <v>2280</v>
      </c>
      <c r="O81" t="str">
        <f t="shared" si="2"/>
        <v>N-Деятельность в области административного обслуживания</v>
      </c>
    </row>
    <row r="82" spans="1:15" hidden="1" x14ac:dyDescent="0.25">
      <c r="A82">
        <v>367</v>
      </c>
      <c r="B82">
        <v>77210</v>
      </c>
      <c r="C82" t="s">
        <v>1065</v>
      </c>
      <c r="E82">
        <v>7721</v>
      </c>
      <c r="F82" t="s">
        <v>1066</v>
      </c>
      <c r="G82">
        <v>772</v>
      </c>
      <c r="H82" t="s">
        <v>1067</v>
      </c>
      <c r="I82" s="34" t="s">
        <v>2218</v>
      </c>
      <c r="J82" t="s">
        <v>174</v>
      </c>
      <c r="K82" t="s">
        <v>121</v>
      </c>
      <c r="L82" t="s">
        <v>170</v>
      </c>
      <c r="M82" t="s">
        <v>121</v>
      </c>
      <c r="N82" t="s">
        <v>2280</v>
      </c>
      <c r="O82" t="str">
        <f t="shared" si="2"/>
        <v>N-Деятельность в области административного обслуживания</v>
      </c>
    </row>
    <row r="83" spans="1:15" hidden="1" x14ac:dyDescent="0.25">
      <c r="A83">
        <v>375</v>
      </c>
      <c r="B83">
        <v>77290</v>
      </c>
      <c r="C83" t="s">
        <v>1081</v>
      </c>
      <c r="E83">
        <v>7729</v>
      </c>
      <c r="F83" t="s">
        <v>1082</v>
      </c>
      <c r="G83">
        <v>772</v>
      </c>
      <c r="H83" t="s">
        <v>1067</v>
      </c>
      <c r="I83" s="34" t="s">
        <v>2218</v>
      </c>
      <c r="J83" t="s">
        <v>174</v>
      </c>
      <c r="K83" t="s">
        <v>121</v>
      </c>
      <c r="L83" t="s">
        <v>170</v>
      </c>
      <c r="M83" t="s">
        <v>121</v>
      </c>
      <c r="N83" t="s">
        <v>2280</v>
      </c>
      <c r="O83" t="str">
        <f t="shared" si="2"/>
        <v>N-Деятельность в области административного обслуживания</v>
      </c>
    </row>
    <row r="84" spans="1:15" hidden="1" x14ac:dyDescent="0.25">
      <c r="A84">
        <v>377</v>
      </c>
      <c r="B84">
        <v>81210</v>
      </c>
      <c r="C84" t="s">
        <v>1085</v>
      </c>
      <c r="E84">
        <v>8121</v>
      </c>
      <c r="F84" t="s">
        <v>1086</v>
      </c>
      <c r="G84">
        <v>812</v>
      </c>
      <c r="H84" t="s">
        <v>375</v>
      </c>
      <c r="I84" s="34" t="s">
        <v>2238</v>
      </c>
      <c r="J84" t="s">
        <v>326</v>
      </c>
      <c r="K84" t="s">
        <v>121</v>
      </c>
      <c r="L84" t="s">
        <v>170</v>
      </c>
      <c r="M84" t="s">
        <v>121</v>
      </c>
      <c r="N84" t="s">
        <v>2280</v>
      </c>
      <c r="O84" t="str">
        <f t="shared" si="2"/>
        <v>N-Деятельность в области административного обслуживания</v>
      </c>
    </row>
    <row r="85" spans="1:15" hidden="1" x14ac:dyDescent="0.25">
      <c r="A85">
        <v>381</v>
      </c>
      <c r="B85">
        <v>77121</v>
      </c>
      <c r="C85" t="s">
        <v>1093</v>
      </c>
      <c r="E85">
        <v>7712</v>
      </c>
      <c r="F85" t="s">
        <v>1094</v>
      </c>
      <c r="G85">
        <v>771</v>
      </c>
      <c r="H85" t="s">
        <v>822</v>
      </c>
      <c r="I85" s="34" t="s">
        <v>2218</v>
      </c>
      <c r="J85" t="s">
        <v>174</v>
      </c>
      <c r="K85" t="s">
        <v>121</v>
      </c>
      <c r="L85" t="s">
        <v>170</v>
      </c>
      <c r="M85" t="s">
        <v>121</v>
      </c>
      <c r="N85" t="s">
        <v>2280</v>
      </c>
      <c r="O85" t="str">
        <f t="shared" si="2"/>
        <v>N-Деятельность в области административного обслуживания</v>
      </c>
    </row>
    <row r="86" spans="1:15" hidden="1" x14ac:dyDescent="0.25">
      <c r="A86">
        <v>439</v>
      </c>
      <c r="B86">
        <v>82200</v>
      </c>
      <c r="C86" t="s">
        <v>1197</v>
      </c>
      <c r="E86">
        <v>8220</v>
      </c>
      <c r="F86" t="s">
        <v>1198</v>
      </c>
      <c r="G86">
        <v>822</v>
      </c>
      <c r="H86" t="s">
        <v>1199</v>
      </c>
      <c r="I86" s="34" t="s">
        <v>2237</v>
      </c>
      <c r="J86" t="s">
        <v>316</v>
      </c>
      <c r="K86" t="s">
        <v>121</v>
      </c>
      <c r="L86" t="s">
        <v>170</v>
      </c>
      <c r="M86" t="s">
        <v>121</v>
      </c>
      <c r="N86" t="s">
        <v>2280</v>
      </c>
      <c r="O86" t="str">
        <f t="shared" si="2"/>
        <v>N-Деятельность в области административного обслуживания</v>
      </c>
    </row>
    <row r="87" spans="1:15" hidden="1" x14ac:dyDescent="0.25">
      <c r="A87">
        <v>505</v>
      </c>
      <c r="B87">
        <v>77321</v>
      </c>
      <c r="C87" t="s">
        <v>1325</v>
      </c>
      <c r="E87">
        <v>7732</v>
      </c>
      <c r="F87" t="s">
        <v>1326</v>
      </c>
      <c r="G87">
        <v>773</v>
      </c>
      <c r="H87" t="s">
        <v>515</v>
      </c>
      <c r="I87" s="34" t="s">
        <v>2218</v>
      </c>
      <c r="J87" t="s">
        <v>174</v>
      </c>
      <c r="K87" t="s">
        <v>121</v>
      </c>
      <c r="L87" t="s">
        <v>170</v>
      </c>
      <c r="M87" t="s">
        <v>121</v>
      </c>
      <c r="N87" t="s">
        <v>2280</v>
      </c>
      <c r="O87" t="str">
        <f t="shared" si="2"/>
        <v>N-Деятельность в области административного обслуживания</v>
      </c>
    </row>
    <row r="88" spans="1:15" hidden="1" x14ac:dyDescent="0.25">
      <c r="A88">
        <v>517</v>
      </c>
      <c r="B88">
        <v>82190</v>
      </c>
      <c r="C88" t="s">
        <v>1352</v>
      </c>
      <c r="E88">
        <v>8219</v>
      </c>
      <c r="F88" t="s">
        <v>1353</v>
      </c>
      <c r="G88">
        <v>821</v>
      </c>
      <c r="H88" t="s">
        <v>346</v>
      </c>
      <c r="I88" s="34" t="s">
        <v>2237</v>
      </c>
      <c r="J88" t="s">
        <v>316</v>
      </c>
      <c r="K88" t="s">
        <v>121</v>
      </c>
      <c r="L88" t="s">
        <v>170</v>
      </c>
      <c r="M88" t="s">
        <v>121</v>
      </c>
      <c r="N88" t="s">
        <v>2280</v>
      </c>
      <c r="O88" t="str">
        <f t="shared" si="2"/>
        <v>N-Деятельность в области административного обслуживания</v>
      </c>
    </row>
    <row r="89" spans="1:15" hidden="1" x14ac:dyDescent="0.25">
      <c r="A89">
        <v>533</v>
      </c>
      <c r="B89">
        <v>77391</v>
      </c>
      <c r="C89" t="s">
        <v>1380</v>
      </c>
      <c r="E89">
        <v>7739</v>
      </c>
      <c r="F89" t="s">
        <v>514</v>
      </c>
      <c r="G89">
        <v>773</v>
      </c>
      <c r="H89" t="s">
        <v>515</v>
      </c>
      <c r="I89" s="34" t="s">
        <v>2218</v>
      </c>
      <c r="J89" t="s">
        <v>174</v>
      </c>
      <c r="K89" t="s">
        <v>121</v>
      </c>
      <c r="L89" t="s">
        <v>170</v>
      </c>
      <c r="M89" t="s">
        <v>121</v>
      </c>
      <c r="N89" t="s">
        <v>2280</v>
      </c>
      <c r="O89" t="str">
        <f t="shared" si="2"/>
        <v>N-Деятельность в области административного обслуживания</v>
      </c>
    </row>
    <row r="90" spans="1:15" hidden="1" x14ac:dyDescent="0.25">
      <c r="A90">
        <v>596</v>
      </c>
      <c r="B90">
        <v>77331</v>
      </c>
      <c r="C90" t="s">
        <v>1493</v>
      </c>
      <c r="E90">
        <v>7733</v>
      </c>
      <c r="F90" t="s">
        <v>1494</v>
      </c>
      <c r="G90">
        <v>773</v>
      </c>
      <c r="H90" t="s">
        <v>515</v>
      </c>
      <c r="I90" s="34" t="s">
        <v>2218</v>
      </c>
      <c r="J90" t="s">
        <v>174</v>
      </c>
      <c r="K90" t="s">
        <v>121</v>
      </c>
      <c r="L90" t="s">
        <v>170</v>
      </c>
      <c r="M90" t="s">
        <v>121</v>
      </c>
      <c r="N90" t="s">
        <v>2280</v>
      </c>
      <c r="O90" t="str">
        <f t="shared" si="2"/>
        <v>N-Деятельность в области административного обслуживания</v>
      </c>
    </row>
    <row r="91" spans="1:15" hidden="1" x14ac:dyDescent="0.25">
      <c r="A91">
        <v>625</v>
      </c>
      <c r="B91">
        <v>77341</v>
      </c>
      <c r="C91" t="s">
        <v>1542</v>
      </c>
      <c r="E91">
        <v>7734</v>
      </c>
      <c r="F91" t="s">
        <v>1543</v>
      </c>
      <c r="G91">
        <v>773</v>
      </c>
      <c r="H91" t="s">
        <v>515</v>
      </c>
      <c r="I91" s="34" t="s">
        <v>2218</v>
      </c>
      <c r="J91" t="s">
        <v>174</v>
      </c>
      <c r="K91" t="s">
        <v>121</v>
      </c>
      <c r="L91" t="s">
        <v>170</v>
      </c>
      <c r="M91" t="s">
        <v>121</v>
      </c>
      <c r="N91" t="s">
        <v>2280</v>
      </c>
      <c r="O91" t="str">
        <f t="shared" si="2"/>
        <v>N-Деятельность в области административного обслуживания</v>
      </c>
    </row>
    <row r="92" spans="1:15" hidden="1" x14ac:dyDescent="0.25">
      <c r="A92">
        <v>632</v>
      </c>
      <c r="B92">
        <v>77112</v>
      </c>
      <c r="C92" t="s">
        <v>1555</v>
      </c>
      <c r="E92">
        <v>7711</v>
      </c>
      <c r="F92" t="s">
        <v>821</v>
      </c>
      <c r="G92">
        <v>771</v>
      </c>
      <c r="H92" t="s">
        <v>822</v>
      </c>
      <c r="I92" s="34" t="s">
        <v>2218</v>
      </c>
      <c r="J92" t="s">
        <v>174</v>
      </c>
      <c r="K92" t="s">
        <v>121</v>
      </c>
      <c r="L92" t="s">
        <v>170</v>
      </c>
      <c r="M92" t="s">
        <v>121</v>
      </c>
      <c r="N92" t="s">
        <v>2280</v>
      </c>
      <c r="O92" t="str">
        <f t="shared" si="2"/>
        <v>N-Деятельность в области административного обслуживания</v>
      </c>
    </row>
    <row r="93" spans="1:15" hidden="1" x14ac:dyDescent="0.25">
      <c r="A93">
        <v>648</v>
      </c>
      <c r="B93">
        <v>77338</v>
      </c>
      <c r="C93" t="s">
        <v>1577</v>
      </c>
      <c r="E93">
        <v>7733</v>
      </c>
      <c r="F93" t="s">
        <v>1494</v>
      </c>
      <c r="G93">
        <v>773</v>
      </c>
      <c r="H93" t="s">
        <v>515</v>
      </c>
      <c r="I93" s="34" t="s">
        <v>2218</v>
      </c>
      <c r="J93" t="s">
        <v>174</v>
      </c>
      <c r="K93" t="s">
        <v>121</v>
      </c>
      <c r="L93" t="s">
        <v>170</v>
      </c>
      <c r="M93" t="s">
        <v>121</v>
      </c>
      <c r="N93" t="s">
        <v>2280</v>
      </c>
      <c r="O93" t="str">
        <f t="shared" si="2"/>
        <v>N-Деятельность в области административного обслуживания</v>
      </c>
    </row>
    <row r="94" spans="1:15" hidden="1" x14ac:dyDescent="0.25">
      <c r="A94">
        <v>681</v>
      </c>
      <c r="B94">
        <v>77351</v>
      </c>
      <c r="C94" t="s">
        <v>1628</v>
      </c>
      <c r="E94">
        <v>7735</v>
      </c>
      <c r="F94" t="s">
        <v>1629</v>
      </c>
      <c r="G94">
        <v>773</v>
      </c>
      <c r="H94" t="s">
        <v>515</v>
      </c>
      <c r="I94" s="34" t="s">
        <v>2218</v>
      </c>
      <c r="J94" t="s">
        <v>174</v>
      </c>
      <c r="K94" t="s">
        <v>121</v>
      </c>
      <c r="L94" t="s">
        <v>170</v>
      </c>
      <c r="M94" t="s">
        <v>121</v>
      </c>
      <c r="N94" t="s">
        <v>2280</v>
      </c>
      <c r="O94" t="str">
        <f t="shared" si="2"/>
        <v>N-Деятельность в области административного обслуживания</v>
      </c>
    </row>
    <row r="95" spans="1:15" hidden="1" x14ac:dyDescent="0.25">
      <c r="A95">
        <v>741</v>
      </c>
      <c r="B95">
        <v>77339</v>
      </c>
      <c r="C95" t="s">
        <v>1726</v>
      </c>
      <c r="E95">
        <v>7733</v>
      </c>
      <c r="F95" t="s">
        <v>1494</v>
      </c>
      <c r="G95">
        <v>773</v>
      </c>
      <c r="H95" t="s">
        <v>515</v>
      </c>
      <c r="I95" s="34" t="s">
        <v>2218</v>
      </c>
      <c r="J95" t="s">
        <v>174</v>
      </c>
      <c r="K95" t="s">
        <v>121</v>
      </c>
      <c r="L95" t="s">
        <v>170</v>
      </c>
      <c r="M95" t="s">
        <v>121</v>
      </c>
      <c r="N95" t="s">
        <v>2280</v>
      </c>
      <c r="O95" t="str">
        <f t="shared" si="2"/>
        <v>N-Деятельность в области административного обслуживания</v>
      </c>
    </row>
    <row r="96" spans="1:15" hidden="1" x14ac:dyDescent="0.25">
      <c r="A96">
        <v>755</v>
      </c>
      <c r="B96">
        <v>80300</v>
      </c>
      <c r="C96" t="s">
        <v>1752</v>
      </c>
      <c r="E96">
        <v>8030</v>
      </c>
      <c r="F96" t="s">
        <v>1753</v>
      </c>
      <c r="G96">
        <v>803</v>
      </c>
      <c r="H96" t="s">
        <v>1754</v>
      </c>
      <c r="I96" s="34" t="s">
        <v>2260</v>
      </c>
      <c r="J96" t="s">
        <v>809</v>
      </c>
      <c r="K96" t="s">
        <v>121</v>
      </c>
      <c r="L96" t="s">
        <v>170</v>
      </c>
      <c r="M96" t="s">
        <v>121</v>
      </c>
      <c r="N96" t="s">
        <v>2280</v>
      </c>
      <c r="O96" t="str">
        <f t="shared" si="2"/>
        <v>N-Деятельность в области административного обслуживания</v>
      </c>
    </row>
    <row r="97" spans="1:16" hidden="1" x14ac:dyDescent="0.25">
      <c r="A97">
        <v>764</v>
      </c>
      <c r="B97">
        <v>77311</v>
      </c>
      <c r="C97" t="s">
        <v>1770</v>
      </c>
      <c r="E97">
        <v>7731</v>
      </c>
      <c r="F97" t="s">
        <v>1771</v>
      </c>
      <c r="G97">
        <v>773</v>
      </c>
      <c r="H97" t="s">
        <v>515</v>
      </c>
      <c r="I97" s="34" t="s">
        <v>2218</v>
      </c>
      <c r="J97" t="s">
        <v>174</v>
      </c>
      <c r="K97" t="s">
        <v>121</v>
      </c>
      <c r="L97" t="s">
        <v>170</v>
      </c>
      <c r="M97" t="s">
        <v>121</v>
      </c>
      <c r="N97" t="s">
        <v>2280</v>
      </c>
      <c r="O97" t="str">
        <f t="shared" si="2"/>
        <v>N-Деятельность в области административного обслуживания</v>
      </c>
    </row>
    <row r="98" spans="1:16" hidden="1" x14ac:dyDescent="0.25">
      <c r="A98">
        <v>829</v>
      </c>
      <c r="B98">
        <v>78302</v>
      </c>
      <c r="C98" t="s">
        <v>1871</v>
      </c>
      <c r="E98">
        <v>7830</v>
      </c>
      <c r="F98" t="s">
        <v>259</v>
      </c>
      <c r="G98">
        <v>783</v>
      </c>
      <c r="H98" t="s">
        <v>260</v>
      </c>
      <c r="I98" s="34" t="s">
        <v>2232</v>
      </c>
      <c r="J98" t="s">
        <v>261</v>
      </c>
      <c r="K98" t="s">
        <v>121</v>
      </c>
      <c r="L98" t="s">
        <v>170</v>
      </c>
      <c r="M98" t="s">
        <v>121</v>
      </c>
      <c r="N98" t="s">
        <v>2280</v>
      </c>
      <c r="O98" t="str">
        <f t="shared" si="2"/>
        <v>N-Деятельность в области административного обслуживания</v>
      </c>
    </row>
    <row r="99" spans="1:16" hidden="1" x14ac:dyDescent="0.25">
      <c r="A99">
        <v>831</v>
      </c>
      <c r="B99">
        <v>77332</v>
      </c>
      <c r="C99" t="s">
        <v>1873</v>
      </c>
      <c r="E99">
        <v>7733</v>
      </c>
      <c r="F99" t="s">
        <v>1494</v>
      </c>
      <c r="G99">
        <v>773</v>
      </c>
      <c r="H99" t="s">
        <v>515</v>
      </c>
      <c r="I99" s="34" t="s">
        <v>2218</v>
      </c>
      <c r="J99" t="s">
        <v>174</v>
      </c>
      <c r="K99" t="s">
        <v>121</v>
      </c>
      <c r="L99" t="s">
        <v>170</v>
      </c>
      <c r="M99" t="s">
        <v>121</v>
      </c>
      <c r="N99" t="s">
        <v>2280</v>
      </c>
      <c r="O99" t="str">
        <f t="shared" si="2"/>
        <v>N-Деятельность в области административного обслуживания</v>
      </c>
    </row>
    <row r="100" spans="1:16" hidden="1" x14ac:dyDescent="0.25">
      <c r="A100">
        <v>864</v>
      </c>
      <c r="B100">
        <v>77322</v>
      </c>
      <c r="C100" t="s">
        <v>1920</v>
      </c>
      <c r="E100">
        <v>7732</v>
      </c>
      <c r="F100" t="s">
        <v>1326</v>
      </c>
      <c r="G100">
        <v>773</v>
      </c>
      <c r="H100" t="s">
        <v>515</v>
      </c>
      <c r="I100" s="34" t="s">
        <v>2218</v>
      </c>
      <c r="J100" t="s">
        <v>174</v>
      </c>
      <c r="K100" t="s">
        <v>121</v>
      </c>
      <c r="L100" t="s">
        <v>170</v>
      </c>
      <c r="M100" t="s">
        <v>121</v>
      </c>
      <c r="N100" t="s">
        <v>2280</v>
      </c>
      <c r="O100" t="str">
        <f t="shared" si="2"/>
        <v>N-Деятельность в области административного обслуживания</v>
      </c>
    </row>
    <row r="101" spans="1:16" hidden="1" x14ac:dyDescent="0.25">
      <c r="A101">
        <v>901</v>
      </c>
      <c r="B101">
        <v>82911</v>
      </c>
      <c r="C101" t="s">
        <v>1975</v>
      </c>
      <c r="E101">
        <v>8291</v>
      </c>
      <c r="F101" t="s">
        <v>824</v>
      </c>
      <c r="G101">
        <v>829</v>
      </c>
      <c r="H101" t="s">
        <v>476</v>
      </c>
      <c r="I101" s="34" t="s">
        <v>2237</v>
      </c>
      <c r="J101" t="s">
        <v>316</v>
      </c>
      <c r="K101" t="s">
        <v>121</v>
      </c>
      <c r="L101" t="s">
        <v>170</v>
      </c>
      <c r="M101" t="s">
        <v>121</v>
      </c>
      <c r="N101" t="s">
        <v>2280</v>
      </c>
      <c r="O101" t="str">
        <f t="shared" si="2"/>
        <v>N-Деятельность в области административного обслуживания</v>
      </c>
    </row>
    <row r="102" spans="1:16" hidden="1" x14ac:dyDescent="0.25">
      <c r="A102">
        <v>915</v>
      </c>
      <c r="B102">
        <v>77122</v>
      </c>
      <c r="C102" t="s">
        <v>1992</v>
      </c>
      <c r="E102">
        <v>7712</v>
      </c>
      <c r="F102" t="s">
        <v>1094</v>
      </c>
      <c r="G102">
        <v>771</v>
      </c>
      <c r="H102" t="s">
        <v>822</v>
      </c>
      <c r="I102" s="34" t="s">
        <v>2218</v>
      </c>
      <c r="J102" t="s">
        <v>174</v>
      </c>
      <c r="K102" t="s">
        <v>121</v>
      </c>
      <c r="L102" t="s">
        <v>170</v>
      </c>
      <c r="M102" t="s">
        <v>121</v>
      </c>
      <c r="N102" t="s">
        <v>2280</v>
      </c>
      <c r="O102" t="str">
        <f t="shared" si="2"/>
        <v>N-Деятельность в области административного обслуживания</v>
      </c>
    </row>
    <row r="103" spans="1:16" hidden="1" x14ac:dyDescent="0.25">
      <c r="A103">
        <v>947</v>
      </c>
      <c r="B103">
        <v>77220</v>
      </c>
      <c r="C103" t="s">
        <v>2031</v>
      </c>
      <c r="E103">
        <v>7722</v>
      </c>
      <c r="F103" t="s">
        <v>2032</v>
      </c>
      <c r="G103">
        <v>772</v>
      </c>
      <c r="H103" t="s">
        <v>1067</v>
      </c>
      <c r="I103" s="34" t="s">
        <v>2218</v>
      </c>
      <c r="J103" t="s">
        <v>174</v>
      </c>
      <c r="K103" t="s">
        <v>121</v>
      </c>
      <c r="L103" t="s">
        <v>170</v>
      </c>
      <c r="M103" t="s">
        <v>121</v>
      </c>
      <c r="N103" t="s">
        <v>2280</v>
      </c>
      <c r="O103" t="str">
        <f t="shared" si="2"/>
        <v>N-Деятельность в области административного обслуживания</v>
      </c>
    </row>
    <row r="104" spans="1:16" hidden="1" x14ac:dyDescent="0.25">
      <c r="A104">
        <v>994</v>
      </c>
      <c r="B104">
        <v>77342</v>
      </c>
      <c r="C104" t="s">
        <v>2092</v>
      </c>
      <c r="E104">
        <v>7734</v>
      </c>
      <c r="F104" t="s">
        <v>1543</v>
      </c>
      <c r="G104">
        <v>773</v>
      </c>
      <c r="H104" t="s">
        <v>515</v>
      </c>
      <c r="I104" s="34" t="s">
        <v>2218</v>
      </c>
      <c r="J104" t="s">
        <v>174</v>
      </c>
      <c r="K104" t="s">
        <v>121</v>
      </c>
      <c r="L104" t="s">
        <v>170</v>
      </c>
      <c r="M104" t="s">
        <v>121</v>
      </c>
      <c r="N104" t="s">
        <v>2280</v>
      </c>
      <c r="O104" t="str">
        <f t="shared" si="2"/>
        <v>N-Деятельность в области административного обслуживания</v>
      </c>
    </row>
    <row r="105" spans="1:16" hidden="1" x14ac:dyDescent="0.25">
      <c r="A105">
        <v>1014</v>
      </c>
      <c r="B105">
        <v>80102</v>
      </c>
      <c r="C105" t="s">
        <v>2126</v>
      </c>
      <c r="E105">
        <v>8010</v>
      </c>
      <c r="F105" t="s">
        <v>807</v>
      </c>
      <c r="G105">
        <v>801</v>
      </c>
      <c r="H105" t="s">
        <v>808</v>
      </c>
      <c r="I105" s="34" t="s">
        <v>2260</v>
      </c>
      <c r="J105" t="s">
        <v>809</v>
      </c>
      <c r="K105" t="s">
        <v>121</v>
      </c>
      <c r="L105" t="s">
        <v>170</v>
      </c>
      <c r="M105" t="s">
        <v>121</v>
      </c>
      <c r="N105" t="s">
        <v>2280</v>
      </c>
      <c r="O105" t="str">
        <f t="shared" si="2"/>
        <v>N-Деятельность в области административного обслуживания</v>
      </c>
    </row>
    <row r="106" spans="1:16" hidden="1" x14ac:dyDescent="0.25">
      <c r="A106">
        <v>1029</v>
      </c>
      <c r="B106">
        <v>78303</v>
      </c>
      <c r="C106" t="s">
        <v>2147</v>
      </c>
      <c r="E106">
        <v>7830</v>
      </c>
      <c r="F106" t="s">
        <v>259</v>
      </c>
      <c r="G106">
        <v>783</v>
      </c>
      <c r="H106" t="s">
        <v>260</v>
      </c>
      <c r="I106" s="34" t="s">
        <v>2232</v>
      </c>
      <c r="J106" t="s">
        <v>261</v>
      </c>
      <c r="K106" t="s">
        <v>121</v>
      </c>
      <c r="L106" t="s">
        <v>170</v>
      </c>
      <c r="M106" t="s">
        <v>121</v>
      </c>
      <c r="N106" t="s">
        <v>2280</v>
      </c>
      <c r="O106" t="str">
        <f t="shared" si="2"/>
        <v>N-Деятельность в области административного обслуживания</v>
      </c>
    </row>
    <row r="107" spans="1:16" hidden="1" x14ac:dyDescent="0.25">
      <c r="A107">
        <v>1034</v>
      </c>
      <c r="B107">
        <v>77312</v>
      </c>
      <c r="C107" t="s">
        <v>2153</v>
      </c>
      <c r="E107">
        <v>7731</v>
      </c>
      <c r="F107" t="s">
        <v>1771</v>
      </c>
      <c r="G107">
        <v>773</v>
      </c>
      <c r="H107" t="s">
        <v>515</v>
      </c>
      <c r="I107" s="34" t="s">
        <v>2218</v>
      </c>
      <c r="J107" t="s">
        <v>174</v>
      </c>
      <c r="K107" t="s">
        <v>121</v>
      </c>
      <c r="L107" t="s">
        <v>170</v>
      </c>
      <c r="M107" t="s">
        <v>121</v>
      </c>
      <c r="N107" t="s">
        <v>2280</v>
      </c>
      <c r="O107" t="str">
        <f t="shared" si="2"/>
        <v>N-Деятельность в области административного обслуживания</v>
      </c>
    </row>
    <row r="108" spans="1:16" hidden="1" x14ac:dyDescent="0.25">
      <c r="A108">
        <v>98</v>
      </c>
      <c r="B108">
        <v>25610</v>
      </c>
      <c r="C108" t="s">
        <v>458</v>
      </c>
      <c r="E108">
        <v>2561</v>
      </c>
      <c r="F108" t="s">
        <v>459</v>
      </c>
      <c r="G108">
        <v>256</v>
      </c>
      <c r="H108" t="s">
        <v>460</v>
      </c>
      <c r="I108" s="34" t="s">
        <v>83</v>
      </c>
      <c r="J108" t="s">
        <v>461</v>
      </c>
      <c r="K108" t="s">
        <v>357</v>
      </c>
      <c r="L108" t="s">
        <v>358</v>
      </c>
      <c r="M108" t="s">
        <v>83</v>
      </c>
      <c r="N108" t="s">
        <v>2281</v>
      </c>
      <c r="O108" t="str">
        <f t="shared" ref="O108:O171" si="3">L108&amp;" - "&amp;P108</f>
        <v>C-Обрабатывающая промышленность - Неинтенсивная (технологически)</v>
      </c>
      <c r="P108" t="str">
        <f>_xlfn.XLOOKUP(M108,Sheet1!B:B,Sheet1!D:D)</f>
        <v>Неинтенсивная (технологически)</v>
      </c>
    </row>
    <row r="109" spans="1:16" hidden="1" x14ac:dyDescent="0.25">
      <c r="A109">
        <v>111</v>
      </c>
      <c r="B109">
        <v>25290</v>
      </c>
      <c r="C109" t="s">
        <v>494</v>
      </c>
      <c r="E109">
        <v>2529</v>
      </c>
      <c r="F109" t="s">
        <v>495</v>
      </c>
      <c r="G109">
        <v>252</v>
      </c>
      <c r="H109" t="s">
        <v>496</v>
      </c>
      <c r="I109" s="34" t="s">
        <v>83</v>
      </c>
      <c r="J109" t="s">
        <v>461</v>
      </c>
      <c r="K109" t="s">
        <v>357</v>
      </c>
      <c r="L109" t="s">
        <v>358</v>
      </c>
      <c r="M109" t="s">
        <v>83</v>
      </c>
      <c r="N109" t="s">
        <v>2281</v>
      </c>
      <c r="O109" t="str">
        <f t="shared" si="3"/>
        <v>C-Обрабатывающая промышленность - Неинтенсивная (технологически)</v>
      </c>
      <c r="P109" t="str">
        <f>_xlfn.XLOOKUP(M109,Sheet1!B:B,Sheet1!D:D)</f>
        <v>Неинтенсивная (технологически)</v>
      </c>
    </row>
    <row r="110" spans="1:16" hidden="1" x14ac:dyDescent="0.25">
      <c r="A110">
        <v>276</v>
      </c>
      <c r="B110">
        <v>25111</v>
      </c>
      <c r="C110" t="s">
        <v>880</v>
      </c>
      <c r="E110">
        <v>2511</v>
      </c>
      <c r="F110" t="s">
        <v>881</v>
      </c>
      <c r="G110">
        <v>251</v>
      </c>
      <c r="H110" t="s">
        <v>882</v>
      </c>
      <c r="I110" s="34" t="s">
        <v>83</v>
      </c>
      <c r="J110" t="s">
        <v>461</v>
      </c>
      <c r="K110" t="s">
        <v>357</v>
      </c>
      <c r="L110" t="s">
        <v>358</v>
      </c>
      <c r="M110" t="s">
        <v>83</v>
      </c>
      <c r="N110" t="s">
        <v>2281</v>
      </c>
      <c r="O110" t="str">
        <f t="shared" si="3"/>
        <v>C-Обрабатывающая промышленность - Неинтенсивная (технологически)</v>
      </c>
      <c r="P110" t="str">
        <f>_xlfn.XLOOKUP(M110,Sheet1!B:B,Sheet1!D:D)</f>
        <v>Неинтенсивная (технологически)</v>
      </c>
    </row>
    <row r="111" spans="1:16" hidden="1" x14ac:dyDescent="0.25">
      <c r="A111">
        <v>400</v>
      </c>
      <c r="B111">
        <v>25999</v>
      </c>
      <c r="C111" t="s">
        <v>1126</v>
      </c>
      <c r="E111">
        <v>2599</v>
      </c>
      <c r="F111" t="s">
        <v>1127</v>
      </c>
      <c r="G111">
        <v>259</v>
      </c>
      <c r="H111" t="s">
        <v>1128</v>
      </c>
      <c r="I111" s="34" t="s">
        <v>83</v>
      </c>
      <c r="J111" t="s">
        <v>461</v>
      </c>
      <c r="K111" t="s">
        <v>357</v>
      </c>
      <c r="L111" t="s">
        <v>358</v>
      </c>
      <c r="M111" t="s">
        <v>83</v>
      </c>
      <c r="N111" t="s">
        <v>2281</v>
      </c>
      <c r="O111" t="str">
        <f t="shared" si="3"/>
        <v>C-Обрабатывающая промышленность - Неинтенсивная (технологически)</v>
      </c>
      <c r="P111" t="str">
        <f>_xlfn.XLOOKUP(M111,Sheet1!B:B,Sheet1!D:D)</f>
        <v>Неинтенсивная (технологически)</v>
      </c>
    </row>
    <row r="112" spans="1:16" hidden="1" x14ac:dyDescent="0.25">
      <c r="A112">
        <v>431</v>
      </c>
      <c r="B112">
        <v>25112</v>
      </c>
      <c r="C112" t="s">
        <v>1184</v>
      </c>
      <c r="E112">
        <v>2511</v>
      </c>
      <c r="F112" t="s">
        <v>881</v>
      </c>
      <c r="G112">
        <v>251</v>
      </c>
      <c r="H112" t="s">
        <v>882</v>
      </c>
      <c r="I112" s="34" t="s">
        <v>83</v>
      </c>
      <c r="J112" t="s">
        <v>461</v>
      </c>
      <c r="K112" t="s">
        <v>357</v>
      </c>
      <c r="L112" t="s">
        <v>358</v>
      </c>
      <c r="M112" t="s">
        <v>83</v>
      </c>
      <c r="N112" t="s">
        <v>2281</v>
      </c>
      <c r="O112" t="str">
        <f t="shared" si="3"/>
        <v>C-Обрабатывающая промышленность - Неинтенсивная (технологически)</v>
      </c>
      <c r="P112" t="str">
        <f>_xlfn.XLOOKUP(M112,Sheet1!B:B,Sheet1!D:D)</f>
        <v>Неинтенсивная (технологически)</v>
      </c>
    </row>
    <row r="113" spans="1:16" hidden="1" x14ac:dyDescent="0.25">
      <c r="A113">
        <v>449</v>
      </c>
      <c r="B113">
        <v>25300</v>
      </c>
      <c r="C113" t="s">
        <v>1215</v>
      </c>
      <c r="E113">
        <v>2530</v>
      </c>
      <c r="F113" t="s">
        <v>1216</v>
      </c>
      <c r="G113">
        <v>253</v>
      </c>
      <c r="H113" t="s">
        <v>1217</v>
      </c>
      <c r="I113" s="34" t="s">
        <v>83</v>
      </c>
      <c r="J113" t="s">
        <v>461</v>
      </c>
      <c r="K113" t="s">
        <v>357</v>
      </c>
      <c r="L113" t="s">
        <v>358</v>
      </c>
      <c r="M113" t="s">
        <v>83</v>
      </c>
      <c r="N113" t="s">
        <v>2281</v>
      </c>
      <c r="O113" t="str">
        <f t="shared" si="3"/>
        <v>C-Обрабатывающая промышленность - Неинтенсивная (технологически)</v>
      </c>
      <c r="P113" t="str">
        <f>_xlfn.XLOOKUP(M113,Sheet1!B:B,Sheet1!D:D)</f>
        <v>Неинтенсивная (технологически)</v>
      </c>
    </row>
    <row r="114" spans="1:16" hidden="1" x14ac:dyDescent="0.25">
      <c r="A114">
        <v>474</v>
      </c>
      <c r="B114">
        <v>25620</v>
      </c>
      <c r="C114" t="s">
        <v>1258</v>
      </c>
      <c r="E114">
        <v>2562</v>
      </c>
      <c r="F114" t="s">
        <v>1259</v>
      </c>
      <c r="G114">
        <v>256</v>
      </c>
      <c r="H114" t="s">
        <v>460</v>
      </c>
      <c r="I114" s="34" t="s">
        <v>83</v>
      </c>
      <c r="J114" t="s">
        <v>461</v>
      </c>
      <c r="K114" t="s">
        <v>357</v>
      </c>
      <c r="L114" t="s">
        <v>358</v>
      </c>
      <c r="M114" t="s">
        <v>83</v>
      </c>
      <c r="N114" t="s">
        <v>2281</v>
      </c>
      <c r="O114" t="str">
        <f t="shared" si="3"/>
        <v>C-Обрабатывающая промышленность - Неинтенсивная (технологически)</v>
      </c>
      <c r="P114" t="str">
        <f>_xlfn.XLOOKUP(M114,Sheet1!B:B,Sheet1!D:D)</f>
        <v>Неинтенсивная (технологически)</v>
      </c>
    </row>
    <row r="115" spans="1:16" hidden="1" x14ac:dyDescent="0.25">
      <c r="A115">
        <v>532</v>
      </c>
      <c r="B115">
        <v>25210</v>
      </c>
      <c r="C115" t="s">
        <v>1378</v>
      </c>
      <c r="E115">
        <v>2521</v>
      </c>
      <c r="F115" t="s">
        <v>1379</v>
      </c>
      <c r="G115">
        <v>252</v>
      </c>
      <c r="H115" t="s">
        <v>496</v>
      </c>
      <c r="I115" s="34" t="s">
        <v>83</v>
      </c>
      <c r="J115" t="s">
        <v>461</v>
      </c>
      <c r="K115" t="s">
        <v>357</v>
      </c>
      <c r="L115" t="s">
        <v>358</v>
      </c>
      <c r="M115" t="s">
        <v>83</v>
      </c>
      <c r="N115" t="s">
        <v>2281</v>
      </c>
      <c r="O115" t="str">
        <f t="shared" si="3"/>
        <v>C-Обрабатывающая промышленность - Неинтенсивная (технологически)</v>
      </c>
      <c r="P115" t="str">
        <f>_xlfn.XLOOKUP(M115,Sheet1!B:B,Sheet1!D:D)</f>
        <v>Неинтенсивная (технологически)</v>
      </c>
    </row>
    <row r="116" spans="1:16" hidden="1" x14ac:dyDescent="0.25">
      <c r="A116">
        <v>558</v>
      </c>
      <c r="B116">
        <v>25501</v>
      </c>
      <c r="C116" t="s">
        <v>1419</v>
      </c>
      <c r="E116">
        <v>2550</v>
      </c>
      <c r="F116" t="s">
        <v>1420</v>
      </c>
      <c r="G116">
        <v>255</v>
      </c>
      <c r="H116" t="s">
        <v>1421</v>
      </c>
      <c r="I116" s="34" t="s">
        <v>83</v>
      </c>
      <c r="J116" t="s">
        <v>461</v>
      </c>
      <c r="K116" t="s">
        <v>357</v>
      </c>
      <c r="L116" t="s">
        <v>358</v>
      </c>
      <c r="M116" t="s">
        <v>83</v>
      </c>
      <c r="N116" t="s">
        <v>2281</v>
      </c>
      <c r="O116" t="str">
        <f t="shared" si="3"/>
        <v>C-Обрабатывающая промышленность - Неинтенсивная (технологически)</v>
      </c>
      <c r="P116" t="str">
        <f>_xlfn.XLOOKUP(M116,Sheet1!B:B,Sheet1!D:D)</f>
        <v>Неинтенсивная (технологически)</v>
      </c>
    </row>
    <row r="117" spans="1:16" hidden="1" x14ac:dyDescent="0.25">
      <c r="A117">
        <v>575</v>
      </c>
      <c r="B117">
        <v>25120</v>
      </c>
      <c r="C117" t="s">
        <v>1459</v>
      </c>
      <c r="E117">
        <v>2512</v>
      </c>
      <c r="F117" t="s">
        <v>1460</v>
      </c>
      <c r="G117">
        <v>251</v>
      </c>
      <c r="H117" t="s">
        <v>882</v>
      </c>
      <c r="I117" s="34" t="s">
        <v>83</v>
      </c>
      <c r="J117" t="s">
        <v>461</v>
      </c>
      <c r="K117" t="s">
        <v>357</v>
      </c>
      <c r="L117" t="s">
        <v>358</v>
      </c>
      <c r="M117" t="s">
        <v>83</v>
      </c>
      <c r="N117" t="s">
        <v>2281</v>
      </c>
      <c r="O117" t="str">
        <f t="shared" si="3"/>
        <v>C-Обрабатывающая промышленность - Неинтенсивная (технологически)</v>
      </c>
      <c r="P117" t="str">
        <f>_xlfn.XLOOKUP(M117,Sheet1!B:B,Sheet1!D:D)</f>
        <v>Неинтенсивная (технологически)</v>
      </c>
    </row>
    <row r="118" spans="1:16" hidden="1" x14ac:dyDescent="0.25">
      <c r="A118">
        <v>654</v>
      </c>
      <c r="B118">
        <v>25920</v>
      </c>
      <c r="C118" t="s">
        <v>1586</v>
      </c>
      <c r="E118">
        <v>2592</v>
      </c>
      <c r="F118" t="s">
        <v>1587</v>
      </c>
      <c r="G118">
        <v>259</v>
      </c>
      <c r="H118" t="s">
        <v>1128</v>
      </c>
      <c r="I118" s="34" t="s">
        <v>83</v>
      </c>
      <c r="J118" t="s">
        <v>461</v>
      </c>
      <c r="K118" t="s">
        <v>357</v>
      </c>
      <c r="L118" t="s">
        <v>358</v>
      </c>
      <c r="M118" t="s">
        <v>83</v>
      </c>
      <c r="N118" t="s">
        <v>2281</v>
      </c>
      <c r="O118" t="str">
        <f t="shared" si="3"/>
        <v>C-Обрабатывающая промышленность - Неинтенсивная (технологически)</v>
      </c>
      <c r="P118" t="str">
        <f>_xlfn.XLOOKUP(M118,Sheet1!B:B,Sheet1!D:D)</f>
        <v>Неинтенсивная (технологически)</v>
      </c>
    </row>
    <row r="119" spans="1:16" hidden="1" x14ac:dyDescent="0.25">
      <c r="A119">
        <v>708</v>
      </c>
      <c r="B119">
        <v>25910</v>
      </c>
      <c r="C119" t="s">
        <v>1669</v>
      </c>
      <c r="E119">
        <v>2591</v>
      </c>
      <c r="F119" t="s">
        <v>1670</v>
      </c>
      <c r="G119">
        <v>259</v>
      </c>
      <c r="H119" t="s">
        <v>1128</v>
      </c>
      <c r="I119" s="34" t="s">
        <v>83</v>
      </c>
      <c r="J119" t="s">
        <v>461</v>
      </c>
      <c r="K119" t="s">
        <v>357</v>
      </c>
      <c r="L119" t="s">
        <v>358</v>
      </c>
      <c r="M119" t="s">
        <v>83</v>
      </c>
      <c r="N119" t="s">
        <v>2281</v>
      </c>
      <c r="O119" t="str">
        <f t="shared" si="3"/>
        <v>C-Обрабатывающая промышленность - Неинтенсивная (технологически)</v>
      </c>
      <c r="P119" t="str">
        <f>_xlfn.XLOOKUP(M119,Sheet1!B:B,Sheet1!D:D)</f>
        <v>Неинтенсивная (технологически)</v>
      </c>
    </row>
    <row r="120" spans="1:16" hidden="1" x14ac:dyDescent="0.25">
      <c r="A120">
        <v>737</v>
      </c>
      <c r="B120">
        <v>25113</v>
      </c>
      <c r="C120" t="s">
        <v>1721</v>
      </c>
      <c r="E120">
        <v>2511</v>
      </c>
      <c r="F120" t="s">
        <v>881</v>
      </c>
      <c r="G120">
        <v>251</v>
      </c>
      <c r="H120" t="s">
        <v>882</v>
      </c>
      <c r="I120" s="34" t="s">
        <v>83</v>
      </c>
      <c r="J120" t="s">
        <v>461</v>
      </c>
      <c r="K120" t="s">
        <v>357</v>
      </c>
      <c r="L120" t="s">
        <v>358</v>
      </c>
      <c r="M120" t="s">
        <v>83</v>
      </c>
      <c r="N120" t="s">
        <v>2281</v>
      </c>
      <c r="O120" t="str">
        <f t="shared" si="3"/>
        <v>C-Обрабатывающая промышленность - Неинтенсивная (технологически)</v>
      </c>
      <c r="P120" t="str">
        <f>_xlfn.XLOOKUP(M120,Sheet1!B:B,Sheet1!D:D)</f>
        <v>Неинтенсивная (технологически)</v>
      </c>
    </row>
    <row r="121" spans="1:16" hidden="1" x14ac:dyDescent="0.25">
      <c r="A121">
        <v>757</v>
      </c>
      <c r="B121">
        <v>25114</v>
      </c>
      <c r="C121" t="s">
        <v>1757</v>
      </c>
      <c r="E121">
        <v>2511</v>
      </c>
      <c r="F121" t="s">
        <v>881</v>
      </c>
      <c r="G121">
        <v>251</v>
      </c>
      <c r="H121" t="s">
        <v>882</v>
      </c>
      <c r="I121" s="34" t="s">
        <v>83</v>
      </c>
      <c r="J121" t="s">
        <v>461</v>
      </c>
      <c r="K121" t="s">
        <v>357</v>
      </c>
      <c r="L121" t="s">
        <v>358</v>
      </c>
      <c r="M121" t="s">
        <v>83</v>
      </c>
      <c r="N121" t="s">
        <v>2281</v>
      </c>
      <c r="O121" t="str">
        <f t="shared" si="3"/>
        <v>C-Обрабатывающая промышленность - Неинтенсивная (технологически)</v>
      </c>
      <c r="P121" t="str">
        <f>_xlfn.XLOOKUP(M121,Sheet1!B:B,Sheet1!D:D)</f>
        <v>Неинтенсивная (технологически)</v>
      </c>
    </row>
    <row r="122" spans="1:16" hidden="1" x14ac:dyDescent="0.25">
      <c r="A122">
        <v>768</v>
      </c>
      <c r="B122">
        <v>25940</v>
      </c>
      <c r="C122" t="s">
        <v>1777</v>
      </c>
      <c r="E122">
        <v>2594</v>
      </c>
      <c r="F122" t="s">
        <v>1778</v>
      </c>
      <c r="G122">
        <v>259</v>
      </c>
      <c r="H122" t="s">
        <v>1128</v>
      </c>
      <c r="I122" s="34" t="s">
        <v>83</v>
      </c>
      <c r="J122" t="s">
        <v>461</v>
      </c>
      <c r="K122" t="s">
        <v>357</v>
      </c>
      <c r="L122" t="s">
        <v>358</v>
      </c>
      <c r="M122" t="s">
        <v>83</v>
      </c>
      <c r="N122" t="s">
        <v>2281</v>
      </c>
      <c r="O122" t="str">
        <f t="shared" si="3"/>
        <v>C-Обрабатывающая промышленность - Неинтенсивная (технологически)</v>
      </c>
      <c r="P122" t="str">
        <f>_xlfn.XLOOKUP(M122,Sheet1!B:B,Sheet1!D:D)</f>
        <v>Неинтенсивная (технологически)</v>
      </c>
    </row>
    <row r="123" spans="1:16" hidden="1" x14ac:dyDescent="0.25">
      <c r="A123">
        <v>784</v>
      </c>
      <c r="B123">
        <v>25992</v>
      </c>
      <c r="C123" t="s">
        <v>1805</v>
      </c>
      <c r="E123">
        <v>2599</v>
      </c>
      <c r="F123" t="s">
        <v>1127</v>
      </c>
      <c r="G123">
        <v>259</v>
      </c>
      <c r="H123" t="s">
        <v>1128</v>
      </c>
      <c r="I123" s="34" t="s">
        <v>83</v>
      </c>
      <c r="J123" t="s">
        <v>461</v>
      </c>
      <c r="K123" t="s">
        <v>357</v>
      </c>
      <c r="L123" t="s">
        <v>358</v>
      </c>
      <c r="M123" t="s">
        <v>83</v>
      </c>
      <c r="N123" t="s">
        <v>2281</v>
      </c>
      <c r="O123" t="str">
        <f t="shared" si="3"/>
        <v>C-Обрабатывающая промышленность - Неинтенсивная (технологически)</v>
      </c>
      <c r="P123" t="str">
        <f>_xlfn.XLOOKUP(M123,Sheet1!B:B,Sheet1!D:D)</f>
        <v>Неинтенсивная (технологически)</v>
      </c>
    </row>
    <row r="124" spans="1:16" hidden="1" x14ac:dyDescent="0.25">
      <c r="A124">
        <v>855</v>
      </c>
      <c r="B124">
        <v>25931</v>
      </c>
      <c r="C124" t="s">
        <v>1909</v>
      </c>
      <c r="E124">
        <v>2593</v>
      </c>
      <c r="F124" t="s">
        <v>1910</v>
      </c>
      <c r="G124">
        <v>259</v>
      </c>
      <c r="H124" t="s">
        <v>1128</v>
      </c>
      <c r="I124" s="34" t="s">
        <v>83</v>
      </c>
      <c r="J124" t="s">
        <v>461</v>
      </c>
      <c r="K124" t="s">
        <v>357</v>
      </c>
      <c r="L124" t="s">
        <v>358</v>
      </c>
      <c r="M124" t="s">
        <v>83</v>
      </c>
      <c r="N124" t="s">
        <v>2281</v>
      </c>
      <c r="O124" t="str">
        <f t="shared" si="3"/>
        <v>C-Обрабатывающая промышленность - Неинтенсивная (технологически)</v>
      </c>
      <c r="P124" t="str">
        <f>_xlfn.XLOOKUP(M124,Sheet1!B:B,Sheet1!D:D)</f>
        <v>Неинтенсивная (технологически)</v>
      </c>
    </row>
    <row r="125" spans="1:16" hidden="1" x14ac:dyDescent="0.25">
      <c r="A125">
        <v>879</v>
      </c>
      <c r="B125">
        <v>25720</v>
      </c>
      <c r="C125" t="s">
        <v>1940</v>
      </c>
      <c r="E125">
        <v>2572</v>
      </c>
      <c r="F125" t="s">
        <v>1941</v>
      </c>
      <c r="G125">
        <v>257</v>
      </c>
      <c r="H125" t="s">
        <v>1942</v>
      </c>
      <c r="I125" s="34" t="s">
        <v>83</v>
      </c>
      <c r="J125" t="s">
        <v>461</v>
      </c>
      <c r="K125" t="s">
        <v>357</v>
      </c>
      <c r="L125" t="s">
        <v>358</v>
      </c>
      <c r="M125" t="s">
        <v>83</v>
      </c>
      <c r="N125" t="s">
        <v>2281</v>
      </c>
      <c r="O125" t="str">
        <f t="shared" si="3"/>
        <v>C-Обрабатывающая промышленность - Неинтенсивная (технологически)</v>
      </c>
      <c r="P125" t="str">
        <f>_xlfn.XLOOKUP(M125,Sheet1!B:B,Sheet1!D:D)</f>
        <v>Неинтенсивная (технологически)</v>
      </c>
    </row>
    <row r="126" spans="1:16" hidden="1" x14ac:dyDescent="0.25">
      <c r="A126">
        <v>885</v>
      </c>
      <c r="B126">
        <v>25991</v>
      </c>
      <c r="C126" t="s">
        <v>1951</v>
      </c>
      <c r="E126">
        <v>2599</v>
      </c>
      <c r="F126" t="s">
        <v>1127</v>
      </c>
      <c r="G126">
        <v>259</v>
      </c>
      <c r="H126" t="s">
        <v>1128</v>
      </c>
      <c r="I126" s="34" t="s">
        <v>83</v>
      </c>
      <c r="J126" t="s">
        <v>461</v>
      </c>
      <c r="K126" t="s">
        <v>357</v>
      </c>
      <c r="L126" t="s">
        <v>358</v>
      </c>
      <c r="M126" t="s">
        <v>83</v>
      </c>
      <c r="N126" t="s">
        <v>2281</v>
      </c>
      <c r="O126" t="str">
        <f t="shared" si="3"/>
        <v>C-Обрабатывающая промышленность - Неинтенсивная (технологически)</v>
      </c>
      <c r="P126" t="str">
        <f>_xlfn.XLOOKUP(M126,Sheet1!B:B,Sheet1!D:D)</f>
        <v>Неинтенсивная (технологически)</v>
      </c>
    </row>
    <row r="127" spans="1:16" hidden="1" x14ac:dyDescent="0.25">
      <c r="A127">
        <v>887</v>
      </c>
      <c r="B127">
        <v>25710</v>
      </c>
      <c r="C127" t="s">
        <v>1953</v>
      </c>
      <c r="E127">
        <v>2571</v>
      </c>
      <c r="F127" t="s">
        <v>1954</v>
      </c>
      <c r="G127">
        <v>257</v>
      </c>
      <c r="H127" t="s">
        <v>1942</v>
      </c>
      <c r="I127" s="34" t="s">
        <v>83</v>
      </c>
      <c r="J127" t="s">
        <v>461</v>
      </c>
      <c r="K127" t="s">
        <v>357</v>
      </c>
      <c r="L127" t="s">
        <v>358</v>
      </c>
      <c r="M127" t="s">
        <v>83</v>
      </c>
      <c r="N127" t="s">
        <v>2281</v>
      </c>
      <c r="O127" t="str">
        <f t="shared" si="3"/>
        <v>C-Обрабатывающая промышленность - Неинтенсивная (технологически)</v>
      </c>
      <c r="P127" t="str">
        <f>_xlfn.XLOOKUP(M127,Sheet1!B:B,Sheet1!D:D)</f>
        <v>Неинтенсивная (технологически)</v>
      </c>
    </row>
    <row r="128" spans="1:16" hidden="1" x14ac:dyDescent="0.25">
      <c r="A128">
        <v>950</v>
      </c>
      <c r="B128">
        <v>25731</v>
      </c>
      <c r="C128" t="s">
        <v>2035</v>
      </c>
      <c r="E128">
        <v>2573</v>
      </c>
      <c r="F128" t="s">
        <v>2036</v>
      </c>
      <c r="G128">
        <v>257</v>
      </c>
      <c r="H128" t="s">
        <v>1942</v>
      </c>
      <c r="I128" s="34" t="s">
        <v>83</v>
      </c>
      <c r="J128" t="s">
        <v>461</v>
      </c>
      <c r="K128" t="s">
        <v>357</v>
      </c>
      <c r="L128" t="s">
        <v>358</v>
      </c>
      <c r="M128" t="s">
        <v>83</v>
      </c>
      <c r="N128" t="s">
        <v>2281</v>
      </c>
      <c r="O128" t="str">
        <f t="shared" si="3"/>
        <v>C-Обрабатывающая промышленность - Неинтенсивная (технологически)</v>
      </c>
      <c r="P128" t="str">
        <f>_xlfn.XLOOKUP(M128,Sheet1!B:B,Sheet1!D:D)</f>
        <v>Неинтенсивная (технологически)</v>
      </c>
    </row>
    <row r="129" spans="1:16" hidden="1" x14ac:dyDescent="0.25">
      <c r="A129">
        <v>972</v>
      </c>
      <c r="B129">
        <v>25732</v>
      </c>
      <c r="C129" t="s">
        <v>2065</v>
      </c>
      <c r="E129">
        <v>2573</v>
      </c>
      <c r="F129" t="s">
        <v>2036</v>
      </c>
      <c r="G129">
        <v>257</v>
      </c>
      <c r="H129" t="s">
        <v>1942</v>
      </c>
      <c r="I129" s="34" t="s">
        <v>83</v>
      </c>
      <c r="J129" t="s">
        <v>461</v>
      </c>
      <c r="K129" t="s">
        <v>357</v>
      </c>
      <c r="L129" t="s">
        <v>358</v>
      </c>
      <c r="M129" t="s">
        <v>83</v>
      </c>
      <c r="N129" t="s">
        <v>2281</v>
      </c>
      <c r="O129" t="str">
        <f t="shared" si="3"/>
        <v>C-Обрабатывающая промышленность - Неинтенсивная (технологически)</v>
      </c>
      <c r="P129" t="str">
        <f>_xlfn.XLOOKUP(M129,Sheet1!B:B,Sheet1!D:D)</f>
        <v>Неинтенсивная (технологически)</v>
      </c>
    </row>
    <row r="130" spans="1:16" hidden="1" x14ac:dyDescent="0.25">
      <c r="A130">
        <v>973</v>
      </c>
      <c r="B130">
        <v>25502</v>
      </c>
      <c r="C130" t="s">
        <v>2066</v>
      </c>
      <c r="E130">
        <v>2550</v>
      </c>
      <c r="F130" t="s">
        <v>1420</v>
      </c>
      <c r="G130">
        <v>255</v>
      </c>
      <c r="H130" t="s">
        <v>1421</v>
      </c>
      <c r="I130" s="34" t="s">
        <v>83</v>
      </c>
      <c r="J130" t="s">
        <v>461</v>
      </c>
      <c r="K130" t="s">
        <v>357</v>
      </c>
      <c r="L130" t="s">
        <v>358</v>
      </c>
      <c r="M130" t="s">
        <v>83</v>
      </c>
      <c r="N130" t="s">
        <v>2281</v>
      </c>
      <c r="O130" t="str">
        <f t="shared" si="3"/>
        <v>C-Обрабатывающая промышленность - Неинтенсивная (технологически)</v>
      </c>
      <c r="P130" t="str">
        <f>_xlfn.XLOOKUP(M130,Sheet1!B:B,Sheet1!D:D)</f>
        <v>Неинтенсивная (технологически)</v>
      </c>
    </row>
    <row r="131" spans="1:16" hidden="1" x14ac:dyDescent="0.25">
      <c r="A131">
        <v>1011</v>
      </c>
      <c r="B131">
        <v>25932</v>
      </c>
      <c r="C131" t="s">
        <v>2122</v>
      </c>
      <c r="E131">
        <v>2593</v>
      </c>
      <c r="F131" t="s">
        <v>1910</v>
      </c>
      <c r="G131">
        <v>259</v>
      </c>
      <c r="H131" t="s">
        <v>1128</v>
      </c>
      <c r="I131" s="34" t="s">
        <v>83</v>
      </c>
      <c r="J131" t="s">
        <v>461</v>
      </c>
      <c r="K131" t="s">
        <v>357</v>
      </c>
      <c r="L131" t="s">
        <v>358</v>
      </c>
      <c r="M131" t="s">
        <v>83</v>
      </c>
      <c r="N131" t="s">
        <v>2281</v>
      </c>
      <c r="O131" t="str">
        <f t="shared" si="3"/>
        <v>C-Обрабатывающая промышленность - Неинтенсивная (технологически)</v>
      </c>
      <c r="P131" t="str">
        <f>_xlfn.XLOOKUP(M131,Sheet1!B:B,Sheet1!D:D)</f>
        <v>Неинтенсивная (технологически)</v>
      </c>
    </row>
    <row r="132" spans="1:16" hidden="1" x14ac:dyDescent="0.25">
      <c r="A132">
        <v>166</v>
      </c>
      <c r="B132">
        <v>28992</v>
      </c>
      <c r="C132" t="s">
        <v>627</v>
      </c>
      <c r="E132">
        <v>2899</v>
      </c>
      <c r="F132" t="s">
        <v>628</v>
      </c>
      <c r="G132">
        <v>289</v>
      </c>
      <c r="H132" t="s">
        <v>629</v>
      </c>
      <c r="I132" s="34" t="s">
        <v>89</v>
      </c>
      <c r="J132" t="s">
        <v>630</v>
      </c>
      <c r="K132" t="s">
        <v>357</v>
      </c>
      <c r="L132" t="s">
        <v>358</v>
      </c>
      <c r="M132" t="s">
        <v>89</v>
      </c>
      <c r="N132" t="s">
        <v>2282</v>
      </c>
      <c r="O132" t="str">
        <f t="shared" si="3"/>
        <v>C-Обрабатывающая промышленность - Интенсивная (технологически)</v>
      </c>
      <c r="P132" t="str">
        <f>_xlfn.XLOOKUP(M132,Sheet1!B:B,Sheet1!D:D)</f>
        <v>Интенсивная (технологически)</v>
      </c>
    </row>
    <row r="133" spans="1:16" hidden="1" x14ac:dyDescent="0.25">
      <c r="A133">
        <v>195</v>
      </c>
      <c r="B133">
        <v>28301</v>
      </c>
      <c r="C133" t="s">
        <v>692</v>
      </c>
      <c r="E133">
        <v>2830</v>
      </c>
      <c r="F133" t="s">
        <v>693</v>
      </c>
      <c r="G133">
        <v>283</v>
      </c>
      <c r="H133" t="s">
        <v>694</v>
      </c>
      <c r="I133" s="34" t="s">
        <v>89</v>
      </c>
      <c r="J133" t="s">
        <v>630</v>
      </c>
      <c r="K133" t="s">
        <v>357</v>
      </c>
      <c r="L133" t="s">
        <v>358</v>
      </c>
      <c r="M133" t="s">
        <v>89</v>
      </c>
      <c r="N133" t="s">
        <v>2282</v>
      </c>
      <c r="O133" t="str">
        <f t="shared" si="3"/>
        <v>C-Обрабатывающая промышленность - Интенсивная (технологически)</v>
      </c>
      <c r="P133" t="str">
        <f>_xlfn.XLOOKUP(M133,Sheet1!B:B,Sheet1!D:D)</f>
        <v>Интенсивная (технологически)</v>
      </c>
    </row>
    <row r="134" spans="1:16" hidden="1" x14ac:dyDescent="0.25">
      <c r="A134">
        <v>263</v>
      </c>
      <c r="B134">
        <v>28302</v>
      </c>
      <c r="C134" t="s">
        <v>849</v>
      </c>
      <c r="E134">
        <v>2830</v>
      </c>
      <c r="F134" t="s">
        <v>693</v>
      </c>
      <c r="G134">
        <v>283</v>
      </c>
      <c r="H134" t="s">
        <v>694</v>
      </c>
      <c r="I134" s="34" t="s">
        <v>89</v>
      </c>
      <c r="J134" t="s">
        <v>630</v>
      </c>
      <c r="K134" t="s">
        <v>357</v>
      </c>
      <c r="L134" t="s">
        <v>358</v>
      </c>
      <c r="M134" t="s">
        <v>89</v>
      </c>
      <c r="N134" t="s">
        <v>2282</v>
      </c>
      <c r="O134" t="str">
        <f t="shared" si="3"/>
        <v>C-Обрабатывающая промышленность - Интенсивная (технологически)</v>
      </c>
      <c r="P134" t="str">
        <f>_xlfn.XLOOKUP(M134,Sheet1!B:B,Sheet1!D:D)</f>
        <v>Интенсивная (технологически)</v>
      </c>
    </row>
    <row r="135" spans="1:16" hidden="1" x14ac:dyDescent="0.25">
      <c r="A135">
        <v>487</v>
      </c>
      <c r="B135">
        <v>28291</v>
      </c>
      <c r="C135" t="s">
        <v>1283</v>
      </c>
      <c r="E135">
        <v>2829</v>
      </c>
      <c r="F135" t="s">
        <v>1284</v>
      </c>
      <c r="G135">
        <v>282</v>
      </c>
      <c r="H135" t="s">
        <v>1285</v>
      </c>
      <c r="I135" s="34" t="s">
        <v>89</v>
      </c>
      <c r="J135" t="s">
        <v>630</v>
      </c>
      <c r="K135" t="s">
        <v>357</v>
      </c>
      <c r="L135" t="s">
        <v>358</v>
      </c>
      <c r="M135" t="s">
        <v>89</v>
      </c>
      <c r="N135" t="s">
        <v>2282</v>
      </c>
      <c r="O135" t="str">
        <f t="shared" si="3"/>
        <v>C-Обрабатывающая промышленность - Интенсивная (технологически)</v>
      </c>
      <c r="P135" t="str">
        <f>_xlfn.XLOOKUP(M135,Sheet1!B:B,Sheet1!D:D)</f>
        <v>Интенсивная (технологически)</v>
      </c>
    </row>
    <row r="136" spans="1:16" hidden="1" x14ac:dyDescent="0.25">
      <c r="A136">
        <v>529</v>
      </c>
      <c r="B136">
        <v>28991</v>
      </c>
      <c r="C136" t="s">
        <v>1372</v>
      </c>
      <c r="E136">
        <v>2899</v>
      </c>
      <c r="F136" t="s">
        <v>628</v>
      </c>
      <c r="G136">
        <v>289</v>
      </c>
      <c r="H136" t="s">
        <v>629</v>
      </c>
      <c r="I136" s="34" t="s">
        <v>89</v>
      </c>
      <c r="J136" t="s">
        <v>630</v>
      </c>
      <c r="K136" t="s">
        <v>357</v>
      </c>
      <c r="L136" t="s">
        <v>358</v>
      </c>
      <c r="M136" t="s">
        <v>89</v>
      </c>
      <c r="N136" t="s">
        <v>2282</v>
      </c>
      <c r="O136" t="str">
        <f t="shared" si="3"/>
        <v>C-Обрабатывающая промышленность - Интенсивная (технологически)</v>
      </c>
      <c r="P136" t="str">
        <f>_xlfn.XLOOKUP(M136,Sheet1!B:B,Sheet1!D:D)</f>
        <v>Интенсивная (технологически)</v>
      </c>
    </row>
    <row r="137" spans="1:16" hidden="1" x14ac:dyDescent="0.25">
      <c r="A137">
        <v>543</v>
      </c>
      <c r="B137">
        <v>28140</v>
      </c>
      <c r="C137" t="s">
        <v>1397</v>
      </c>
      <c r="E137">
        <v>2814</v>
      </c>
      <c r="F137" t="s">
        <v>1398</v>
      </c>
      <c r="G137">
        <v>281</v>
      </c>
      <c r="H137" t="s">
        <v>1399</v>
      </c>
      <c r="I137" s="34" t="s">
        <v>89</v>
      </c>
      <c r="J137" t="s">
        <v>630</v>
      </c>
      <c r="K137" t="s">
        <v>357</v>
      </c>
      <c r="L137" t="s">
        <v>358</v>
      </c>
      <c r="M137" t="s">
        <v>89</v>
      </c>
      <c r="N137" t="s">
        <v>2282</v>
      </c>
      <c r="O137" t="str">
        <f t="shared" si="3"/>
        <v>C-Обрабатывающая промышленность - Интенсивная (технологически)</v>
      </c>
      <c r="P137" t="str">
        <f>_xlfn.XLOOKUP(M137,Sheet1!B:B,Sheet1!D:D)</f>
        <v>Интенсивная (технологически)</v>
      </c>
    </row>
    <row r="138" spans="1:16" hidden="1" x14ac:dyDescent="0.25">
      <c r="A138">
        <v>641</v>
      </c>
      <c r="B138">
        <v>28923</v>
      </c>
      <c r="C138" t="s">
        <v>1567</v>
      </c>
      <c r="E138">
        <v>2892</v>
      </c>
      <c r="F138" t="s">
        <v>1568</v>
      </c>
      <c r="G138">
        <v>289</v>
      </c>
      <c r="H138" t="s">
        <v>629</v>
      </c>
      <c r="I138" s="34" t="s">
        <v>89</v>
      </c>
      <c r="J138" t="s">
        <v>630</v>
      </c>
      <c r="K138" t="s">
        <v>357</v>
      </c>
      <c r="L138" t="s">
        <v>358</v>
      </c>
      <c r="M138" t="s">
        <v>89</v>
      </c>
      <c r="N138" t="s">
        <v>2282</v>
      </c>
      <c r="O138" t="str">
        <f t="shared" si="3"/>
        <v>C-Обрабатывающая промышленность - Интенсивная (технологически)</v>
      </c>
      <c r="P138" t="str">
        <f>_xlfn.XLOOKUP(M138,Sheet1!B:B,Sheet1!D:D)</f>
        <v>Интенсивная (технологически)</v>
      </c>
    </row>
    <row r="139" spans="1:16" hidden="1" x14ac:dyDescent="0.25">
      <c r="A139">
        <v>653</v>
      </c>
      <c r="B139">
        <v>28224</v>
      </c>
      <c r="C139" t="s">
        <v>1584</v>
      </c>
      <c r="E139">
        <v>2822</v>
      </c>
      <c r="F139" t="s">
        <v>1585</v>
      </c>
      <c r="G139">
        <v>282</v>
      </c>
      <c r="H139" t="s">
        <v>1285</v>
      </c>
      <c r="I139" s="34" t="s">
        <v>89</v>
      </c>
      <c r="J139" t="s">
        <v>630</v>
      </c>
      <c r="K139" t="s">
        <v>357</v>
      </c>
      <c r="L139" t="s">
        <v>358</v>
      </c>
      <c r="M139" t="s">
        <v>89</v>
      </c>
      <c r="N139" t="s">
        <v>2282</v>
      </c>
      <c r="O139" t="str">
        <f t="shared" si="3"/>
        <v>C-Обрабатывающая промышленность - Интенсивная (технологически)</v>
      </c>
      <c r="P139" t="str">
        <f>_xlfn.XLOOKUP(M139,Sheet1!B:B,Sheet1!D:D)</f>
        <v>Интенсивная (технологически)</v>
      </c>
    </row>
    <row r="140" spans="1:16" hidden="1" x14ac:dyDescent="0.25">
      <c r="A140">
        <v>664</v>
      </c>
      <c r="B140">
        <v>28292</v>
      </c>
      <c r="C140" t="s">
        <v>1599</v>
      </c>
      <c r="E140">
        <v>2829</v>
      </c>
      <c r="F140" t="s">
        <v>1284</v>
      </c>
      <c r="G140">
        <v>282</v>
      </c>
      <c r="H140" t="s">
        <v>1285</v>
      </c>
      <c r="I140" s="34" t="s">
        <v>89</v>
      </c>
      <c r="J140" t="s">
        <v>630</v>
      </c>
      <c r="K140" t="s">
        <v>357</v>
      </c>
      <c r="L140" t="s">
        <v>358</v>
      </c>
      <c r="M140" t="s">
        <v>89</v>
      </c>
      <c r="N140" t="s">
        <v>2282</v>
      </c>
      <c r="O140" t="str">
        <f t="shared" si="3"/>
        <v>C-Обрабатывающая промышленность - Интенсивная (технологически)</v>
      </c>
      <c r="P140" t="str">
        <f>_xlfn.XLOOKUP(M140,Sheet1!B:B,Sheet1!D:D)</f>
        <v>Интенсивная (технологически)</v>
      </c>
    </row>
    <row r="141" spans="1:16" hidden="1" x14ac:dyDescent="0.25">
      <c r="A141">
        <v>679</v>
      </c>
      <c r="B141">
        <v>28296</v>
      </c>
      <c r="C141" t="s">
        <v>1626</v>
      </c>
      <c r="E141">
        <v>2829</v>
      </c>
      <c r="F141" t="s">
        <v>1284</v>
      </c>
      <c r="G141">
        <v>282</v>
      </c>
      <c r="H141" t="s">
        <v>1285</v>
      </c>
      <c r="I141" s="34" t="s">
        <v>89</v>
      </c>
      <c r="J141" t="s">
        <v>630</v>
      </c>
      <c r="K141" t="s">
        <v>357</v>
      </c>
      <c r="L141" t="s">
        <v>358</v>
      </c>
      <c r="M141" t="s">
        <v>89</v>
      </c>
      <c r="N141" t="s">
        <v>2282</v>
      </c>
      <c r="O141" t="str">
        <f t="shared" si="3"/>
        <v>C-Обрабатывающая промышленность - Интенсивная (технологически)</v>
      </c>
      <c r="P141" t="str">
        <f>_xlfn.XLOOKUP(M141,Sheet1!B:B,Sheet1!D:D)</f>
        <v>Интенсивная (технологически)</v>
      </c>
    </row>
    <row r="142" spans="1:16" hidden="1" x14ac:dyDescent="0.25">
      <c r="A142">
        <v>685</v>
      </c>
      <c r="B142">
        <v>28223</v>
      </c>
      <c r="C142" t="s">
        <v>1633</v>
      </c>
      <c r="E142">
        <v>2822</v>
      </c>
      <c r="F142" t="s">
        <v>1585</v>
      </c>
      <c r="G142">
        <v>282</v>
      </c>
      <c r="H142" t="s">
        <v>1285</v>
      </c>
      <c r="I142" s="34" t="s">
        <v>89</v>
      </c>
      <c r="J142" t="s">
        <v>630</v>
      </c>
      <c r="K142" t="s">
        <v>357</v>
      </c>
      <c r="L142" t="s">
        <v>358</v>
      </c>
      <c r="M142" t="s">
        <v>89</v>
      </c>
      <c r="N142" t="s">
        <v>2282</v>
      </c>
      <c r="O142" t="str">
        <f t="shared" si="3"/>
        <v>C-Обрабатывающая промышленность - Интенсивная (технологически)</v>
      </c>
      <c r="P142" t="str">
        <f>_xlfn.XLOOKUP(M142,Sheet1!B:B,Sheet1!D:D)</f>
        <v>Интенсивная (технологически)</v>
      </c>
    </row>
    <row r="143" spans="1:16" hidden="1" x14ac:dyDescent="0.25">
      <c r="A143">
        <v>711</v>
      </c>
      <c r="B143">
        <v>28299</v>
      </c>
      <c r="C143" t="s">
        <v>1675</v>
      </c>
      <c r="E143">
        <v>2829</v>
      </c>
      <c r="F143" t="s">
        <v>1284</v>
      </c>
      <c r="G143">
        <v>282</v>
      </c>
      <c r="H143" t="s">
        <v>1285</v>
      </c>
      <c r="I143" s="34" t="s">
        <v>89</v>
      </c>
      <c r="J143" t="s">
        <v>630</v>
      </c>
      <c r="K143" t="s">
        <v>357</v>
      </c>
      <c r="L143" t="s">
        <v>358</v>
      </c>
      <c r="M143" t="s">
        <v>89</v>
      </c>
      <c r="N143" t="s">
        <v>2282</v>
      </c>
      <c r="O143" t="str">
        <f t="shared" si="3"/>
        <v>C-Обрабатывающая промышленность - Интенсивная (технологически)</v>
      </c>
      <c r="P143" t="str">
        <f>_xlfn.XLOOKUP(M143,Sheet1!B:B,Sheet1!D:D)</f>
        <v>Интенсивная (технологически)</v>
      </c>
    </row>
    <row r="144" spans="1:16" hidden="1" x14ac:dyDescent="0.25">
      <c r="A144">
        <v>719</v>
      </c>
      <c r="B144">
        <v>28252</v>
      </c>
      <c r="C144" t="s">
        <v>1687</v>
      </c>
      <c r="E144">
        <v>2825</v>
      </c>
      <c r="F144" t="s">
        <v>1688</v>
      </c>
      <c r="G144">
        <v>282</v>
      </c>
      <c r="H144" t="s">
        <v>1285</v>
      </c>
      <c r="I144" s="34" t="s">
        <v>89</v>
      </c>
      <c r="J144" t="s">
        <v>630</v>
      </c>
      <c r="K144" t="s">
        <v>357</v>
      </c>
      <c r="L144" t="s">
        <v>358</v>
      </c>
      <c r="M144" t="s">
        <v>89</v>
      </c>
      <c r="N144" t="s">
        <v>2282</v>
      </c>
      <c r="O144" t="str">
        <f t="shared" si="3"/>
        <v>C-Обрабатывающая промышленность - Интенсивная (технологически)</v>
      </c>
      <c r="P144" t="str">
        <f>_xlfn.XLOOKUP(M144,Sheet1!B:B,Sheet1!D:D)</f>
        <v>Интенсивная (технологически)</v>
      </c>
    </row>
    <row r="145" spans="1:16" hidden="1" x14ac:dyDescent="0.25">
      <c r="A145">
        <v>720</v>
      </c>
      <c r="B145">
        <v>28120</v>
      </c>
      <c r="C145" t="s">
        <v>1689</v>
      </c>
      <c r="E145">
        <v>2812</v>
      </c>
      <c r="F145" t="s">
        <v>1690</v>
      </c>
      <c r="G145">
        <v>281</v>
      </c>
      <c r="H145" t="s">
        <v>1399</v>
      </c>
      <c r="I145" s="34" t="s">
        <v>89</v>
      </c>
      <c r="J145" t="s">
        <v>630</v>
      </c>
      <c r="K145" t="s">
        <v>357</v>
      </c>
      <c r="L145" t="s">
        <v>358</v>
      </c>
      <c r="M145" t="s">
        <v>89</v>
      </c>
      <c r="N145" t="s">
        <v>2282</v>
      </c>
      <c r="O145" t="str">
        <f t="shared" si="3"/>
        <v>C-Обрабатывающая промышленность - Интенсивная (технологически)</v>
      </c>
      <c r="P145" t="str">
        <f>_xlfn.XLOOKUP(M145,Sheet1!B:B,Sheet1!D:D)</f>
        <v>Интенсивная (технологически)</v>
      </c>
    </row>
    <row r="146" spans="1:16" hidden="1" x14ac:dyDescent="0.25">
      <c r="A146">
        <v>733</v>
      </c>
      <c r="B146">
        <v>28930</v>
      </c>
      <c r="C146" t="s">
        <v>1710</v>
      </c>
      <c r="E146">
        <v>2893</v>
      </c>
      <c r="F146" t="s">
        <v>1711</v>
      </c>
      <c r="G146">
        <v>289</v>
      </c>
      <c r="H146" t="s">
        <v>629</v>
      </c>
      <c r="I146" s="34" t="s">
        <v>89</v>
      </c>
      <c r="J146" t="s">
        <v>630</v>
      </c>
      <c r="K146" t="s">
        <v>357</v>
      </c>
      <c r="L146" t="s">
        <v>358</v>
      </c>
      <c r="M146" t="s">
        <v>89</v>
      </c>
      <c r="N146" t="s">
        <v>2282</v>
      </c>
      <c r="O146" t="str">
        <f t="shared" si="3"/>
        <v>C-Обрабатывающая промышленность - Интенсивная (технологически)</v>
      </c>
      <c r="P146" t="str">
        <f>_xlfn.XLOOKUP(M146,Sheet1!B:B,Sheet1!D:D)</f>
        <v>Интенсивная (технологически)</v>
      </c>
    </row>
    <row r="147" spans="1:16" hidden="1" x14ac:dyDescent="0.25">
      <c r="A147">
        <v>751</v>
      </c>
      <c r="B147">
        <v>28921</v>
      </c>
      <c r="C147" t="s">
        <v>1746</v>
      </c>
      <c r="E147">
        <v>2892</v>
      </c>
      <c r="F147" t="s">
        <v>1568</v>
      </c>
      <c r="G147">
        <v>289</v>
      </c>
      <c r="H147" t="s">
        <v>629</v>
      </c>
      <c r="I147" s="34" t="s">
        <v>89</v>
      </c>
      <c r="J147" t="s">
        <v>630</v>
      </c>
      <c r="K147" t="s">
        <v>357</v>
      </c>
      <c r="L147" t="s">
        <v>358</v>
      </c>
      <c r="M147" t="s">
        <v>89</v>
      </c>
      <c r="N147" t="s">
        <v>2282</v>
      </c>
      <c r="O147" t="str">
        <f t="shared" si="3"/>
        <v>C-Обрабатывающая промышленность - Интенсивная (технологически)</v>
      </c>
      <c r="P147" t="str">
        <f>_xlfn.XLOOKUP(M147,Sheet1!B:B,Sheet1!D:D)</f>
        <v>Интенсивная (технологически)</v>
      </c>
    </row>
    <row r="148" spans="1:16" hidden="1" x14ac:dyDescent="0.25">
      <c r="A148">
        <v>758</v>
      </c>
      <c r="B148">
        <v>28152</v>
      </c>
      <c r="C148" t="s">
        <v>1758</v>
      </c>
      <c r="E148">
        <v>2815</v>
      </c>
      <c r="F148" t="s">
        <v>1759</v>
      </c>
      <c r="G148">
        <v>281</v>
      </c>
      <c r="H148" t="s">
        <v>1399</v>
      </c>
      <c r="I148" s="34" t="s">
        <v>89</v>
      </c>
      <c r="J148" t="s">
        <v>630</v>
      </c>
      <c r="K148" t="s">
        <v>357</v>
      </c>
      <c r="L148" t="s">
        <v>358</v>
      </c>
      <c r="M148" t="s">
        <v>89</v>
      </c>
      <c r="N148" t="s">
        <v>2282</v>
      </c>
      <c r="O148" t="str">
        <f t="shared" si="3"/>
        <v>C-Обрабатывающая промышленность - Интенсивная (технологически)</v>
      </c>
      <c r="P148" t="str">
        <f>_xlfn.XLOOKUP(M148,Sheet1!B:B,Sheet1!D:D)</f>
        <v>Интенсивная (технологически)</v>
      </c>
    </row>
    <row r="149" spans="1:16" hidden="1" x14ac:dyDescent="0.25">
      <c r="A149">
        <v>766</v>
      </c>
      <c r="B149">
        <v>28229</v>
      </c>
      <c r="C149" t="s">
        <v>1775</v>
      </c>
      <c r="E149">
        <v>2822</v>
      </c>
      <c r="F149" t="s">
        <v>1585</v>
      </c>
      <c r="G149">
        <v>282</v>
      </c>
      <c r="H149" t="s">
        <v>1285</v>
      </c>
      <c r="I149" s="34" t="s">
        <v>89</v>
      </c>
      <c r="J149" t="s">
        <v>630</v>
      </c>
      <c r="K149" t="s">
        <v>357</v>
      </c>
      <c r="L149" t="s">
        <v>358</v>
      </c>
      <c r="M149" t="s">
        <v>89</v>
      </c>
      <c r="N149" t="s">
        <v>2282</v>
      </c>
      <c r="O149" t="str">
        <f t="shared" si="3"/>
        <v>C-Обрабатывающая промышленность - Интенсивная (технологически)</v>
      </c>
      <c r="P149" t="str">
        <f>_xlfn.XLOOKUP(M149,Sheet1!B:B,Sheet1!D:D)</f>
        <v>Интенсивная (технологически)</v>
      </c>
    </row>
    <row r="150" spans="1:16" hidden="1" x14ac:dyDescent="0.25">
      <c r="A150">
        <v>777</v>
      </c>
      <c r="B150">
        <v>28112</v>
      </c>
      <c r="C150" t="s">
        <v>1794</v>
      </c>
      <c r="E150">
        <v>2811</v>
      </c>
      <c r="F150" t="s">
        <v>1795</v>
      </c>
      <c r="G150">
        <v>281</v>
      </c>
      <c r="H150" t="s">
        <v>1399</v>
      </c>
      <c r="I150" s="34" t="s">
        <v>89</v>
      </c>
      <c r="J150" t="s">
        <v>630</v>
      </c>
      <c r="K150" t="s">
        <v>357</v>
      </c>
      <c r="L150" t="s">
        <v>358</v>
      </c>
      <c r="M150" t="s">
        <v>89</v>
      </c>
      <c r="N150" t="s">
        <v>2282</v>
      </c>
      <c r="O150" t="str">
        <f t="shared" si="3"/>
        <v>C-Обрабатывающая промышленность - Интенсивная (технологически)</v>
      </c>
      <c r="P150" t="str">
        <f>_xlfn.XLOOKUP(M150,Sheet1!B:B,Sheet1!D:D)</f>
        <v>Интенсивная (технологически)</v>
      </c>
    </row>
    <row r="151" spans="1:16" hidden="1" x14ac:dyDescent="0.25">
      <c r="A151">
        <v>793</v>
      </c>
      <c r="B151">
        <v>28999</v>
      </c>
      <c r="C151" t="s">
        <v>1817</v>
      </c>
      <c r="E151">
        <v>2899</v>
      </c>
      <c r="F151" t="s">
        <v>628</v>
      </c>
      <c r="G151">
        <v>289</v>
      </c>
      <c r="H151" t="s">
        <v>629</v>
      </c>
      <c r="I151" s="34" t="s">
        <v>89</v>
      </c>
      <c r="J151" t="s">
        <v>630</v>
      </c>
      <c r="K151" t="s">
        <v>357</v>
      </c>
      <c r="L151" t="s">
        <v>358</v>
      </c>
      <c r="M151" t="s">
        <v>89</v>
      </c>
      <c r="N151" t="s">
        <v>2282</v>
      </c>
      <c r="O151" t="str">
        <f t="shared" si="3"/>
        <v>C-Обрабатывающая промышленность - Интенсивная (технологически)</v>
      </c>
      <c r="P151" t="str">
        <f>_xlfn.XLOOKUP(M151,Sheet1!B:B,Sheet1!D:D)</f>
        <v>Интенсивная (технологически)</v>
      </c>
    </row>
    <row r="152" spans="1:16" hidden="1" x14ac:dyDescent="0.25">
      <c r="A152">
        <v>795</v>
      </c>
      <c r="B152">
        <v>28131</v>
      </c>
      <c r="C152" t="s">
        <v>1820</v>
      </c>
      <c r="E152">
        <v>2813</v>
      </c>
      <c r="F152" t="s">
        <v>1821</v>
      </c>
      <c r="G152">
        <v>281</v>
      </c>
      <c r="H152" t="s">
        <v>1399</v>
      </c>
      <c r="I152" s="34" t="s">
        <v>89</v>
      </c>
      <c r="J152" t="s">
        <v>630</v>
      </c>
      <c r="K152" t="s">
        <v>357</v>
      </c>
      <c r="L152" t="s">
        <v>358</v>
      </c>
      <c r="M152" t="s">
        <v>89</v>
      </c>
      <c r="N152" t="s">
        <v>2282</v>
      </c>
      <c r="O152" t="str">
        <f t="shared" si="3"/>
        <v>C-Обрабатывающая промышленность - Интенсивная (технологически)</v>
      </c>
      <c r="P152" t="str">
        <f>_xlfn.XLOOKUP(M152,Sheet1!B:B,Sheet1!D:D)</f>
        <v>Интенсивная (технологически)</v>
      </c>
    </row>
    <row r="153" spans="1:16" hidden="1" x14ac:dyDescent="0.25">
      <c r="A153">
        <v>800</v>
      </c>
      <c r="B153">
        <v>28251</v>
      </c>
      <c r="C153" t="s">
        <v>1827</v>
      </c>
      <c r="E153">
        <v>2825</v>
      </c>
      <c r="F153" t="s">
        <v>1688</v>
      </c>
      <c r="G153">
        <v>282</v>
      </c>
      <c r="H153" t="s">
        <v>1285</v>
      </c>
      <c r="I153" s="34" t="s">
        <v>89</v>
      </c>
      <c r="J153" t="s">
        <v>630</v>
      </c>
      <c r="K153" t="s">
        <v>357</v>
      </c>
      <c r="L153" t="s">
        <v>358</v>
      </c>
      <c r="M153" t="s">
        <v>89</v>
      </c>
      <c r="N153" t="s">
        <v>2282</v>
      </c>
      <c r="O153" t="str">
        <f t="shared" si="3"/>
        <v>C-Обрабатывающая промышленность - Интенсивная (технологически)</v>
      </c>
      <c r="P153" t="str">
        <f>_xlfn.XLOOKUP(M153,Sheet1!B:B,Sheet1!D:D)</f>
        <v>Интенсивная (технологически)</v>
      </c>
    </row>
    <row r="154" spans="1:16" hidden="1" x14ac:dyDescent="0.25">
      <c r="A154">
        <v>802</v>
      </c>
      <c r="B154">
        <v>28499</v>
      </c>
      <c r="C154" t="s">
        <v>1829</v>
      </c>
      <c r="E154">
        <v>2849</v>
      </c>
      <c r="F154" t="s">
        <v>1830</v>
      </c>
      <c r="G154">
        <v>284</v>
      </c>
      <c r="H154" t="s">
        <v>1831</v>
      </c>
      <c r="I154" s="34" t="s">
        <v>89</v>
      </c>
      <c r="J154" t="s">
        <v>630</v>
      </c>
      <c r="K154" t="s">
        <v>357</v>
      </c>
      <c r="L154" t="s">
        <v>358</v>
      </c>
      <c r="M154" t="s">
        <v>89</v>
      </c>
      <c r="N154" t="s">
        <v>2282</v>
      </c>
      <c r="O154" t="str">
        <f t="shared" si="3"/>
        <v>C-Обрабатывающая промышленность - Интенсивная (технологически)</v>
      </c>
      <c r="P154" t="str">
        <f>_xlfn.XLOOKUP(M154,Sheet1!B:B,Sheet1!D:D)</f>
        <v>Интенсивная (технологически)</v>
      </c>
    </row>
    <row r="155" spans="1:16" hidden="1" x14ac:dyDescent="0.25">
      <c r="A155">
        <v>813</v>
      </c>
      <c r="B155">
        <v>28993</v>
      </c>
      <c r="C155" t="s">
        <v>1847</v>
      </c>
      <c r="E155">
        <v>2899</v>
      </c>
      <c r="F155" t="s">
        <v>628</v>
      </c>
      <c r="G155">
        <v>289</v>
      </c>
      <c r="H155" t="s">
        <v>629</v>
      </c>
      <c r="I155" s="34" t="s">
        <v>89</v>
      </c>
      <c r="J155" t="s">
        <v>630</v>
      </c>
      <c r="K155" t="s">
        <v>357</v>
      </c>
      <c r="L155" t="s">
        <v>358</v>
      </c>
      <c r="M155" t="s">
        <v>89</v>
      </c>
      <c r="N155" t="s">
        <v>2282</v>
      </c>
      <c r="O155" t="str">
        <f t="shared" si="3"/>
        <v>C-Обрабатывающая промышленность - Интенсивная (технологически)</v>
      </c>
      <c r="P155" t="str">
        <f>_xlfn.XLOOKUP(M155,Sheet1!B:B,Sheet1!D:D)</f>
        <v>Интенсивная (технологически)</v>
      </c>
    </row>
    <row r="156" spans="1:16" hidden="1" x14ac:dyDescent="0.25">
      <c r="A156">
        <v>826</v>
      </c>
      <c r="B156">
        <v>28221</v>
      </c>
      <c r="C156" t="s">
        <v>1865</v>
      </c>
      <c r="E156">
        <v>2822</v>
      </c>
      <c r="F156" t="s">
        <v>1585</v>
      </c>
      <c r="G156">
        <v>282</v>
      </c>
      <c r="H156" t="s">
        <v>1285</v>
      </c>
      <c r="I156" s="34" t="s">
        <v>89</v>
      </c>
      <c r="J156" t="s">
        <v>630</v>
      </c>
      <c r="K156" t="s">
        <v>357</v>
      </c>
      <c r="L156" t="s">
        <v>358</v>
      </c>
      <c r="M156" t="s">
        <v>89</v>
      </c>
      <c r="N156" t="s">
        <v>2282</v>
      </c>
      <c r="O156" t="str">
        <f t="shared" si="3"/>
        <v>C-Обрабатывающая промышленность - Интенсивная (технологически)</v>
      </c>
      <c r="P156" t="str">
        <f>_xlfn.XLOOKUP(M156,Sheet1!B:B,Sheet1!D:D)</f>
        <v>Интенсивная (технологически)</v>
      </c>
    </row>
    <row r="157" spans="1:16" hidden="1" x14ac:dyDescent="0.25">
      <c r="A157">
        <v>828</v>
      </c>
      <c r="B157">
        <v>28212</v>
      </c>
      <c r="C157" t="s">
        <v>1869</v>
      </c>
      <c r="E157">
        <v>2821</v>
      </c>
      <c r="F157" t="s">
        <v>1870</v>
      </c>
      <c r="G157">
        <v>282</v>
      </c>
      <c r="H157" t="s">
        <v>1285</v>
      </c>
      <c r="I157" s="34" t="s">
        <v>89</v>
      </c>
      <c r="J157" t="s">
        <v>630</v>
      </c>
      <c r="K157" t="s">
        <v>357</v>
      </c>
      <c r="L157" t="s">
        <v>358</v>
      </c>
      <c r="M157" t="s">
        <v>89</v>
      </c>
      <c r="N157" t="s">
        <v>2282</v>
      </c>
      <c r="O157" t="str">
        <f t="shared" si="3"/>
        <v>C-Обрабатывающая промышленность - Интенсивная (технологически)</v>
      </c>
      <c r="P157" t="str">
        <f>_xlfn.XLOOKUP(M157,Sheet1!B:B,Sheet1!D:D)</f>
        <v>Интенсивная (технологически)</v>
      </c>
    </row>
    <row r="158" spans="1:16" hidden="1" x14ac:dyDescent="0.25">
      <c r="A158">
        <v>832</v>
      </c>
      <c r="B158">
        <v>28411</v>
      </c>
      <c r="C158" t="s">
        <v>1874</v>
      </c>
      <c r="E158">
        <v>2841</v>
      </c>
      <c r="F158" t="s">
        <v>1875</v>
      </c>
      <c r="G158">
        <v>284</v>
      </c>
      <c r="H158" t="s">
        <v>1831</v>
      </c>
      <c r="I158" s="34" t="s">
        <v>89</v>
      </c>
      <c r="J158" t="s">
        <v>630</v>
      </c>
      <c r="K158" t="s">
        <v>357</v>
      </c>
      <c r="L158" t="s">
        <v>358</v>
      </c>
      <c r="M158" t="s">
        <v>89</v>
      </c>
      <c r="N158" t="s">
        <v>2282</v>
      </c>
      <c r="O158" t="str">
        <f t="shared" si="3"/>
        <v>C-Обрабатывающая промышленность - Интенсивная (технологически)</v>
      </c>
      <c r="P158" t="str">
        <f>_xlfn.XLOOKUP(M158,Sheet1!B:B,Sheet1!D:D)</f>
        <v>Интенсивная (технологически)</v>
      </c>
    </row>
    <row r="159" spans="1:16" hidden="1" x14ac:dyDescent="0.25">
      <c r="A159">
        <v>868</v>
      </c>
      <c r="B159">
        <v>28412</v>
      </c>
      <c r="C159" t="s">
        <v>1924</v>
      </c>
      <c r="E159">
        <v>2841</v>
      </c>
      <c r="F159" t="s">
        <v>1875</v>
      </c>
      <c r="G159">
        <v>284</v>
      </c>
      <c r="H159" t="s">
        <v>1831</v>
      </c>
      <c r="I159" s="34" t="s">
        <v>89</v>
      </c>
      <c r="J159" t="s">
        <v>630</v>
      </c>
      <c r="K159" t="s">
        <v>357</v>
      </c>
      <c r="L159" t="s">
        <v>358</v>
      </c>
      <c r="M159" t="s">
        <v>89</v>
      </c>
      <c r="N159" t="s">
        <v>2282</v>
      </c>
      <c r="O159" t="str">
        <f t="shared" si="3"/>
        <v>C-Обрабатывающая промышленность - Интенсивная (технологически)</v>
      </c>
      <c r="P159" t="str">
        <f>_xlfn.XLOOKUP(M159,Sheet1!B:B,Sheet1!D:D)</f>
        <v>Интенсивная (технологически)</v>
      </c>
    </row>
    <row r="160" spans="1:16" hidden="1" x14ac:dyDescent="0.25">
      <c r="A160">
        <v>869</v>
      </c>
      <c r="B160">
        <v>28225</v>
      </c>
      <c r="C160" t="s">
        <v>1925</v>
      </c>
      <c r="E160">
        <v>2822</v>
      </c>
      <c r="F160" t="s">
        <v>1585</v>
      </c>
      <c r="G160">
        <v>282</v>
      </c>
      <c r="H160" t="s">
        <v>1285</v>
      </c>
      <c r="I160" s="34" t="s">
        <v>89</v>
      </c>
      <c r="J160" t="s">
        <v>630</v>
      </c>
      <c r="K160" t="s">
        <v>357</v>
      </c>
      <c r="L160" t="s">
        <v>358</v>
      </c>
      <c r="M160" t="s">
        <v>89</v>
      </c>
      <c r="N160" t="s">
        <v>2282</v>
      </c>
      <c r="O160" t="str">
        <f t="shared" si="3"/>
        <v>C-Обрабатывающая промышленность - Интенсивная (технологически)</v>
      </c>
      <c r="P160" t="str">
        <f>_xlfn.XLOOKUP(M160,Sheet1!B:B,Sheet1!D:D)</f>
        <v>Интенсивная (технологически)</v>
      </c>
    </row>
    <row r="161" spans="1:16" hidden="1" x14ac:dyDescent="0.25">
      <c r="A161">
        <v>907</v>
      </c>
      <c r="B161">
        <v>28960</v>
      </c>
      <c r="C161" t="s">
        <v>1982</v>
      </c>
      <c r="E161">
        <v>2896</v>
      </c>
      <c r="F161" t="s">
        <v>1983</v>
      </c>
      <c r="G161">
        <v>289</v>
      </c>
      <c r="H161" t="s">
        <v>629</v>
      </c>
      <c r="I161" s="34" t="s">
        <v>89</v>
      </c>
      <c r="J161" t="s">
        <v>630</v>
      </c>
      <c r="K161" t="s">
        <v>357</v>
      </c>
      <c r="L161" t="s">
        <v>358</v>
      </c>
      <c r="M161" t="s">
        <v>89</v>
      </c>
      <c r="N161" t="s">
        <v>2282</v>
      </c>
      <c r="O161" t="str">
        <f t="shared" si="3"/>
        <v>C-Обрабатывающая промышленность - Интенсивная (технологически)</v>
      </c>
      <c r="P161" t="str">
        <f>_xlfn.XLOOKUP(M161,Sheet1!B:B,Sheet1!D:D)</f>
        <v>Интенсивная (технологически)</v>
      </c>
    </row>
    <row r="162" spans="1:16" hidden="1" x14ac:dyDescent="0.25">
      <c r="A162">
        <v>910</v>
      </c>
      <c r="B162">
        <v>28942</v>
      </c>
      <c r="C162" t="s">
        <v>1986</v>
      </c>
      <c r="E162">
        <v>2894</v>
      </c>
      <c r="F162" t="s">
        <v>1987</v>
      </c>
      <c r="G162">
        <v>289</v>
      </c>
      <c r="H162" t="s">
        <v>629</v>
      </c>
      <c r="I162" s="34" t="s">
        <v>89</v>
      </c>
      <c r="J162" t="s">
        <v>630</v>
      </c>
      <c r="K162" t="s">
        <v>357</v>
      </c>
      <c r="L162" t="s">
        <v>358</v>
      </c>
      <c r="M162" t="s">
        <v>89</v>
      </c>
      <c r="N162" t="s">
        <v>2282</v>
      </c>
      <c r="O162" t="str">
        <f t="shared" si="3"/>
        <v>C-Обрабатывающая промышленность - Интенсивная (технологически)</v>
      </c>
      <c r="P162" t="str">
        <f>_xlfn.XLOOKUP(M162,Sheet1!B:B,Sheet1!D:D)</f>
        <v>Интенсивная (технологически)</v>
      </c>
    </row>
    <row r="163" spans="1:16" hidden="1" x14ac:dyDescent="0.25">
      <c r="A163">
        <v>913</v>
      </c>
      <c r="B163">
        <v>28303</v>
      </c>
      <c r="C163" t="s">
        <v>1990</v>
      </c>
      <c r="E163">
        <v>2830</v>
      </c>
      <c r="F163" t="s">
        <v>693</v>
      </c>
      <c r="G163">
        <v>283</v>
      </c>
      <c r="H163" t="s">
        <v>694</v>
      </c>
      <c r="I163" s="34" t="s">
        <v>89</v>
      </c>
      <c r="J163" t="s">
        <v>630</v>
      </c>
      <c r="K163" t="s">
        <v>357</v>
      </c>
      <c r="L163" t="s">
        <v>358</v>
      </c>
      <c r="M163" t="s">
        <v>89</v>
      </c>
      <c r="N163" t="s">
        <v>2282</v>
      </c>
      <c r="O163" t="str">
        <f t="shared" si="3"/>
        <v>C-Обрабатывающая промышленность - Интенсивная (технологически)</v>
      </c>
      <c r="P163" t="str">
        <f>_xlfn.XLOOKUP(M163,Sheet1!B:B,Sheet1!D:D)</f>
        <v>Интенсивная (технологически)</v>
      </c>
    </row>
    <row r="164" spans="1:16" hidden="1" x14ac:dyDescent="0.25">
      <c r="A164">
        <v>916</v>
      </c>
      <c r="B164">
        <v>28111</v>
      </c>
      <c r="C164" t="s">
        <v>1993</v>
      </c>
      <c r="E164">
        <v>2811</v>
      </c>
      <c r="F164" t="s">
        <v>1795</v>
      </c>
      <c r="G164">
        <v>281</v>
      </c>
      <c r="H164" t="s">
        <v>1399</v>
      </c>
      <c r="I164" s="34" t="s">
        <v>89</v>
      </c>
      <c r="J164" t="s">
        <v>630</v>
      </c>
      <c r="K164" t="s">
        <v>357</v>
      </c>
      <c r="L164" t="s">
        <v>358</v>
      </c>
      <c r="M164" t="s">
        <v>89</v>
      </c>
      <c r="N164" t="s">
        <v>2282</v>
      </c>
      <c r="O164" t="str">
        <f t="shared" si="3"/>
        <v>C-Обрабатывающая промышленность - Интенсивная (технологически)</v>
      </c>
      <c r="P164" t="str">
        <f>_xlfn.XLOOKUP(M164,Sheet1!B:B,Sheet1!D:D)</f>
        <v>Интенсивная (технологически)</v>
      </c>
    </row>
    <row r="165" spans="1:16" hidden="1" x14ac:dyDescent="0.25">
      <c r="A165">
        <v>924</v>
      </c>
      <c r="B165">
        <v>28996</v>
      </c>
      <c r="C165" t="s">
        <v>2003</v>
      </c>
      <c r="E165">
        <v>2899</v>
      </c>
      <c r="F165" t="s">
        <v>628</v>
      </c>
      <c r="G165">
        <v>289</v>
      </c>
      <c r="H165" t="s">
        <v>629</v>
      </c>
      <c r="I165" s="34" t="s">
        <v>89</v>
      </c>
      <c r="J165" t="s">
        <v>630</v>
      </c>
      <c r="K165" t="s">
        <v>357</v>
      </c>
      <c r="L165" t="s">
        <v>358</v>
      </c>
      <c r="M165" t="s">
        <v>89</v>
      </c>
      <c r="N165" t="s">
        <v>2282</v>
      </c>
      <c r="O165" t="str">
        <f t="shared" si="3"/>
        <v>C-Обрабатывающая промышленность - Интенсивная (технологически)</v>
      </c>
      <c r="P165" t="str">
        <f>_xlfn.XLOOKUP(M165,Sheet1!B:B,Sheet1!D:D)</f>
        <v>Интенсивная (технологически)</v>
      </c>
    </row>
    <row r="166" spans="1:16" hidden="1" x14ac:dyDescent="0.25">
      <c r="A166">
        <v>928</v>
      </c>
      <c r="B166">
        <v>28293</v>
      </c>
      <c r="C166" t="s">
        <v>2008</v>
      </c>
      <c r="E166">
        <v>2829</v>
      </c>
      <c r="F166" t="s">
        <v>1284</v>
      </c>
      <c r="G166">
        <v>282</v>
      </c>
      <c r="H166" t="s">
        <v>1285</v>
      </c>
      <c r="I166" s="34" t="s">
        <v>89</v>
      </c>
      <c r="J166" t="s">
        <v>630</v>
      </c>
      <c r="K166" t="s">
        <v>357</v>
      </c>
      <c r="L166" t="s">
        <v>358</v>
      </c>
      <c r="M166" t="s">
        <v>89</v>
      </c>
      <c r="N166" t="s">
        <v>2282</v>
      </c>
      <c r="O166" t="str">
        <f t="shared" si="3"/>
        <v>C-Обрабатывающая промышленность - Интенсивная (технологически)</v>
      </c>
      <c r="P166" t="str">
        <f>_xlfn.XLOOKUP(M166,Sheet1!B:B,Sheet1!D:D)</f>
        <v>Интенсивная (технологически)</v>
      </c>
    </row>
    <row r="167" spans="1:16" hidden="1" x14ac:dyDescent="0.25">
      <c r="A167">
        <v>934</v>
      </c>
      <c r="B167">
        <v>28943</v>
      </c>
      <c r="C167" t="s">
        <v>2015</v>
      </c>
      <c r="E167">
        <v>2894</v>
      </c>
      <c r="F167" t="s">
        <v>1987</v>
      </c>
      <c r="G167">
        <v>289</v>
      </c>
      <c r="H167" t="s">
        <v>629</v>
      </c>
      <c r="I167" s="34" t="s">
        <v>89</v>
      </c>
      <c r="J167" t="s">
        <v>630</v>
      </c>
      <c r="K167" t="s">
        <v>357</v>
      </c>
      <c r="L167" t="s">
        <v>358</v>
      </c>
      <c r="M167" t="s">
        <v>89</v>
      </c>
      <c r="N167" t="s">
        <v>2282</v>
      </c>
      <c r="O167" t="str">
        <f t="shared" si="3"/>
        <v>C-Обрабатывающая промышленность - Интенсивная (технологически)</v>
      </c>
      <c r="P167" t="str">
        <f>_xlfn.XLOOKUP(M167,Sheet1!B:B,Sheet1!D:D)</f>
        <v>Интенсивная (технологически)</v>
      </c>
    </row>
    <row r="168" spans="1:16" hidden="1" x14ac:dyDescent="0.25">
      <c r="A168">
        <v>954</v>
      </c>
      <c r="B168">
        <v>28910</v>
      </c>
      <c r="C168" t="s">
        <v>2041</v>
      </c>
      <c r="E168">
        <v>2891</v>
      </c>
      <c r="F168" t="s">
        <v>2042</v>
      </c>
      <c r="G168">
        <v>289</v>
      </c>
      <c r="H168" t="s">
        <v>629</v>
      </c>
      <c r="I168" s="34" t="s">
        <v>89</v>
      </c>
      <c r="J168" t="s">
        <v>630</v>
      </c>
      <c r="K168" t="s">
        <v>357</v>
      </c>
      <c r="L168" t="s">
        <v>358</v>
      </c>
      <c r="M168" t="s">
        <v>89</v>
      </c>
      <c r="N168" t="s">
        <v>2282</v>
      </c>
      <c r="O168" t="str">
        <f t="shared" si="3"/>
        <v>C-Обрабатывающая промышленность - Интенсивная (технологически)</v>
      </c>
      <c r="P168" t="str">
        <f>_xlfn.XLOOKUP(M168,Sheet1!B:B,Sheet1!D:D)</f>
        <v>Интенсивная (технологически)</v>
      </c>
    </row>
    <row r="169" spans="1:16" hidden="1" x14ac:dyDescent="0.25">
      <c r="A169">
        <v>957</v>
      </c>
      <c r="B169">
        <v>28498</v>
      </c>
      <c r="C169" t="s">
        <v>2047</v>
      </c>
      <c r="E169">
        <v>2849</v>
      </c>
      <c r="F169" t="s">
        <v>1830</v>
      </c>
      <c r="G169">
        <v>284</v>
      </c>
      <c r="H169" t="s">
        <v>1831</v>
      </c>
      <c r="I169" s="34" t="s">
        <v>89</v>
      </c>
      <c r="J169" t="s">
        <v>630</v>
      </c>
      <c r="K169" t="s">
        <v>357</v>
      </c>
      <c r="L169" t="s">
        <v>358</v>
      </c>
      <c r="M169" t="s">
        <v>89</v>
      </c>
      <c r="N169" t="s">
        <v>2282</v>
      </c>
      <c r="O169" t="str">
        <f t="shared" si="3"/>
        <v>C-Обрабатывающая промышленность - Интенсивная (технологически)</v>
      </c>
      <c r="P169" t="str">
        <f>_xlfn.XLOOKUP(M169,Sheet1!B:B,Sheet1!D:D)</f>
        <v>Интенсивная (технологически)</v>
      </c>
    </row>
    <row r="170" spans="1:16" hidden="1" x14ac:dyDescent="0.25">
      <c r="A170">
        <v>959</v>
      </c>
      <c r="B170">
        <v>28945</v>
      </c>
      <c r="C170" t="s">
        <v>2049</v>
      </c>
      <c r="E170">
        <v>2894</v>
      </c>
      <c r="F170" t="s">
        <v>1987</v>
      </c>
      <c r="G170">
        <v>289</v>
      </c>
      <c r="H170" t="s">
        <v>629</v>
      </c>
      <c r="I170" s="34" t="s">
        <v>89</v>
      </c>
      <c r="J170" t="s">
        <v>630</v>
      </c>
      <c r="K170" t="s">
        <v>357</v>
      </c>
      <c r="L170" t="s">
        <v>358</v>
      </c>
      <c r="M170" t="s">
        <v>89</v>
      </c>
      <c r="N170" t="s">
        <v>2282</v>
      </c>
      <c r="O170" t="str">
        <f t="shared" si="3"/>
        <v>C-Обрабатывающая промышленность - Интенсивная (технологически)</v>
      </c>
      <c r="P170" t="str">
        <f>_xlfn.XLOOKUP(M170,Sheet1!B:B,Sheet1!D:D)</f>
        <v>Интенсивная (технологически)</v>
      </c>
    </row>
    <row r="171" spans="1:16" hidden="1" x14ac:dyDescent="0.25">
      <c r="A171">
        <v>975</v>
      </c>
      <c r="B171">
        <v>28924</v>
      </c>
      <c r="C171" t="s">
        <v>2068</v>
      </c>
      <c r="E171">
        <v>2892</v>
      </c>
      <c r="F171" t="s">
        <v>1568</v>
      </c>
      <c r="G171">
        <v>289</v>
      </c>
      <c r="H171" t="s">
        <v>629</v>
      </c>
      <c r="I171" s="34" t="s">
        <v>89</v>
      </c>
      <c r="J171" t="s">
        <v>630</v>
      </c>
      <c r="K171" t="s">
        <v>357</v>
      </c>
      <c r="L171" t="s">
        <v>358</v>
      </c>
      <c r="M171" t="s">
        <v>89</v>
      </c>
      <c r="N171" t="s">
        <v>2282</v>
      </c>
      <c r="O171" t="str">
        <f t="shared" si="3"/>
        <v>C-Обрабатывающая промышленность - Интенсивная (технологически)</v>
      </c>
      <c r="P171" t="str">
        <f>_xlfn.XLOOKUP(M171,Sheet1!B:B,Sheet1!D:D)</f>
        <v>Интенсивная (технологически)</v>
      </c>
    </row>
    <row r="172" spans="1:16" hidden="1" x14ac:dyDescent="0.25">
      <c r="A172">
        <v>983</v>
      </c>
      <c r="B172">
        <v>28941</v>
      </c>
      <c r="C172" t="s">
        <v>2078</v>
      </c>
      <c r="E172">
        <v>2894</v>
      </c>
      <c r="F172" t="s">
        <v>1987</v>
      </c>
      <c r="G172">
        <v>289</v>
      </c>
      <c r="H172" t="s">
        <v>629</v>
      </c>
      <c r="I172" s="34" t="s">
        <v>89</v>
      </c>
      <c r="J172" t="s">
        <v>630</v>
      </c>
      <c r="K172" t="s">
        <v>357</v>
      </c>
      <c r="L172" t="s">
        <v>358</v>
      </c>
      <c r="M172" t="s">
        <v>89</v>
      </c>
      <c r="N172" t="s">
        <v>2282</v>
      </c>
      <c r="O172" t="str">
        <f t="shared" ref="O172:O197" si="4">L172&amp;" - "&amp;P172</f>
        <v>C-Обрабатывающая промышленность - Интенсивная (технологически)</v>
      </c>
      <c r="P172" t="str">
        <f>_xlfn.XLOOKUP(M172,Sheet1!B:B,Sheet1!D:D)</f>
        <v>Интенсивная (технологически)</v>
      </c>
    </row>
    <row r="173" spans="1:16" hidden="1" x14ac:dyDescent="0.25">
      <c r="A173">
        <v>984</v>
      </c>
      <c r="B173">
        <v>28294</v>
      </c>
      <c r="C173" t="s">
        <v>2079</v>
      </c>
      <c r="E173">
        <v>2829</v>
      </c>
      <c r="F173" t="s">
        <v>1284</v>
      </c>
      <c r="G173">
        <v>282</v>
      </c>
      <c r="H173" t="s">
        <v>1285</v>
      </c>
      <c r="I173" s="34" t="s">
        <v>89</v>
      </c>
      <c r="J173" t="s">
        <v>630</v>
      </c>
      <c r="K173" t="s">
        <v>357</v>
      </c>
      <c r="L173" t="s">
        <v>358</v>
      </c>
      <c r="M173" t="s">
        <v>89</v>
      </c>
      <c r="N173" t="s">
        <v>2282</v>
      </c>
      <c r="O173" t="str">
        <f t="shared" si="4"/>
        <v>C-Обрабатывающая промышленность - Интенсивная (технологически)</v>
      </c>
      <c r="P173" t="str">
        <f>_xlfn.XLOOKUP(M173,Sheet1!B:B,Sheet1!D:D)</f>
        <v>Интенсивная (технологически)</v>
      </c>
    </row>
    <row r="174" spans="1:16" hidden="1" x14ac:dyDescent="0.25">
      <c r="A174">
        <v>988</v>
      </c>
      <c r="B174">
        <v>28132</v>
      </c>
      <c r="C174" t="s">
        <v>2083</v>
      </c>
      <c r="E174">
        <v>2813</v>
      </c>
      <c r="F174" t="s">
        <v>1821</v>
      </c>
      <c r="G174">
        <v>281</v>
      </c>
      <c r="H174" t="s">
        <v>1399</v>
      </c>
      <c r="I174" s="34" t="s">
        <v>89</v>
      </c>
      <c r="J174" t="s">
        <v>630</v>
      </c>
      <c r="K174" t="s">
        <v>357</v>
      </c>
      <c r="L174" t="s">
        <v>358</v>
      </c>
      <c r="M174" t="s">
        <v>89</v>
      </c>
      <c r="N174" t="s">
        <v>2282</v>
      </c>
      <c r="O174" t="str">
        <f t="shared" si="4"/>
        <v>C-Обрабатывающая промышленность - Интенсивная (технологически)</v>
      </c>
      <c r="P174" t="str">
        <f>_xlfn.XLOOKUP(M174,Sheet1!B:B,Sheet1!D:D)</f>
        <v>Интенсивная (технологически)</v>
      </c>
    </row>
    <row r="175" spans="1:16" hidden="1" x14ac:dyDescent="0.25">
      <c r="A175">
        <v>996</v>
      </c>
      <c r="B175">
        <v>28230</v>
      </c>
      <c r="C175" t="s">
        <v>2095</v>
      </c>
      <c r="E175">
        <v>2823</v>
      </c>
      <c r="F175" t="s">
        <v>2096</v>
      </c>
      <c r="G175">
        <v>282</v>
      </c>
      <c r="H175" t="s">
        <v>1285</v>
      </c>
      <c r="I175" s="34" t="s">
        <v>89</v>
      </c>
      <c r="J175" t="s">
        <v>630</v>
      </c>
      <c r="K175" t="s">
        <v>357</v>
      </c>
      <c r="L175" t="s">
        <v>358</v>
      </c>
      <c r="M175" t="s">
        <v>89</v>
      </c>
      <c r="N175" t="s">
        <v>2282</v>
      </c>
      <c r="O175" t="str">
        <f t="shared" si="4"/>
        <v>C-Обрабатывающая промышленность - Интенсивная (технологически)</v>
      </c>
      <c r="P175" t="str">
        <f>_xlfn.XLOOKUP(M175,Sheet1!B:B,Sheet1!D:D)</f>
        <v>Интенсивная (технологически)</v>
      </c>
    </row>
    <row r="176" spans="1:16" hidden="1" x14ac:dyDescent="0.25">
      <c r="A176">
        <v>997</v>
      </c>
      <c r="B176">
        <v>28946</v>
      </c>
      <c r="C176" t="s">
        <v>2097</v>
      </c>
      <c r="E176">
        <v>2894</v>
      </c>
      <c r="F176" t="s">
        <v>1987</v>
      </c>
      <c r="G176">
        <v>289</v>
      </c>
      <c r="H176" t="s">
        <v>629</v>
      </c>
      <c r="I176" s="34" t="s">
        <v>89</v>
      </c>
      <c r="J176" t="s">
        <v>630</v>
      </c>
      <c r="K176" t="s">
        <v>357</v>
      </c>
      <c r="L176" t="s">
        <v>358</v>
      </c>
      <c r="M176" t="s">
        <v>89</v>
      </c>
      <c r="N176" t="s">
        <v>2282</v>
      </c>
      <c r="O176" t="str">
        <f t="shared" si="4"/>
        <v>C-Обрабатывающая промышленность - Интенсивная (технологически)</v>
      </c>
      <c r="P176" t="str">
        <f>_xlfn.XLOOKUP(M176,Sheet1!B:B,Sheet1!D:D)</f>
        <v>Интенсивная (технологически)</v>
      </c>
    </row>
    <row r="177" spans="1:16" hidden="1" x14ac:dyDescent="0.25">
      <c r="A177">
        <v>1007</v>
      </c>
      <c r="B177">
        <v>28304</v>
      </c>
      <c r="C177" t="s">
        <v>2117</v>
      </c>
      <c r="E177">
        <v>2830</v>
      </c>
      <c r="F177" t="s">
        <v>693</v>
      </c>
      <c r="G177">
        <v>283</v>
      </c>
      <c r="H177" t="s">
        <v>694</v>
      </c>
      <c r="I177" s="34" t="s">
        <v>89</v>
      </c>
      <c r="J177" t="s">
        <v>630</v>
      </c>
      <c r="K177" t="s">
        <v>357</v>
      </c>
      <c r="L177" t="s">
        <v>358</v>
      </c>
      <c r="M177" t="s">
        <v>89</v>
      </c>
      <c r="N177" t="s">
        <v>2282</v>
      </c>
      <c r="O177" t="str">
        <f t="shared" si="4"/>
        <v>C-Обрабатывающая промышленность - Интенсивная (технологически)</v>
      </c>
      <c r="P177" t="str">
        <f>_xlfn.XLOOKUP(M177,Sheet1!B:B,Sheet1!D:D)</f>
        <v>Интенсивная (технологически)</v>
      </c>
    </row>
    <row r="178" spans="1:16" hidden="1" x14ac:dyDescent="0.25">
      <c r="A178">
        <v>1017</v>
      </c>
      <c r="B178">
        <v>28922</v>
      </c>
      <c r="C178" t="s">
        <v>2131</v>
      </c>
      <c r="E178">
        <v>2892</v>
      </c>
      <c r="F178" t="s">
        <v>1568</v>
      </c>
      <c r="G178">
        <v>289</v>
      </c>
      <c r="H178" t="s">
        <v>629</v>
      </c>
      <c r="I178" s="34" t="s">
        <v>89</v>
      </c>
      <c r="J178" t="s">
        <v>630</v>
      </c>
      <c r="K178" t="s">
        <v>357</v>
      </c>
      <c r="L178" t="s">
        <v>358</v>
      </c>
      <c r="M178" t="s">
        <v>89</v>
      </c>
      <c r="N178" t="s">
        <v>2282</v>
      </c>
      <c r="O178" t="str">
        <f t="shared" si="4"/>
        <v>C-Обрабатывающая промышленность - Интенсивная (технологически)</v>
      </c>
      <c r="P178" t="str">
        <f>_xlfn.XLOOKUP(M178,Sheet1!B:B,Sheet1!D:D)</f>
        <v>Интенсивная (технологически)</v>
      </c>
    </row>
    <row r="179" spans="1:16" hidden="1" x14ac:dyDescent="0.25">
      <c r="A179">
        <v>1023</v>
      </c>
      <c r="B179">
        <v>28491</v>
      </c>
      <c r="C179" t="s">
        <v>2140</v>
      </c>
      <c r="E179">
        <v>2849</v>
      </c>
      <c r="F179" t="s">
        <v>1830</v>
      </c>
      <c r="G179">
        <v>284</v>
      </c>
      <c r="H179" t="s">
        <v>1831</v>
      </c>
      <c r="I179" s="34" t="s">
        <v>89</v>
      </c>
      <c r="J179" t="s">
        <v>630</v>
      </c>
      <c r="K179" t="s">
        <v>357</v>
      </c>
      <c r="L179" t="s">
        <v>358</v>
      </c>
      <c r="M179" t="s">
        <v>89</v>
      </c>
      <c r="N179" t="s">
        <v>2282</v>
      </c>
      <c r="O179" t="str">
        <f t="shared" si="4"/>
        <v>C-Обрабатывающая промышленность - Интенсивная (технологически)</v>
      </c>
      <c r="P179" t="str">
        <f>_xlfn.XLOOKUP(M179,Sheet1!B:B,Sheet1!D:D)</f>
        <v>Интенсивная (технологически)</v>
      </c>
    </row>
    <row r="180" spans="1:16" hidden="1" x14ac:dyDescent="0.25">
      <c r="A180">
        <v>1027</v>
      </c>
      <c r="B180">
        <v>28944</v>
      </c>
      <c r="C180" t="s">
        <v>2145</v>
      </c>
      <c r="E180">
        <v>2894</v>
      </c>
      <c r="F180" t="s">
        <v>1987</v>
      </c>
      <c r="G180">
        <v>289</v>
      </c>
      <c r="H180" t="s">
        <v>629</v>
      </c>
      <c r="I180" s="34" t="s">
        <v>89</v>
      </c>
      <c r="J180" t="s">
        <v>630</v>
      </c>
      <c r="K180" t="s">
        <v>357</v>
      </c>
      <c r="L180" t="s">
        <v>358</v>
      </c>
      <c r="M180" t="s">
        <v>89</v>
      </c>
      <c r="N180" t="s">
        <v>2282</v>
      </c>
      <c r="O180" t="str">
        <f t="shared" si="4"/>
        <v>C-Обрабатывающая промышленность - Интенсивная (технологически)</v>
      </c>
      <c r="P180" t="str">
        <f>_xlfn.XLOOKUP(M180,Sheet1!B:B,Sheet1!D:D)</f>
        <v>Интенсивная (технологически)</v>
      </c>
    </row>
    <row r="181" spans="1:16" hidden="1" x14ac:dyDescent="0.25">
      <c r="A181">
        <v>1028</v>
      </c>
      <c r="B181">
        <v>28413</v>
      </c>
      <c r="C181" t="s">
        <v>2146</v>
      </c>
      <c r="E181">
        <v>2841</v>
      </c>
      <c r="F181" t="s">
        <v>1875</v>
      </c>
      <c r="G181">
        <v>284</v>
      </c>
      <c r="H181" t="s">
        <v>1831</v>
      </c>
      <c r="I181" s="34" t="s">
        <v>89</v>
      </c>
      <c r="J181" t="s">
        <v>630</v>
      </c>
      <c r="K181" t="s">
        <v>357</v>
      </c>
      <c r="L181" t="s">
        <v>358</v>
      </c>
      <c r="M181" t="s">
        <v>89</v>
      </c>
      <c r="N181" t="s">
        <v>2282</v>
      </c>
      <c r="O181" t="str">
        <f t="shared" si="4"/>
        <v>C-Обрабатывающая промышленность - Интенсивная (технологически)</v>
      </c>
      <c r="P181" t="str">
        <f>_xlfn.XLOOKUP(M181,Sheet1!B:B,Sheet1!D:D)</f>
        <v>Интенсивная (технологически)</v>
      </c>
    </row>
    <row r="182" spans="1:16" hidden="1" x14ac:dyDescent="0.25">
      <c r="A182">
        <v>1036</v>
      </c>
      <c r="B182">
        <v>28222</v>
      </c>
      <c r="C182" t="s">
        <v>2155</v>
      </c>
      <c r="E182">
        <v>2822</v>
      </c>
      <c r="F182" t="s">
        <v>1585</v>
      </c>
      <c r="G182">
        <v>282</v>
      </c>
      <c r="H182" t="s">
        <v>1285</v>
      </c>
      <c r="I182" s="34" t="s">
        <v>89</v>
      </c>
      <c r="J182" t="s">
        <v>630</v>
      </c>
      <c r="K182" t="s">
        <v>357</v>
      </c>
      <c r="L182" t="s">
        <v>358</v>
      </c>
      <c r="M182" t="s">
        <v>89</v>
      </c>
      <c r="N182" t="s">
        <v>2282</v>
      </c>
      <c r="O182" t="str">
        <f t="shared" si="4"/>
        <v>C-Обрабатывающая промышленность - Интенсивная (технологически)</v>
      </c>
      <c r="P182" t="str">
        <f>_xlfn.XLOOKUP(M182,Sheet1!B:B,Sheet1!D:D)</f>
        <v>Интенсивная (технологически)</v>
      </c>
    </row>
    <row r="183" spans="1:16" hidden="1" x14ac:dyDescent="0.25">
      <c r="A183">
        <v>1037</v>
      </c>
      <c r="B183">
        <v>28925</v>
      </c>
      <c r="C183" t="s">
        <v>2156</v>
      </c>
      <c r="E183">
        <v>2892</v>
      </c>
      <c r="F183" t="s">
        <v>1568</v>
      </c>
      <c r="G183">
        <v>289</v>
      </c>
      <c r="H183" t="s">
        <v>629</v>
      </c>
      <c r="I183" s="34" t="s">
        <v>89</v>
      </c>
      <c r="J183" t="s">
        <v>630</v>
      </c>
      <c r="K183" t="s">
        <v>357</v>
      </c>
      <c r="L183" t="s">
        <v>358</v>
      </c>
      <c r="M183" t="s">
        <v>89</v>
      </c>
      <c r="N183" t="s">
        <v>2282</v>
      </c>
      <c r="O183" t="str">
        <f t="shared" si="4"/>
        <v>C-Обрабатывающая промышленность - Интенсивная (технологически)</v>
      </c>
      <c r="P183" t="str">
        <f>_xlfn.XLOOKUP(M183,Sheet1!B:B,Sheet1!D:D)</f>
        <v>Интенсивная (технологически)</v>
      </c>
    </row>
    <row r="184" spans="1:16" hidden="1" x14ac:dyDescent="0.25">
      <c r="A184">
        <v>1041</v>
      </c>
      <c r="B184">
        <v>28950</v>
      </c>
      <c r="C184" t="s">
        <v>2160</v>
      </c>
      <c r="E184">
        <v>2895</v>
      </c>
      <c r="F184" t="s">
        <v>2161</v>
      </c>
      <c r="G184">
        <v>289</v>
      </c>
      <c r="H184" t="s">
        <v>629</v>
      </c>
      <c r="I184" s="34" t="s">
        <v>89</v>
      </c>
      <c r="J184" t="s">
        <v>630</v>
      </c>
      <c r="K184" t="s">
        <v>357</v>
      </c>
      <c r="L184" t="s">
        <v>358</v>
      </c>
      <c r="M184" t="s">
        <v>89</v>
      </c>
      <c r="N184" t="s">
        <v>2282</v>
      </c>
      <c r="O184" t="str">
        <f t="shared" si="4"/>
        <v>C-Обрабатывающая промышленность - Интенсивная (технологически)</v>
      </c>
      <c r="P184" t="str">
        <f>_xlfn.XLOOKUP(M184,Sheet1!B:B,Sheet1!D:D)</f>
        <v>Интенсивная (технологически)</v>
      </c>
    </row>
    <row r="185" spans="1:16" hidden="1" x14ac:dyDescent="0.25">
      <c r="A185">
        <v>1042</v>
      </c>
      <c r="B185">
        <v>28240</v>
      </c>
      <c r="C185" t="s">
        <v>2162</v>
      </c>
      <c r="E185">
        <v>2824</v>
      </c>
      <c r="F185" t="s">
        <v>2163</v>
      </c>
      <c r="G185">
        <v>282</v>
      </c>
      <c r="H185" t="s">
        <v>1285</v>
      </c>
      <c r="I185" s="34" t="s">
        <v>89</v>
      </c>
      <c r="J185" t="s">
        <v>630</v>
      </c>
      <c r="K185" t="s">
        <v>357</v>
      </c>
      <c r="L185" t="s">
        <v>358</v>
      </c>
      <c r="M185" t="s">
        <v>89</v>
      </c>
      <c r="N185" t="s">
        <v>2282</v>
      </c>
      <c r="O185" t="str">
        <f t="shared" si="4"/>
        <v>C-Обрабатывающая промышленность - Интенсивная (технологически)</v>
      </c>
      <c r="P185" t="str">
        <f>_xlfn.XLOOKUP(M185,Sheet1!B:B,Sheet1!D:D)</f>
        <v>Интенсивная (технологически)</v>
      </c>
    </row>
    <row r="186" spans="1:16" hidden="1" x14ac:dyDescent="0.25">
      <c r="A186">
        <v>1044</v>
      </c>
      <c r="B186">
        <v>28994</v>
      </c>
      <c r="C186" t="s">
        <v>2165</v>
      </c>
      <c r="E186">
        <v>2899</v>
      </c>
      <c r="F186" t="s">
        <v>628</v>
      </c>
      <c r="G186">
        <v>289</v>
      </c>
      <c r="H186" t="s">
        <v>629</v>
      </c>
      <c r="I186" s="34" t="s">
        <v>89</v>
      </c>
      <c r="J186" t="s">
        <v>630</v>
      </c>
      <c r="K186" t="s">
        <v>357</v>
      </c>
      <c r="L186" t="s">
        <v>358</v>
      </c>
      <c r="M186" t="s">
        <v>89</v>
      </c>
      <c r="N186" t="s">
        <v>2282</v>
      </c>
      <c r="O186" t="str">
        <f t="shared" si="4"/>
        <v>C-Обрабатывающая промышленность - Интенсивная (технологически)</v>
      </c>
      <c r="P186" t="str">
        <f>_xlfn.XLOOKUP(M186,Sheet1!B:B,Sheet1!D:D)</f>
        <v>Интенсивная (технологически)</v>
      </c>
    </row>
    <row r="187" spans="1:16" hidden="1" x14ac:dyDescent="0.25">
      <c r="A187">
        <v>1047</v>
      </c>
      <c r="B187">
        <v>28295</v>
      </c>
      <c r="C187" t="s">
        <v>2168</v>
      </c>
      <c r="E187">
        <v>2829</v>
      </c>
      <c r="F187" t="s">
        <v>1284</v>
      </c>
      <c r="G187">
        <v>282</v>
      </c>
      <c r="H187" t="s">
        <v>1285</v>
      </c>
      <c r="I187" s="34" t="s">
        <v>89</v>
      </c>
      <c r="J187" t="s">
        <v>630</v>
      </c>
      <c r="K187" t="s">
        <v>357</v>
      </c>
      <c r="L187" t="s">
        <v>358</v>
      </c>
      <c r="M187" t="s">
        <v>89</v>
      </c>
      <c r="N187" t="s">
        <v>2282</v>
      </c>
      <c r="O187" t="str">
        <f t="shared" si="4"/>
        <v>C-Обрабатывающая промышленность - Интенсивная (технологически)</v>
      </c>
      <c r="P187" t="str">
        <f>_xlfn.XLOOKUP(M187,Sheet1!B:B,Sheet1!D:D)</f>
        <v>Интенсивная (технологически)</v>
      </c>
    </row>
    <row r="188" spans="1:16" hidden="1" x14ac:dyDescent="0.25">
      <c r="A188">
        <v>1052</v>
      </c>
      <c r="B188">
        <v>28211</v>
      </c>
      <c r="C188" t="s">
        <v>2174</v>
      </c>
      <c r="E188">
        <v>2821</v>
      </c>
      <c r="F188" t="s">
        <v>1870</v>
      </c>
      <c r="G188">
        <v>282</v>
      </c>
      <c r="H188" t="s">
        <v>1285</v>
      </c>
      <c r="I188" s="34" t="s">
        <v>89</v>
      </c>
      <c r="J188" t="s">
        <v>630</v>
      </c>
      <c r="K188" t="s">
        <v>357</v>
      </c>
      <c r="L188" t="s">
        <v>358</v>
      </c>
      <c r="M188" t="s">
        <v>89</v>
      </c>
      <c r="N188" t="s">
        <v>2282</v>
      </c>
      <c r="O188" t="str">
        <f t="shared" si="4"/>
        <v>C-Обрабатывающая промышленность - Интенсивная (технологически)</v>
      </c>
      <c r="P188" t="str">
        <f>_xlfn.XLOOKUP(M188,Sheet1!B:B,Sheet1!D:D)</f>
        <v>Интенсивная (технологически)</v>
      </c>
    </row>
    <row r="189" spans="1:16" hidden="1" x14ac:dyDescent="0.25">
      <c r="A189">
        <v>1054</v>
      </c>
      <c r="B189">
        <v>28995</v>
      </c>
      <c r="C189" t="s">
        <v>2176</v>
      </c>
      <c r="E189">
        <v>2899</v>
      </c>
      <c r="F189" t="s">
        <v>628</v>
      </c>
      <c r="G189">
        <v>289</v>
      </c>
      <c r="H189" t="s">
        <v>629</v>
      </c>
      <c r="I189" s="34" t="s">
        <v>89</v>
      </c>
      <c r="J189" t="s">
        <v>630</v>
      </c>
      <c r="K189" t="s">
        <v>357</v>
      </c>
      <c r="L189" t="s">
        <v>358</v>
      </c>
      <c r="M189" t="s">
        <v>89</v>
      </c>
      <c r="N189" t="s">
        <v>2282</v>
      </c>
      <c r="O189" t="str">
        <f t="shared" si="4"/>
        <v>C-Обрабатывающая промышленность - Интенсивная (технологически)</v>
      </c>
      <c r="P189" t="str">
        <f>_xlfn.XLOOKUP(M189,Sheet1!B:B,Sheet1!D:D)</f>
        <v>Интенсивная (технологически)</v>
      </c>
    </row>
    <row r="190" spans="1:16" hidden="1" x14ac:dyDescent="0.25">
      <c r="A190">
        <v>1056</v>
      </c>
      <c r="B190">
        <v>28151</v>
      </c>
      <c r="C190" t="s">
        <v>2178</v>
      </c>
      <c r="E190">
        <v>2815</v>
      </c>
      <c r="F190" t="s">
        <v>1759</v>
      </c>
      <c r="G190">
        <v>281</v>
      </c>
      <c r="H190" t="s">
        <v>1399</v>
      </c>
      <c r="I190" s="34" t="s">
        <v>89</v>
      </c>
      <c r="J190" t="s">
        <v>630</v>
      </c>
      <c r="K190" t="s">
        <v>357</v>
      </c>
      <c r="L190" t="s">
        <v>358</v>
      </c>
      <c r="M190" t="s">
        <v>89</v>
      </c>
      <c r="N190" t="s">
        <v>2282</v>
      </c>
      <c r="O190" t="str">
        <f t="shared" si="4"/>
        <v>C-Обрабатывающая промышленность - Интенсивная (технологически)</v>
      </c>
      <c r="P190" t="str">
        <f>_xlfn.XLOOKUP(M190,Sheet1!B:B,Sheet1!D:D)</f>
        <v>Интенсивная (технологически)</v>
      </c>
    </row>
    <row r="191" spans="1:16" hidden="1" x14ac:dyDescent="0.25">
      <c r="A191">
        <v>1061</v>
      </c>
      <c r="B191">
        <v>28414</v>
      </c>
      <c r="C191" t="s">
        <v>2183</v>
      </c>
      <c r="E191">
        <v>2841</v>
      </c>
      <c r="F191" t="s">
        <v>1875</v>
      </c>
      <c r="G191">
        <v>284</v>
      </c>
      <c r="H191" t="s">
        <v>1831</v>
      </c>
      <c r="I191" s="34" t="s">
        <v>89</v>
      </c>
      <c r="J191" t="s">
        <v>630</v>
      </c>
      <c r="K191" t="s">
        <v>357</v>
      </c>
      <c r="L191" t="s">
        <v>358</v>
      </c>
      <c r="M191" t="s">
        <v>89</v>
      </c>
      <c r="N191" t="s">
        <v>2282</v>
      </c>
      <c r="O191" t="str">
        <f t="shared" si="4"/>
        <v>C-Обрабатывающая промышленность - Интенсивная (технологически)</v>
      </c>
      <c r="P191" t="str">
        <f>_xlfn.XLOOKUP(M191,Sheet1!B:B,Sheet1!D:D)</f>
        <v>Интенсивная (технологически)</v>
      </c>
    </row>
    <row r="192" spans="1:16" hidden="1" x14ac:dyDescent="0.25">
      <c r="A192">
        <v>513</v>
      </c>
      <c r="B192">
        <v>29101</v>
      </c>
      <c r="C192" t="s">
        <v>1340</v>
      </c>
      <c r="E192">
        <v>2910</v>
      </c>
      <c r="F192" t="s">
        <v>1341</v>
      </c>
      <c r="G192">
        <v>291</v>
      </c>
      <c r="H192" t="s">
        <v>1342</v>
      </c>
      <c r="I192" s="34" t="s">
        <v>91</v>
      </c>
      <c r="J192" t="s">
        <v>1343</v>
      </c>
      <c r="K192" t="s">
        <v>357</v>
      </c>
      <c r="L192" t="s">
        <v>358</v>
      </c>
      <c r="M192" t="s">
        <v>91</v>
      </c>
      <c r="N192" t="s">
        <v>92</v>
      </c>
      <c r="O192" t="str">
        <f t="shared" si="4"/>
        <v>C-Обрабатывающая промышленность - Интенсивная (технологически)</v>
      </c>
      <c r="P192" t="str">
        <f>_xlfn.XLOOKUP(M192,Sheet1!B:B,Sheet1!D:D)</f>
        <v>Интенсивная (технологически)</v>
      </c>
    </row>
    <row r="193" spans="1:16" hidden="1" x14ac:dyDescent="0.25">
      <c r="A193">
        <v>542</v>
      </c>
      <c r="B193">
        <v>29202</v>
      </c>
      <c r="C193" t="s">
        <v>1394</v>
      </c>
      <c r="E193">
        <v>2920</v>
      </c>
      <c r="F193" t="s">
        <v>1395</v>
      </c>
      <c r="G193">
        <v>292</v>
      </c>
      <c r="H193" t="s">
        <v>1396</v>
      </c>
      <c r="I193" s="34" t="s">
        <v>91</v>
      </c>
      <c r="J193" t="s">
        <v>1343</v>
      </c>
      <c r="K193" t="s">
        <v>357</v>
      </c>
      <c r="L193" t="s">
        <v>358</v>
      </c>
      <c r="M193" t="s">
        <v>91</v>
      </c>
      <c r="N193" t="s">
        <v>92</v>
      </c>
      <c r="O193" t="str">
        <f t="shared" si="4"/>
        <v>C-Обрабатывающая промышленность - Интенсивная (технологически)</v>
      </c>
      <c r="P193" t="str">
        <f>_xlfn.XLOOKUP(M193,Sheet1!B:B,Sheet1!D:D)</f>
        <v>Интенсивная (технологически)</v>
      </c>
    </row>
    <row r="194" spans="1:16" hidden="1" x14ac:dyDescent="0.25">
      <c r="A194">
        <v>668</v>
      </c>
      <c r="B194">
        <v>29320</v>
      </c>
      <c r="C194" t="s">
        <v>1608</v>
      </c>
      <c r="E194">
        <v>2932</v>
      </c>
      <c r="F194" t="s">
        <v>1609</v>
      </c>
      <c r="G194">
        <v>293</v>
      </c>
      <c r="H194" t="s">
        <v>1610</v>
      </c>
      <c r="I194" s="34" t="s">
        <v>91</v>
      </c>
      <c r="J194" t="s">
        <v>1343</v>
      </c>
      <c r="K194" t="s">
        <v>357</v>
      </c>
      <c r="L194" t="s">
        <v>358</v>
      </c>
      <c r="M194" t="s">
        <v>91</v>
      </c>
      <c r="N194" t="s">
        <v>92</v>
      </c>
      <c r="O194" t="str">
        <f t="shared" si="4"/>
        <v>C-Обрабатывающая промышленность - Интенсивная (технологически)</v>
      </c>
      <c r="P194" t="str">
        <f>_xlfn.XLOOKUP(M194,Sheet1!B:B,Sheet1!D:D)</f>
        <v>Интенсивная (технологически)</v>
      </c>
    </row>
    <row r="195" spans="1:16" hidden="1" x14ac:dyDescent="0.25">
      <c r="A195">
        <v>929</v>
      </c>
      <c r="B195">
        <v>29102</v>
      </c>
      <c r="C195" t="s">
        <v>2009</v>
      </c>
      <c r="E195">
        <v>2910</v>
      </c>
      <c r="F195" t="s">
        <v>1341</v>
      </c>
      <c r="G195">
        <v>291</v>
      </c>
      <c r="H195" t="s">
        <v>1342</v>
      </c>
      <c r="I195" s="34" t="s">
        <v>91</v>
      </c>
      <c r="J195" t="s">
        <v>1343</v>
      </c>
      <c r="K195" t="s">
        <v>357</v>
      </c>
      <c r="L195" t="s">
        <v>358</v>
      </c>
      <c r="M195" t="s">
        <v>91</v>
      </c>
      <c r="N195" t="s">
        <v>92</v>
      </c>
      <c r="O195" t="str">
        <f t="shared" si="4"/>
        <v>C-Обрабатывающая промышленность - Интенсивная (технологически)</v>
      </c>
      <c r="P195" t="str">
        <f>_xlfn.XLOOKUP(M195,Sheet1!B:B,Sheet1!D:D)</f>
        <v>Интенсивная (технологически)</v>
      </c>
    </row>
    <row r="196" spans="1:16" hidden="1" x14ac:dyDescent="0.25">
      <c r="A196">
        <v>953</v>
      </c>
      <c r="B196">
        <v>29201</v>
      </c>
      <c r="C196" t="s">
        <v>2040</v>
      </c>
      <c r="E196">
        <v>2920</v>
      </c>
      <c r="F196" t="s">
        <v>1395</v>
      </c>
      <c r="G196">
        <v>292</v>
      </c>
      <c r="H196" t="s">
        <v>1396</v>
      </c>
      <c r="I196" s="34" t="s">
        <v>91</v>
      </c>
      <c r="J196" t="s">
        <v>1343</v>
      </c>
      <c r="K196" t="s">
        <v>357</v>
      </c>
      <c r="L196" t="s">
        <v>358</v>
      </c>
      <c r="M196" t="s">
        <v>91</v>
      </c>
      <c r="N196" t="s">
        <v>92</v>
      </c>
      <c r="O196" t="str">
        <f t="shared" si="4"/>
        <v>C-Обрабатывающая промышленность - Интенсивная (технологически)</v>
      </c>
      <c r="P196" t="str">
        <f>_xlfn.XLOOKUP(M196,Sheet1!B:B,Sheet1!D:D)</f>
        <v>Интенсивная (технологически)</v>
      </c>
    </row>
    <row r="197" spans="1:16" hidden="1" x14ac:dyDescent="0.25">
      <c r="A197">
        <v>989</v>
      </c>
      <c r="B197">
        <v>29310</v>
      </c>
      <c r="C197" t="s">
        <v>2084</v>
      </c>
      <c r="E197">
        <v>2931</v>
      </c>
      <c r="F197" t="s">
        <v>2085</v>
      </c>
      <c r="G197">
        <v>293</v>
      </c>
      <c r="H197" t="s">
        <v>1610</v>
      </c>
      <c r="I197" s="34" t="s">
        <v>91</v>
      </c>
      <c r="J197" t="s">
        <v>1343</v>
      </c>
      <c r="K197" t="s">
        <v>357</v>
      </c>
      <c r="L197" t="s">
        <v>358</v>
      </c>
      <c r="M197" t="s">
        <v>91</v>
      </c>
      <c r="N197" t="s">
        <v>92</v>
      </c>
      <c r="O197" t="str">
        <f t="shared" si="4"/>
        <v>C-Обрабатывающая промышленность - Интенсивная (технологически)</v>
      </c>
      <c r="P197" t="str">
        <f>_xlfn.XLOOKUP(M197,Sheet1!B:B,Sheet1!D:D)</f>
        <v>Интенсивная (технологически)</v>
      </c>
    </row>
    <row r="198" spans="1:16" hidden="1" x14ac:dyDescent="0.25">
      <c r="A198">
        <v>144</v>
      </c>
      <c r="B198">
        <v>45401</v>
      </c>
      <c r="C198" t="s">
        <v>570</v>
      </c>
      <c r="E198">
        <v>4540</v>
      </c>
      <c r="F198" t="s">
        <v>571</v>
      </c>
      <c r="G198">
        <v>454</v>
      </c>
      <c r="H198" t="s">
        <v>572</v>
      </c>
      <c r="I198" s="34" t="s">
        <v>2252</v>
      </c>
      <c r="J198" t="s">
        <v>573</v>
      </c>
      <c r="K198" t="s">
        <v>107</v>
      </c>
      <c r="L198" t="s">
        <v>165</v>
      </c>
      <c r="M198" s="34" t="str">
        <f>I198</f>
        <v>45</v>
      </c>
      <c r="N198" t="str">
        <f>RIGHT(J198, LEN(J198)-3)</f>
        <v>Оптовая и розничная торговля автомобилями и мотоциклами и их ремонт</v>
      </c>
      <c r="O198" t="str">
        <f>J198</f>
        <v>45-Оптовая и розничная торговля автомобилями и мотоциклами и их ремонт</v>
      </c>
    </row>
    <row r="199" spans="1:16" hidden="1" x14ac:dyDescent="0.25">
      <c r="A199">
        <v>155</v>
      </c>
      <c r="B199">
        <v>45310</v>
      </c>
      <c r="C199" t="s">
        <v>603</v>
      </c>
      <c r="E199">
        <v>4531</v>
      </c>
      <c r="F199" t="s">
        <v>604</v>
      </c>
      <c r="G199">
        <v>453</v>
      </c>
      <c r="H199" t="s">
        <v>605</v>
      </c>
      <c r="I199" s="34" t="s">
        <v>2252</v>
      </c>
      <c r="J199" t="s">
        <v>573</v>
      </c>
      <c r="K199" t="s">
        <v>107</v>
      </c>
      <c r="L199" t="s">
        <v>165</v>
      </c>
      <c r="M199" s="34" t="str">
        <f>I199</f>
        <v>45</v>
      </c>
      <c r="N199" t="str">
        <f>RIGHT(J199, LEN(J199)-3)</f>
        <v>Оптовая и розничная торговля автомобилями и мотоциклами и их ремонт</v>
      </c>
      <c r="O199" t="str">
        <f>J199</f>
        <v>45-Оптовая и розничная торговля автомобилями и мотоциклами и их ремонт</v>
      </c>
    </row>
    <row r="200" spans="1:16" hidden="1" x14ac:dyDescent="0.25">
      <c r="A200">
        <v>164</v>
      </c>
      <c r="B200">
        <v>45111</v>
      </c>
      <c r="C200" t="s">
        <v>623</v>
      </c>
      <c r="E200">
        <v>4511</v>
      </c>
      <c r="F200" t="s">
        <v>624</v>
      </c>
      <c r="G200">
        <v>451</v>
      </c>
      <c r="H200" t="s">
        <v>625</v>
      </c>
      <c r="I200" s="34" t="s">
        <v>2252</v>
      </c>
      <c r="J200" t="s">
        <v>573</v>
      </c>
      <c r="K200" t="s">
        <v>107</v>
      </c>
      <c r="L200" t="s">
        <v>165</v>
      </c>
      <c r="M200" s="34" t="str">
        <f>I200</f>
        <v>45</v>
      </c>
      <c r="N200" t="str">
        <f>RIGHT(J200, LEN(J200)-3)</f>
        <v>Оптовая и розничная торговля автомобилями и мотоциклами и их ремонт</v>
      </c>
      <c r="O200" t="str">
        <f>J200</f>
        <v>45-Оптовая и розничная торговля автомобилями и мотоциклами и их ремонт</v>
      </c>
    </row>
    <row r="201" spans="1:16" hidden="1" x14ac:dyDescent="0.25">
      <c r="A201">
        <v>177</v>
      </c>
      <c r="B201">
        <v>45112</v>
      </c>
      <c r="C201" t="s">
        <v>653</v>
      </c>
      <c r="E201">
        <v>4511</v>
      </c>
      <c r="F201" t="s">
        <v>624</v>
      </c>
      <c r="G201">
        <v>451</v>
      </c>
      <c r="H201" t="s">
        <v>625</v>
      </c>
      <c r="I201" s="34" t="s">
        <v>2252</v>
      </c>
      <c r="J201" t="s">
        <v>573</v>
      </c>
      <c r="K201" t="s">
        <v>107</v>
      </c>
      <c r="L201" t="s">
        <v>165</v>
      </c>
      <c r="M201" s="34" t="str">
        <f>I201</f>
        <v>45</v>
      </c>
      <c r="N201" t="str">
        <f>RIGHT(J201, LEN(J201)-3)</f>
        <v>Оптовая и розничная торговля автомобилями и мотоциклами и их ремонт</v>
      </c>
      <c r="O201" t="str">
        <f>J201</f>
        <v>45-Оптовая и розничная торговля автомобилями и мотоциклами и их ремонт</v>
      </c>
    </row>
    <row r="202" spans="1:16" hidden="1" x14ac:dyDescent="0.25">
      <c r="A202">
        <v>199</v>
      </c>
      <c r="B202">
        <v>45322</v>
      </c>
      <c r="C202" t="s">
        <v>703</v>
      </c>
      <c r="E202">
        <v>4532</v>
      </c>
      <c r="F202" t="s">
        <v>704</v>
      </c>
      <c r="G202">
        <v>453</v>
      </c>
      <c r="H202" t="s">
        <v>605</v>
      </c>
      <c r="I202" s="34" t="s">
        <v>2252</v>
      </c>
      <c r="J202" t="s">
        <v>573</v>
      </c>
      <c r="K202" t="s">
        <v>107</v>
      </c>
      <c r="L202" t="s">
        <v>165</v>
      </c>
      <c r="M202" s="34" t="str">
        <f>I202</f>
        <v>45</v>
      </c>
      <c r="N202" t="str">
        <f>RIGHT(J202, LEN(J202)-3)</f>
        <v>Оптовая и розничная торговля автомобилями и мотоциклами и их ремонт</v>
      </c>
      <c r="O202" t="str">
        <f>J202</f>
        <v>45-Оптовая и розничная торговля автомобилями и мотоциклами и их ремонт</v>
      </c>
    </row>
    <row r="203" spans="1:16" hidden="1" x14ac:dyDescent="0.25">
      <c r="A203">
        <v>221</v>
      </c>
      <c r="B203">
        <v>45201</v>
      </c>
      <c r="C203" t="s">
        <v>756</v>
      </c>
      <c r="E203">
        <v>4520</v>
      </c>
      <c r="F203" t="s">
        <v>757</v>
      </c>
      <c r="G203">
        <v>452</v>
      </c>
      <c r="H203" t="s">
        <v>758</v>
      </c>
      <c r="I203" s="34" t="s">
        <v>2252</v>
      </c>
      <c r="J203" t="s">
        <v>573</v>
      </c>
      <c r="K203" t="s">
        <v>107</v>
      </c>
      <c r="L203" t="s">
        <v>165</v>
      </c>
      <c r="M203" s="34" t="str">
        <f>I203</f>
        <v>45</v>
      </c>
      <c r="N203" t="str">
        <f>RIGHT(J203, LEN(J203)-3)</f>
        <v>Оптовая и розничная торговля автомобилями и мотоциклами и их ремонт</v>
      </c>
      <c r="O203" t="str">
        <f>J203</f>
        <v>45-Оптовая и розничная торговля автомобилями и мотоциклами и их ремонт</v>
      </c>
    </row>
    <row r="204" spans="1:16" hidden="1" x14ac:dyDescent="0.25">
      <c r="A204">
        <v>229</v>
      </c>
      <c r="B204">
        <v>45191</v>
      </c>
      <c r="C204" t="s">
        <v>774</v>
      </c>
      <c r="E204">
        <v>4519</v>
      </c>
      <c r="F204" t="s">
        <v>775</v>
      </c>
      <c r="G204">
        <v>451</v>
      </c>
      <c r="H204" t="s">
        <v>625</v>
      </c>
      <c r="I204" s="34" t="s">
        <v>2252</v>
      </c>
      <c r="J204" t="s">
        <v>573</v>
      </c>
      <c r="K204" t="s">
        <v>107</v>
      </c>
      <c r="L204" t="s">
        <v>165</v>
      </c>
      <c r="M204" s="34" t="str">
        <f>I204</f>
        <v>45</v>
      </c>
      <c r="N204" t="str">
        <f>RIGHT(J204, LEN(J204)-3)</f>
        <v>Оптовая и розничная торговля автомобилями и мотоциклами и их ремонт</v>
      </c>
      <c r="O204" t="str">
        <f>J204</f>
        <v>45-Оптовая и розничная торговля автомобилями и мотоциклами и их ремонт</v>
      </c>
    </row>
    <row r="205" spans="1:16" hidden="1" x14ac:dyDescent="0.25">
      <c r="A205">
        <v>257</v>
      </c>
      <c r="B205">
        <v>45321</v>
      </c>
      <c r="C205" t="s">
        <v>837</v>
      </c>
      <c r="E205">
        <v>4532</v>
      </c>
      <c r="F205" t="s">
        <v>704</v>
      </c>
      <c r="G205">
        <v>453</v>
      </c>
      <c r="H205" t="s">
        <v>605</v>
      </c>
      <c r="I205" s="34" t="s">
        <v>2252</v>
      </c>
      <c r="J205" t="s">
        <v>573</v>
      </c>
      <c r="K205" t="s">
        <v>107</v>
      </c>
      <c r="L205" t="s">
        <v>165</v>
      </c>
      <c r="M205" s="34" t="str">
        <f>I205</f>
        <v>45</v>
      </c>
      <c r="N205" t="str">
        <f>RIGHT(J205, LEN(J205)-3)</f>
        <v>Оптовая и розничная торговля автомобилями и мотоциклами и их ремонт</v>
      </c>
      <c r="O205" t="str">
        <f>J205</f>
        <v>45-Оптовая и розничная торговля автомобилями и мотоциклами и их ремонт</v>
      </c>
    </row>
    <row r="206" spans="1:16" hidden="1" x14ac:dyDescent="0.25">
      <c r="A206">
        <v>303</v>
      </c>
      <c r="B206">
        <v>45403</v>
      </c>
      <c r="C206" t="s">
        <v>940</v>
      </c>
      <c r="E206">
        <v>4540</v>
      </c>
      <c r="F206" t="s">
        <v>571</v>
      </c>
      <c r="G206">
        <v>454</v>
      </c>
      <c r="H206" t="s">
        <v>572</v>
      </c>
      <c r="I206" s="34" t="s">
        <v>2252</v>
      </c>
      <c r="J206" t="s">
        <v>573</v>
      </c>
      <c r="K206" t="s">
        <v>107</v>
      </c>
      <c r="L206" t="s">
        <v>165</v>
      </c>
      <c r="M206" s="34" t="str">
        <f>I206</f>
        <v>45</v>
      </c>
      <c r="N206" t="str">
        <f>RIGHT(J206, LEN(J206)-3)</f>
        <v>Оптовая и розничная торговля автомобилями и мотоциклами и их ремонт</v>
      </c>
      <c r="O206" t="str">
        <f>J206</f>
        <v>45-Оптовая и розничная торговля автомобилями и мотоциклами и их ремонт</v>
      </c>
    </row>
    <row r="207" spans="1:16" hidden="1" x14ac:dyDescent="0.25">
      <c r="A207">
        <v>333</v>
      </c>
      <c r="B207">
        <v>45113</v>
      </c>
      <c r="C207" t="s">
        <v>1005</v>
      </c>
      <c r="E207">
        <v>4511</v>
      </c>
      <c r="F207" t="s">
        <v>624</v>
      </c>
      <c r="G207">
        <v>451</v>
      </c>
      <c r="H207" t="s">
        <v>625</v>
      </c>
      <c r="I207" s="34" t="s">
        <v>2252</v>
      </c>
      <c r="J207" t="s">
        <v>573</v>
      </c>
      <c r="K207" t="s">
        <v>107</v>
      </c>
      <c r="L207" t="s">
        <v>165</v>
      </c>
      <c r="M207" s="34" t="str">
        <f>I207</f>
        <v>45</v>
      </c>
      <c r="N207" t="str">
        <f>RIGHT(J207, LEN(J207)-3)</f>
        <v>Оптовая и розничная торговля автомобилями и мотоциклами и их ремонт</v>
      </c>
      <c r="O207" t="str">
        <f>J207</f>
        <v>45-Оптовая и розничная торговля автомобилями и мотоциклами и их ремонт</v>
      </c>
    </row>
    <row r="208" spans="1:16" hidden="1" x14ac:dyDescent="0.25">
      <c r="A208">
        <v>338</v>
      </c>
      <c r="B208">
        <v>45202</v>
      </c>
      <c r="C208" t="s">
        <v>1014</v>
      </c>
      <c r="E208">
        <v>4520</v>
      </c>
      <c r="F208" t="s">
        <v>757</v>
      </c>
      <c r="G208">
        <v>452</v>
      </c>
      <c r="H208" t="s">
        <v>758</v>
      </c>
      <c r="I208" s="34" t="s">
        <v>2252</v>
      </c>
      <c r="J208" t="s">
        <v>573</v>
      </c>
      <c r="K208" t="s">
        <v>107</v>
      </c>
      <c r="L208" t="s">
        <v>165</v>
      </c>
      <c r="M208" s="34" t="str">
        <f>I208</f>
        <v>45</v>
      </c>
      <c r="N208" t="str">
        <f>RIGHT(J208, LEN(J208)-3)</f>
        <v>Оптовая и розничная торговля автомобилями и мотоциклами и их ремонт</v>
      </c>
      <c r="O208" t="str">
        <f>J208</f>
        <v>45-Оптовая и розничная торговля автомобилями и мотоциклами и их ремонт</v>
      </c>
    </row>
    <row r="209" spans="1:15" hidden="1" x14ac:dyDescent="0.25">
      <c r="A209">
        <v>486</v>
      </c>
      <c r="B209">
        <v>45193</v>
      </c>
      <c r="C209" t="s">
        <v>1282</v>
      </c>
      <c r="E209">
        <v>4519</v>
      </c>
      <c r="F209" t="s">
        <v>775</v>
      </c>
      <c r="G209">
        <v>451</v>
      </c>
      <c r="H209" t="s">
        <v>625</v>
      </c>
      <c r="I209" s="34" t="s">
        <v>2252</v>
      </c>
      <c r="J209" t="s">
        <v>573</v>
      </c>
      <c r="K209" t="s">
        <v>107</v>
      </c>
      <c r="L209" t="s">
        <v>165</v>
      </c>
      <c r="M209" s="34" t="str">
        <f>I209</f>
        <v>45</v>
      </c>
      <c r="N209" t="str">
        <f>RIGHT(J209, LEN(J209)-3)</f>
        <v>Оптовая и розничная торговля автомобилями и мотоциклами и их ремонт</v>
      </c>
      <c r="O209" t="str">
        <f>J209</f>
        <v>45-Оптовая и розничная торговля автомобилями и мотоциклами и их ремонт</v>
      </c>
    </row>
    <row r="210" spans="1:15" hidden="1" x14ac:dyDescent="0.25">
      <c r="A210">
        <v>540</v>
      </c>
      <c r="B210">
        <v>45402</v>
      </c>
      <c r="C210" t="s">
        <v>1391</v>
      </c>
      <c r="E210">
        <v>4540</v>
      </c>
      <c r="F210" t="s">
        <v>571</v>
      </c>
      <c r="G210">
        <v>454</v>
      </c>
      <c r="H210" t="s">
        <v>572</v>
      </c>
      <c r="I210" s="34" t="s">
        <v>2252</v>
      </c>
      <c r="J210" t="s">
        <v>573</v>
      </c>
      <c r="K210" t="s">
        <v>107</v>
      </c>
      <c r="L210" t="s">
        <v>165</v>
      </c>
      <c r="M210" s="34" t="str">
        <f>I210</f>
        <v>45</v>
      </c>
      <c r="N210" t="str">
        <f>RIGHT(J210, LEN(J210)-3)</f>
        <v>Оптовая и розничная торговля автомобилями и мотоциклами и их ремонт</v>
      </c>
      <c r="O210" t="str">
        <f>J210</f>
        <v>45-Оптовая и розничная торговля автомобилями и мотоциклами и их ремонт</v>
      </c>
    </row>
    <row r="211" spans="1:15" hidden="1" x14ac:dyDescent="0.25">
      <c r="A211">
        <v>576</v>
      </c>
      <c r="B211">
        <v>45192</v>
      </c>
      <c r="C211" t="s">
        <v>1461</v>
      </c>
      <c r="E211">
        <v>4519</v>
      </c>
      <c r="F211" t="s">
        <v>775</v>
      </c>
      <c r="G211">
        <v>451</v>
      </c>
      <c r="H211" t="s">
        <v>625</v>
      </c>
      <c r="I211" s="34" t="s">
        <v>2252</v>
      </c>
      <c r="J211" t="s">
        <v>573</v>
      </c>
      <c r="K211" t="s">
        <v>107</v>
      </c>
      <c r="L211" t="s">
        <v>165</v>
      </c>
      <c r="M211" s="34" t="str">
        <f>I211</f>
        <v>45</v>
      </c>
      <c r="N211" t="str">
        <f>RIGHT(J211, LEN(J211)-3)</f>
        <v>Оптовая и розничная торговля автомобилями и мотоциклами и их ремонт</v>
      </c>
      <c r="O211" t="str">
        <f>J211</f>
        <v>45-Оптовая и розничная торговля автомобилями и мотоциклами и их ремонт</v>
      </c>
    </row>
    <row r="212" spans="1:15" hidden="1" x14ac:dyDescent="0.25">
      <c r="A212">
        <v>10</v>
      </c>
      <c r="B212">
        <v>46190</v>
      </c>
      <c r="C212" t="s">
        <v>187</v>
      </c>
      <c r="E212">
        <v>4619</v>
      </c>
      <c r="F212" t="s">
        <v>188</v>
      </c>
      <c r="G212">
        <v>461</v>
      </c>
      <c r="H212" t="s">
        <v>189</v>
      </c>
      <c r="I212" s="34" t="s">
        <v>2221</v>
      </c>
      <c r="J212" t="s">
        <v>190</v>
      </c>
      <c r="K212" t="s">
        <v>107</v>
      </c>
      <c r="L212" t="s">
        <v>165</v>
      </c>
      <c r="M212" s="34" t="str">
        <f>I212</f>
        <v>46</v>
      </c>
      <c r="N212" t="str">
        <f>RIGHT(J212, LEN(J212)-3)</f>
        <v>Оптовая торговля, за исключением торговли автомобилями и мотоциклами</v>
      </c>
      <c r="O212" t="str">
        <f>J212</f>
        <v>46-Оптовая торговля, за исключением торговли автомобилями и мотоциклами</v>
      </c>
    </row>
    <row r="213" spans="1:15" hidden="1" x14ac:dyDescent="0.25">
      <c r="A213">
        <v>14</v>
      </c>
      <c r="B213">
        <v>46721</v>
      </c>
      <c r="C213" t="s">
        <v>201</v>
      </c>
      <c r="E213">
        <v>4672</v>
      </c>
      <c r="F213" t="s">
        <v>202</v>
      </c>
      <c r="G213">
        <v>467</v>
      </c>
      <c r="H213" t="s">
        <v>203</v>
      </c>
      <c r="I213" s="34" t="s">
        <v>2221</v>
      </c>
      <c r="J213" t="s">
        <v>190</v>
      </c>
      <c r="K213" t="s">
        <v>107</v>
      </c>
      <c r="L213" t="s">
        <v>165</v>
      </c>
      <c r="M213" s="34" t="str">
        <f>I213</f>
        <v>46</v>
      </c>
      <c r="N213" t="str">
        <f>RIGHT(J213, LEN(J213)-3)</f>
        <v>Оптовая торговля, за исключением торговли автомобилями и мотоциклами</v>
      </c>
      <c r="O213" t="str">
        <f>J213</f>
        <v>46-Оптовая торговля, за исключением торговли автомобилями и мотоциклами</v>
      </c>
    </row>
    <row r="214" spans="1:15" hidden="1" x14ac:dyDescent="0.25">
      <c r="A214">
        <v>32</v>
      </c>
      <c r="B214">
        <v>46180</v>
      </c>
      <c r="C214" t="s">
        <v>265</v>
      </c>
      <c r="E214">
        <v>4618</v>
      </c>
      <c r="F214" t="s">
        <v>266</v>
      </c>
      <c r="G214">
        <v>461</v>
      </c>
      <c r="H214" t="s">
        <v>189</v>
      </c>
      <c r="I214" s="34" t="s">
        <v>2221</v>
      </c>
      <c r="J214" t="s">
        <v>190</v>
      </c>
      <c r="K214" t="s">
        <v>107</v>
      </c>
      <c r="L214" t="s">
        <v>165</v>
      </c>
      <c r="M214" s="34" t="str">
        <f>I214</f>
        <v>46</v>
      </c>
      <c r="N214" t="str">
        <f>RIGHT(J214, LEN(J214)-3)</f>
        <v>Оптовая торговля, за исключением торговли автомобилями и мотоциклами</v>
      </c>
      <c r="O214" t="str">
        <f>J214</f>
        <v>46-Оптовая торговля, за исключением торговли автомобилями и мотоциклами</v>
      </c>
    </row>
    <row r="215" spans="1:15" hidden="1" x14ac:dyDescent="0.25">
      <c r="A215">
        <v>47</v>
      </c>
      <c r="B215">
        <v>46630</v>
      </c>
      <c r="C215" t="s">
        <v>310</v>
      </c>
      <c r="E215">
        <v>4663</v>
      </c>
      <c r="F215" t="s">
        <v>311</v>
      </c>
      <c r="G215">
        <v>466</v>
      </c>
      <c r="H215" t="s">
        <v>312</v>
      </c>
      <c r="I215" s="34" t="s">
        <v>2221</v>
      </c>
      <c r="J215" t="s">
        <v>190</v>
      </c>
      <c r="K215" t="s">
        <v>107</v>
      </c>
      <c r="L215" t="s">
        <v>165</v>
      </c>
      <c r="M215" s="34" t="str">
        <f>I215</f>
        <v>46</v>
      </c>
      <c r="N215" t="str">
        <f>RIGHT(J215, LEN(J215)-3)</f>
        <v>Оптовая торговля, за исключением торговли автомобилями и мотоциклами</v>
      </c>
      <c r="O215" t="str">
        <f>J215</f>
        <v>46-Оптовая торговля, за исключением торговли автомобилями и мотоциклами</v>
      </c>
    </row>
    <row r="216" spans="1:15" hidden="1" x14ac:dyDescent="0.25">
      <c r="A216">
        <v>50</v>
      </c>
      <c r="B216">
        <v>46310</v>
      </c>
      <c r="C216" t="s">
        <v>319</v>
      </c>
      <c r="E216">
        <v>4631</v>
      </c>
      <c r="F216" t="s">
        <v>320</v>
      </c>
      <c r="G216">
        <v>463</v>
      </c>
      <c r="H216" t="s">
        <v>321</v>
      </c>
      <c r="I216" s="34" t="s">
        <v>2221</v>
      </c>
      <c r="J216" t="s">
        <v>190</v>
      </c>
      <c r="K216" t="s">
        <v>107</v>
      </c>
      <c r="L216" t="s">
        <v>165</v>
      </c>
      <c r="M216" s="34" t="str">
        <f>I216</f>
        <v>46</v>
      </c>
      <c r="N216" t="str">
        <f>RIGHT(J216, LEN(J216)-3)</f>
        <v>Оптовая торговля, за исключением торговли автомобилями и мотоциклами</v>
      </c>
      <c r="O216" t="str">
        <f>J216</f>
        <v>46-Оптовая торговля, за исключением торговли автомобилями и мотоциклами</v>
      </c>
    </row>
    <row r="217" spans="1:15" hidden="1" x14ac:dyDescent="0.25">
      <c r="A217">
        <v>65</v>
      </c>
      <c r="B217">
        <v>46733</v>
      </c>
      <c r="C217" t="s">
        <v>365</v>
      </c>
      <c r="E217">
        <v>4673</v>
      </c>
      <c r="F217" t="s">
        <v>366</v>
      </c>
      <c r="G217">
        <v>467</v>
      </c>
      <c r="H217" t="s">
        <v>203</v>
      </c>
      <c r="I217" s="34" t="s">
        <v>2221</v>
      </c>
      <c r="J217" t="s">
        <v>190</v>
      </c>
      <c r="K217" t="s">
        <v>107</v>
      </c>
      <c r="L217" t="s">
        <v>165</v>
      </c>
      <c r="M217" s="34" t="str">
        <f>I217</f>
        <v>46</v>
      </c>
      <c r="N217" t="str">
        <f>RIGHT(J217, LEN(J217)-3)</f>
        <v>Оптовая торговля, за исключением торговли автомобилями и мотоциклами</v>
      </c>
      <c r="O217" t="str">
        <f>J217</f>
        <v>46-Оптовая торговля, за исключением торговли автомобилями и мотоциклами</v>
      </c>
    </row>
    <row r="218" spans="1:15" hidden="1" x14ac:dyDescent="0.25">
      <c r="A218">
        <v>71</v>
      </c>
      <c r="B218">
        <v>46909</v>
      </c>
      <c r="C218" t="s">
        <v>382</v>
      </c>
      <c r="E218">
        <v>4690</v>
      </c>
      <c r="F218" t="s">
        <v>383</v>
      </c>
      <c r="G218">
        <v>469</v>
      </c>
      <c r="H218" t="s">
        <v>384</v>
      </c>
      <c r="I218" s="34" t="s">
        <v>2221</v>
      </c>
      <c r="J218" t="s">
        <v>190</v>
      </c>
      <c r="K218" t="s">
        <v>107</v>
      </c>
      <c r="L218" t="s">
        <v>165</v>
      </c>
      <c r="M218" s="34" t="str">
        <f>I218</f>
        <v>46</v>
      </c>
      <c r="N218" t="str">
        <f>RIGHT(J218, LEN(J218)-3)</f>
        <v>Оптовая торговля, за исключением торговли автомобилями и мотоциклами</v>
      </c>
      <c r="O218" t="str">
        <f>J218</f>
        <v>46-Оптовая торговля, за исключением торговли автомобилями и мотоциклами</v>
      </c>
    </row>
    <row r="219" spans="1:15" hidden="1" x14ac:dyDescent="0.25">
      <c r="A219">
        <v>72</v>
      </c>
      <c r="B219">
        <v>46771</v>
      </c>
      <c r="C219" t="s">
        <v>385</v>
      </c>
      <c r="E219">
        <v>4677</v>
      </c>
      <c r="F219" t="s">
        <v>386</v>
      </c>
      <c r="G219">
        <v>467</v>
      </c>
      <c r="H219" t="s">
        <v>203</v>
      </c>
      <c r="I219" s="34" t="s">
        <v>2221</v>
      </c>
      <c r="J219" t="s">
        <v>190</v>
      </c>
      <c r="K219" t="s">
        <v>107</v>
      </c>
      <c r="L219" t="s">
        <v>165</v>
      </c>
      <c r="M219" s="34" t="str">
        <f>I219</f>
        <v>46</v>
      </c>
      <c r="N219" t="str">
        <f>RIGHT(J219, LEN(J219)-3)</f>
        <v>Оптовая торговля, за исключением торговли автомобилями и мотоциклами</v>
      </c>
      <c r="O219" t="str">
        <f>J219</f>
        <v>46-Оптовая торговля, за исключением торговли автомобилями и мотоциклами</v>
      </c>
    </row>
    <row r="220" spans="1:15" hidden="1" x14ac:dyDescent="0.25">
      <c r="A220">
        <v>74</v>
      </c>
      <c r="B220">
        <v>46491</v>
      </c>
      <c r="C220" t="s">
        <v>388</v>
      </c>
      <c r="E220">
        <v>4649</v>
      </c>
      <c r="F220" t="s">
        <v>389</v>
      </c>
      <c r="G220">
        <v>464</v>
      </c>
      <c r="H220" t="s">
        <v>390</v>
      </c>
      <c r="I220" s="34" t="s">
        <v>2221</v>
      </c>
      <c r="J220" t="s">
        <v>190</v>
      </c>
      <c r="K220" t="s">
        <v>107</v>
      </c>
      <c r="L220" t="s">
        <v>165</v>
      </c>
      <c r="M220" s="34" t="str">
        <f>I220</f>
        <v>46</v>
      </c>
      <c r="N220" t="str">
        <f>RIGHT(J220, LEN(J220)-3)</f>
        <v>Оптовая торговля, за исключением торговли автомобилями и мотоциклами</v>
      </c>
      <c r="O220" t="str">
        <f>J220</f>
        <v>46-Оптовая торговля, за исключением торговли автомобилями и мотоциклами</v>
      </c>
    </row>
    <row r="221" spans="1:15" hidden="1" x14ac:dyDescent="0.25">
      <c r="A221">
        <v>82</v>
      </c>
      <c r="B221">
        <v>46140</v>
      </c>
      <c r="C221" t="s">
        <v>410</v>
      </c>
      <c r="E221">
        <v>4614</v>
      </c>
      <c r="F221" t="s">
        <v>411</v>
      </c>
      <c r="G221">
        <v>461</v>
      </c>
      <c r="H221" t="s">
        <v>189</v>
      </c>
      <c r="I221" s="34" t="s">
        <v>2221</v>
      </c>
      <c r="J221" t="s">
        <v>190</v>
      </c>
      <c r="K221" t="s">
        <v>107</v>
      </c>
      <c r="L221" t="s">
        <v>165</v>
      </c>
      <c r="M221" s="34" t="str">
        <f>I221</f>
        <v>46</v>
      </c>
      <c r="N221" t="str">
        <f>RIGHT(J221, LEN(J221)-3)</f>
        <v>Оптовая торговля, за исключением торговли автомобилями и мотоциклами</v>
      </c>
      <c r="O221" t="str">
        <f>J221</f>
        <v>46-Оптовая торговля, за исключением торговли автомобилями и мотоциклами</v>
      </c>
    </row>
    <row r="222" spans="1:15" hidden="1" x14ac:dyDescent="0.25">
      <c r="A222">
        <v>83</v>
      </c>
      <c r="B222">
        <v>46711</v>
      </c>
      <c r="C222" t="s">
        <v>412</v>
      </c>
      <c r="E222">
        <v>4671</v>
      </c>
      <c r="F222" t="s">
        <v>413</v>
      </c>
      <c r="G222">
        <v>467</v>
      </c>
      <c r="H222" t="s">
        <v>203</v>
      </c>
      <c r="I222" s="34" t="s">
        <v>2221</v>
      </c>
      <c r="J222" t="s">
        <v>190</v>
      </c>
      <c r="K222" t="s">
        <v>107</v>
      </c>
      <c r="L222" t="s">
        <v>165</v>
      </c>
      <c r="M222" s="34" t="str">
        <f>I222</f>
        <v>46</v>
      </c>
      <c r="N222" t="str">
        <f>RIGHT(J222, LEN(J222)-3)</f>
        <v>Оптовая торговля, за исключением торговли автомобилями и мотоциклами</v>
      </c>
      <c r="O222" t="str">
        <f>J222</f>
        <v>46-Оптовая торговля, за исключением торговли автомобилями и мотоциклами</v>
      </c>
    </row>
    <row r="223" spans="1:15" hidden="1" x14ac:dyDescent="0.25">
      <c r="A223">
        <v>85</v>
      </c>
      <c r="B223">
        <v>46211</v>
      </c>
      <c r="C223" t="s">
        <v>417</v>
      </c>
      <c r="E223">
        <v>4621</v>
      </c>
      <c r="F223" t="s">
        <v>418</v>
      </c>
      <c r="G223">
        <v>462</v>
      </c>
      <c r="H223" t="s">
        <v>419</v>
      </c>
      <c r="I223" s="34" t="s">
        <v>2221</v>
      </c>
      <c r="J223" t="s">
        <v>190</v>
      </c>
      <c r="K223" t="s">
        <v>107</v>
      </c>
      <c r="L223" t="s">
        <v>165</v>
      </c>
      <c r="M223" s="34" t="str">
        <f>I223</f>
        <v>46</v>
      </c>
      <c r="N223" t="str">
        <f>RIGHT(J223, LEN(J223)-3)</f>
        <v>Оптовая торговля, за исключением торговли автомобилями и мотоциклами</v>
      </c>
      <c r="O223" t="str">
        <f>J223</f>
        <v>46-Оптовая торговля, за исключением торговли автомобилями и мотоциклами</v>
      </c>
    </row>
    <row r="224" spans="1:15" hidden="1" x14ac:dyDescent="0.25">
      <c r="A224">
        <v>99</v>
      </c>
      <c r="B224">
        <v>46908</v>
      </c>
      <c r="C224" t="s">
        <v>462</v>
      </c>
      <c r="E224">
        <v>4690</v>
      </c>
      <c r="F224" t="s">
        <v>383</v>
      </c>
      <c r="G224">
        <v>469</v>
      </c>
      <c r="H224" t="s">
        <v>384</v>
      </c>
      <c r="I224" s="34" t="s">
        <v>2221</v>
      </c>
      <c r="J224" t="s">
        <v>190</v>
      </c>
      <c r="K224" t="s">
        <v>107</v>
      </c>
      <c r="L224" t="s">
        <v>165</v>
      </c>
      <c r="M224" s="34" t="str">
        <f>I224</f>
        <v>46</v>
      </c>
      <c r="N224" t="str">
        <f>RIGHT(J224, LEN(J224)-3)</f>
        <v>Оптовая торговля, за исключением торговли автомобилями и мотоциклами</v>
      </c>
      <c r="O224" t="str">
        <f>J224</f>
        <v>46-Оптовая торговля, за исключением торговли автомобилями и мотоциклами</v>
      </c>
    </row>
    <row r="225" spans="1:15" hidden="1" x14ac:dyDescent="0.25">
      <c r="A225">
        <v>105</v>
      </c>
      <c r="B225">
        <v>46690</v>
      </c>
      <c r="C225" t="s">
        <v>478</v>
      </c>
      <c r="E225">
        <v>4669</v>
      </c>
      <c r="F225" t="s">
        <v>479</v>
      </c>
      <c r="G225">
        <v>466</v>
      </c>
      <c r="H225" t="s">
        <v>312</v>
      </c>
      <c r="I225" s="34" t="s">
        <v>2221</v>
      </c>
      <c r="J225" t="s">
        <v>190</v>
      </c>
      <c r="K225" t="s">
        <v>107</v>
      </c>
      <c r="L225" t="s">
        <v>165</v>
      </c>
      <c r="M225" s="34" t="str">
        <f>I225</f>
        <v>46</v>
      </c>
      <c r="N225" t="str">
        <f>RIGHT(J225, LEN(J225)-3)</f>
        <v>Оптовая торговля, за исключением торговли автомобилями и мотоциклами</v>
      </c>
      <c r="O225" t="str">
        <f>J225</f>
        <v>46-Оптовая торговля, за исключением торговли автомобилями и мотоциклами</v>
      </c>
    </row>
    <row r="226" spans="1:15" hidden="1" x14ac:dyDescent="0.25">
      <c r="A226">
        <v>107</v>
      </c>
      <c r="B226">
        <v>46510</v>
      </c>
      <c r="C226" t="s">
        <v>484</v>
      </c>
      <c r="E226">
        <v>4651</v>
      </c>
      <c r="F226" t="s">
        <v>485</v>
      </c>
      <c r="G226">
        <v>465</v>
      </c>
      <c r="H226" t="s">
        <v>486</v>
      </c>
      <c r="I226" s="34" t="s">
        <v>2221</v>
      </c>
      <c r="J226" t="s">
        <v>190</v>
      </c>
      <c r="K226" t="s">
        <v>107</v>
      </c>
      <c r="L226" t="s">
        <v>165</v>
      </c>
      <c r="M226" s="34" t="str">
        <f>I226</f>
        <v>46</v>
      </c>
      <c r="N226" t="str">
        <f>RIGHT(J226, LEN(J226)-3)</f>
        <v>Оптовая торговля, за исключением торговли автомобилями и мотоциклами</v>
      </c>
      <c r="O226" t="str">
        <f>J226</f>
        <v>46-Оптовая торговля, за исключением торговли автомобилями и мотоциклами</v>
      </c>
    </row>
    <row r="227" spans="1:15" hidden="1" x14ac:dyDescent="0.25">
      <c r="A227">
        <v>129</v>
      </c>
      <c r="B227">
        <v>46110</v>
      </c>
      <c r="C227" t="s">
        <v>539</v>
      </c>
      <c r="E227">
        <v>4611</v>
      </c>
      <c r="F227" t="s">
        <v>540</v>
      </c>
      <c r="G227">
        <v>461</v>
      </c>
      <c r="H227" t="s">
        <v>189</v>
      </c>
      <c r="I227" s="34" t="s">
        <v>2221</v>
      </c>
      <c r="J227" t="s">
        <v>190</v>
      </c>
      <c r="K227" t="s">
        <v>107</v>
      </c>
      <c r="L227" t="s">
        <v>165</v>
      </c>
      <c r="M227" s="34" t="str">
        <f>I227</f>
        <v>46</v>
      </c>
      <c r="N227" t="str">
        <f>RIGHT(J227, LEN(J227)-3)</f>
        <v>Оптовая торговля, за исключением торговли автомобилями и мотоциклами</v>
      </c>
      <c r="O227" t="str">
        <f>J227</f>
        <v>46-Оптовая торговля, за исключением торговли автомобилями и мотоциклами</v>
      </c>
    </row>
    <row r="228" spans="1:15" hidden="1" x14ac:dyDescent="0.25">
      <c r="A228">
        <v>133</v>
      </c>
      <c r="B228">
        <v>46762</v>
      </c>
      <c r="C228" t="s">
        <v>549</v>
      </c>
      <c r="E228">
        <v>4676</v>
      </c>
      <c r="F228" t="s">
        <v>550</v>
      </c>
      <c r="G228">
        <v>467</v>
      </c>
      <c r="H228" t="s">
        <v>203</v>
      </c>
      <c r="I228" s="34" t="s">
        <v>2221</v>
      </c>
      <c r="J228" t="s">
        <v>190</v>
      </c>
      <c r="K228" t="s">
        <v>107</v>
      </c>
      <c r="L228" t="s">
        <v>165</v>
      </c>
      <c r="M228" s="34" t="str">
        <f>I228</f>
        <v>46</v>
      </c>
      <c r="N228" t="str">
        <f>RIGHT(J228, LEN(J228)-3)</f>
        <v>Оптовая торговля, за исключением торговли автомобилями и мотоциклами</v>
      </c>
      <c r="O228" t="str">
        <f>J228</f>
        <v>46-Оптовая торговля, за исключением торговли автомобилями и мотоциклами</v>
      </c>
    </row>
    <row r="229" spans="1:15" hidden="1" x14ac:dyDescent="0.25">
      <c r="A229">
        <v>136</v>
      </c>
      <c r="B229">
        <v>46461</v>
      </c>
      <c r="C229" t="s">
        <v>555</v>
      </c>
      <c r="E229">
        <v>4646</v>
      </c>
      <c r="F229" t="s">
        <v>556</v>
      </c>
      <c r="G229">
        <v>464</v>
      </c>
      <c r="H229" t="s">
        <v>390</v>
      </c>
      <c r="I229" s="34" t="s">
        <v>2221</v>
      </c>
      <c r="J229" t="s">
        <v>190</v>
      </c>
      <c r="K229" t="s">
        <v>107</v>
      </c>
      <c r="L229" t="s">
        <v>165</v>
      </c>
      <c r="M229" s="34" t="str">
        <f>I229</f>
        <v>46</v>
      </c>
      <c r="N229" t="str">
        <f>RIGHT(J229, LEN(J229)-3)</f>
        <v>Оптовая торговля, за исключением торговли автомобилями и мотоциклами</v>
      </c>
      <c r="O229" t="str">
        <f>J229</f>
        <v>46-Оптовая торговля, за исключением торговли автомобилями и мотоциклами</v>
      </c>
    </row>
    <row r="230" spans="1:15" hidden="1" x14ac:dyDescent="0.25">
      <c r="A230">
        <v>141</v>
      </c>
      <c r="B230">
        <v>46735</v>
      </c>
      <c r="C230" t="s">
        <v>565</v>
      </c>
      <c r="E230">
        <v>4673</v>
      </c>
      <c r="F230" t="s">
        <v>366</v>
      </c>
      <c r="G230">
        <v>467</v>
      </c>
      <c r="H230" t="s">
        <v>203</v>
      </c>
      <c r="I230" s="34" t="s">
        <v>2221</v>
      </c>
      <c r="J230" t="s">
        <v>190</v>
      </c>
      <c r="K230" t="s">
        <v>107</v>
      </c>
      <c r="L230" t="s">
        <v>165</v>
      </c>
      <c r="M230" s="34" t="str">
        <f>I230</f>
        <v>46</v>
      </c>
      <c r="N230" t="str">
        <f>RIGHT(J230, LEN(J230)-3)</f>
        <v>Оптовая торговля, за исключением торговли автомобилями и мотоциклами</v>
      </c>
      <c r="O230" t="str">
        <f>J230</f>
        <v>46-Оптовая торговля, за исключением торговли автомобилями и мотоциклами</v>
      </c>
    </row>
    <row r="231" spans="1:15" hidden="1" x14ac:dyDescent="0.25">
      <c r="A231">
        <v>152</v>
      </c>
      <c r="B231">
        <v>46120</v>
      </c>
      <c r="C231" t="s">
        <v>596</v>
      </c>
      <c r="E231">
        <v>4612</v>
      </c>
      <c r="F231" t="s">
        <v>597</v>
      </c>
      <c r="G231">
        <v>461</v>
      </c>
      <c r="H231" t="s">
        <v>189</v>
      </c>
      <c r="I231" s="34" t="s">
        <v>2221</v>
      </c>
      <c r="J231" t="s">
        <v>190</v>
      </c>
      <c r="K231" t="s">
        <v>107</v>
      </c>
      <c r="L231" t="s">
        <v>165</v>
      </c>
      <c r="M231" s="34" t="str">
        <f>I231</f>
        <v>46</v>
      </c>
      <c r="N231" t="str">
        <f>RIGHT(J231, LEN(J231)-3)</f>
        <v>Оптовая торговля, за исключением торговли автомобилями и мотоциклами</v>
      </c>
      <c r="O231" t="str">
        <f>J231</f>
        <v>46-Оптовая торговля, за исключением торговли автомобилями и мотоциклами</v>
      </c>
    </row>
    <row r="232" spans="1:15" hidden="1" x14ac:dyDescent="0.25">
      <c r="A232">
        <v>154</v>
      </c>
      <c r="B232">
        <v>46220</v>
      </c>
      <c r="C232" t="s">
        <v>601</v>
      </c>
      <c r="E232">
        <v>4622</v>
      </c>
      <c r="F232" t="s">
        <v>602</v>
      </c>
      <c r="G232">
        <v>462</v>
      </c>
      <c r="H232" t="s">
        <v>419</v>
      </c>
      <c r="I232" s="34" t="s">
        <v>2221</v>
      </c>
      <c r="J232" t="s">
        <v>190</v>
      </c>
      <c r="K232" t="s">
        <v>107</v>
      </c>
      <c r="L232" t="s">
        <v>165</v>
      </c>
      <c r="M232" s="34" t="str">
        <f>I232</f>
        <v>46</v>
      </c>
      <c r="N232" t="str">
        <f>RIGHT(J232, LEN(J232)-3)</f>
        <v>Оптовая торговля, за исключением торговли автомобилями и мотоциклами</v>
      </c>
      <c r="O232" t="str">
        <f>J232</f>
        <v>46-Оптовая торговля, за исключением торговли автомобилями и мотоциклами</v>
      </c>
    </row>
    <row r="233" spans="1:15" hidden="1" x14ac:dyDescent="0.25">
      <c r="A233">
        <v>158</v>
      </c>
      <c r="B233">
        <v>46170</v>
      </c>
      <c r="C233" t="s">
        <v>610</v>
      </c>
      <c r="E233">
        <v>4617</v>
      </c>
      <c r="F233" t="s">
        <v>611</v>
      </c>
      <c r="G233">
        <v>461</v>
      </c>
      <c r="H233" t="s">
        <v>189</v>
      </c>
      <c r="I233" s="34" t="s">
        <v>2221</v>
      </c>
      <c r="J233" t="s">
        <v>190</v>
      </c>
      <c r="K233" t="s">
        <v>107</v>
      </c>
      <c r="L233" t="s">
        <v>165</v>
      </c>
      <c r="M233" s="34" t="str">
        <f>I233</f>
        <v>46</v>
      </c>
      <c r="N233" t="str">
        <f>RIGHT(J233, LEN(J233)-3)</f>
        <v>Оптовая торговля, за исключением торговли автомобилями и мотоциклами</v>
      </c>
      <c r="O233" t="str">
        <f>J233</f>
        <v>46-Оптовая торговля, за исключением торговли автомобилями и мотоциклами</v>
      </c>
    </row>
    <row r="234" spans="1:15" hidden="1" x14ac:dyDescent="0.25">
      <c r="A234">
        <v>163</v>
      </c>
      <c r="B234">
        <v>46751</v>
      </c>
      <c r="C234" t="s">
        <v>621</v>
      </c>
      <c r="E234">
        <v>4675</v>
      </c>
      <c r="F234" t="s">
        <v>622</v>
      </c>
      <c r="G234">
        <v>467</v>
      </c>
      <c r="H234" t="s">
        <v>203</v>
      </c>
      <c r="I234" s="34" t="s">
        <v>2221</v>
      </c>
      <c r="J234" t="s">
        <v>190</v>
      </c>
      <c r="K234" t="s">
        <v>107</v>
      </c>
      <c r="L234" t="s">
        <v>165</v>
      </c>
      <c r="M234" s="34" t="str">
        <f>I234</f>
        <v>46</v>
      </c>
      <c r="N234" t="str">
        <f>RIGHT(J234, LEN(J234)-3)</f>
        <v>Оптовая торговля, за исключением торговли автомобилями и мотоциклами</v>
      </c>
      <c r="O234" t="str">
        <f>J234</f>
        <v>46-Оптовая торговля, за исключением торговли автомобилями и мотоциклами</v>
      </c>
    </row>
    <row r="235" spans="1:15" hidden="1" x14ac:dyDescent="0.25">
      <c r="A235">
        <v>167</v>
      </c>
      <c r="B235">
        <v>46520</v>
      </c>
      <c r="C235" t="s">
        <v>631</v>
      </c>
      <c r="E235">
        <v>4652</v>
      </c>
      <c r="F235" t="s">
        <v>632</v>
      </c>
      <c r="G235">
        <v>465</v>
      </c>
      <c r="H235" t="s">
        <v>486</v>
      </c>
      <c r="I235" s="34" t="s">
        <v>2221</v>
      </c>
      <c r="J235" t="s">
        <v>190</v>
      </c>
      <c r="K235" t="s">
        <v>107</v>
      </c>
      <c r="L235" t="s">
        <v>165</v>
      </c>
      <c r="M235" s="34" t="str">
        <f>I235</f>
        <v>46</v>
      </c>
      <c r="N235" t="str">
        <f>RIGHT(J235, LEN(J235)-3)</f>
        <v>Оптовая торговля, за исключением торговли автомобилями и мотоциклами</v>
      </c>
      <c r="O235" t="str">
        <f>J235</f>
        <v>46-Оптовая торговля, за исключением торговли автомобилями и мотоциклами</v>
      </c>
    </row>
    <row r="236" spans="1:15" hidden="1" x14ac:dyDescent="0.25">
      <c r="A236">
        <v>172</v>
      </c>
      <c r="B236">
        <v>46130</v>
      </c>
      <c r="C236" t="s">
        <v>643</v>
      </c>
      <c r="E236">
        <v>4613</v>
      </c>
      <c r="F236" t="s">
        <v>644</v>
      </c>
      <c r="G236">
        <v>461</v>
      </c>
      <c r="H236" t="s">
        <v>189</v>
      </c>
      <c r="I236" s="34" t="s">
        <v>2221</v>
      </c>
      <c r="J236" t="s">
        <v>190</v>
      </c>
      <c r="K236" t="s">
        <v>107</v>
      </c>
      <c r="L236" t="s">
        <v>165</v>
      </c>
      <c r="M236" s="34" t="str">
        <f>I236</f>
        <v>46</v>
      </c>
      <c r="N236" t="str">
        <f>RIGHT(J236, LEN(J236)-3)</f>
        <v>Оптовая торговля, за исключением торговли автомобилями и мотоциклами</v>
      </c>
      <c r="O236" t="str">
        <f>J236</f>
        <v>46-Оптовая торговля, за исключением торговли автомобилями и мотоциклами</v>
      </c>
    </row>
    <row r="237" spans="1:15" hidden="1" x14ac:dyDescent="0.25">
      <c r="A237">
        <v>173</v>
      </c>
      <c r="B237">
        <v>46360</v>
      </c>
      <c r="C237" t="s">
        <v>645</v>
      </c>
      <c r="E237">
        <v>4636</v>
      </c>
      <c r="F237" t="s">
        <v>646</v>
      </c>
      <c r="G237">
        <v>463</v>
      </c>
      <c r="H237" t="s">
        <v>321</v>
      </c>
      <c r="I237" s="34" t="s">
        <v>2221</v>
      </c>
      <c r="J237" t="s">
        <v>190</v>
      </c>
      <c r="K237" t="s">
        <v>107</v>
      </c>
      <c r="L237" t="s">
        <v>165</v>
      </c>
      <c r="M237" s="34" t="str">
        <f>I237</f>
        <v>46</v>
      </c>
      <c r="N237" t="str">
        <f>RIGHT(J237, LEN(J237)-3)</f>
        <v>Оптовая торговля, за исключением торговли автомобилями и мотоциклами</v>
      </c>
      <c r="O237" t="str">
        <f>J237</f>
        <v>46-Оптовая торговля, за исключением торговли автомобилями и мотоциклами</v>
      </c>
    </row>
    <row r="238" spans="1:15" hidden="1" x14ac:dyDescent="0.25">
      <c r="A238">
        <v>175</v>
      </c>
      <c r="B238">
        <v>46610</v>
      </c>
      <c r="C238" t="s">
        <v>648</v>
      </c>
      <c r="E238">
        <v>4661</v>
      </c>
      <c r="F238" t="s">
        <v>649</v>
      </c>
      <c r="G238">
        <v>466</v>
      </c>
      <c r="H238" t="s">
        <v>312</v>
      </c>
      <c r="I238" s="34" t="s">
        <v>2221</v>
      </c>
      <c r="J238" t="s">
        <v>190</v>
      </c>
      <c r="K238" t="s">
        <v>107</v>
      </c>
      <c r="L238" t="s">
        <v>165</v>
      </c>
      <c r="M238" s="34" t="str">
        <f>I238</f>
        <v>46</v>
      </c>
      <c r="N238" t="str">
        <f>RIGHT(J238, LEN(J238)-3)</f>
        <v>Оптовая торговля, за исключением торговли автомобилями и мотоциклами</v>
      </c>
      <c r="O238" t="str">
        <f>J238</f>
        <v>46-Оптовая торговля, за исключением торговли автомобилями и мотоциклами</v>
      </c>
    </row>
    <row r="239" spans="1:15" hidden="1" x14ac:dyDescent="0.25">
      <c r="A239">
        <v>183</v>
      </c>
      <c r="B239">
        <v>46731</v>
      </c>
      <c r="C239" t="s">
        <v>666</v>
      </c>
      <c r="E239">
        <v>4673</v>
      </c>
      <c r="F239" t="s">
        <v>366</v>
      </c>
      <c r="G239">
        <v>467</v>
      </c>
      <c r="H239" t="s">
        <v>203</v>
      </c>
      <c r="I239" s="34" t="s">
        <v>2221</v>
      </c>
      <c r="J239" t="s">
        <v>190</v>
      </c>
      <c r="K239" t="s">
        <v>107</v>
      </c>
      <c r="L239" t="s">
        <v>165</v>
      </c>
      <c r="M239" s="34" t="str">
        <f>I239</f>
        <v>46</v>
      </c>
      <c r="N239" t="str">
        <f>RIGHT(J239, LEN(J239)-3)</f>
        <v>Оптовая торговля, за исключением торговли автомобилями и мотоциклами</v>
      </c>
      <c r="O239" t="str">
        <f>J239</f>
        <v>46-Оптовая торговля, за исключением торговли автомобилями и мотоциклами</v>
      </c>
    </row>
    <row r="240" spans="1:15" hidden="1" x14ac:dyDescent="0.25">
      <c r="A240">
        <v>189</v>
      </c>
      <c r="B240">
        <v>46463</v>
      </c>
      <c r="C240" t="s">
        <v>680</v>
      </c>
      <c r="E240">
        <v>4646</v>
      </c>
      <c r="F240" t="s">
        <v>556</v>
      </c>
      <c r="G240">
        <v>464</v>
      </c>
      <c r="H240" t="s">
        <v>390</v>
      </c>
      <c r="I240" s="34" t="s">
        <v>2221</v>
      </c>
      <c r="J240" t="s">
        <v>190</v>
      </c>
      <c r="K240" t="s">
        <v>107</v>
      </c>
      <c r="L240" t="s">
        <v>165</v>
      </c>
      <c r="M240" s="34" t="str">
        <f>I240</f>
        <v>46</v>
      </c>
      <c r="N240" t="str">
        <f>RIGHT(J240, LEN(J240)-3)</f>
        <v>Оптовая торговля, за исключением торговли автомобилями и мотоциклами</v>
      </c>
      <c r="O240" t="str">
        <f>J240</f>
        <v>46-Оптовая торговля, за исключением торговли автомобилями и мотоциклами</v>
      </c>
    </row>
    <row r="241" spans="1:15" hidden="1" x14ac:dyDescent="0.25">
      <c r="A241">
        <v>190</v>
      </c>
      <c r="B241">
        <v>46470</v>
      </c>
      <c r="C241" t="s">
        <v>681</v>
      </c>
      <c r="E241">
        <v>4647</v>
      </c>
      <c r="F241" t="s">
        <v>682</v>
      </c>
      <c r="G241">
        <v>464</v>
      </c>
      <c r="H241" t="s">
        <v>390</v>
      </c>
      <c r="I241" s="34" t="s">
        <v>2221</v>
      </c>
      <c r="J241" t="s">
        <v>190</v>
      </c>
      <c r="K241" t="s">
        <v>107</v>
      </c>
      <c r="L241" t="s">
        <v>165</v>
      </c>
      <c r="M241" s="34" t="str">
        <f>I241</f>
        <v>46</v>
      </c>
      <c r="N241" t="str">
        <f>RIGHT(J241, LEN(J241)-3)</f>
        <v>Оптовая торговля, за исключением торговли автомобилями и мотоциклами</v>
      </c>
      <c r="O241" t="str">
        <f>J241</f>
        <v>46-Оптовая торговля, за исключением торговли автомобилями и мотоциклами</v>
      </c>
    </row>
    <row r="242" spans="1:15" hidden="1" x14ac:dyDescent="0.25">
      <c r="A242">
        <v>197</v>
      </c>
      <c r="B242">
        <v>46620</v>
      </c>
      <c r="C242" t="s">
        <v>698</v>
      </c>
      <c r="E242">
        <v>4662</v>
      </c>
      <c r="F242" t="s">
        <v>699</v>
      </c>
      <c r="G242">
        <v>466</v>
      </c>
      <c r="H242" t="s">
        <v>312</v>
      </c>
      <c r="I242" s="34" t="s">
        <v>2221</v>
      </c>
      <c r="J242" t="s">
        <v>190</v>
      </c>
      <c r="K242" t="s">
        <v>107</v>
      </c>
      <c r="L242" t="s">
        <v>165</v>
      </c>
      <c r="M242" s="34" t="str">
        <f>I242</f>
        <v>46</v>
      </c>
      <c r="N242" t="str">
        <f>RIGHT(J242, LEN(J242)-3)</f>
        <v>Оптовая торговля, за исключением торговли автомобилями и мотоциклами</v>
      </c>
      <c r="O242" t="str">
        <f>J242</f>
        <v>46-Оптовая торговля, за исключением торговли автомобилями и мотоциклами</v>
      </c>
    </row>
    <row r="243" spans="1:15" hidden="1" x14ac:dyDescent="0.25">
      <c r="A243">
        <v>224</v>
      </c>
      <c r="B243">
        <v>46341</v>
      </c>
      <c r="C243" t="s">
        <v>763</v>
      </c>
      <c r="E243">
        <v>4634</v>
      </c>
      <c r="F243" t="s">
        <v>764</v>
      </c>
      <c r="G243">
        <v>463</v>
      </c>
      <c r="H243" t="s">
        <v>321</v>
      </c>
      <c r="I243" s="34" t="s">
        <v>2221</v>
      </c>
      <c r="J243" t="s">
        <v>190</v>
      </c>
      <c r="K243" t="s">
        <v>107</v>
      </c>
      <c r="L243" t="s">
        <v>165</v>
      </c>
      <c r="M243" s="34" t="str">
        <f>I243</f>
        <v>46</v>
      </c>
      <c r="N243" t="str">
        <f>RIGHT(J243, LEN(J243)-3)</f>
        <v>Оптовая торговля, за исключением торговли автомобилями и мотоциклами</v>
      </c>
      <c r="O243" t="str">
        <f>J243</f>
        <v>46-Оптовая торговля, за исключением торговли автомобилями и мотоциклами</v>
      </c>
    </row>
    <row r="244" spans="1:15" hidden="1" x14ac:dyDescent="0.25">
      <c r="A244">
        <v>260</v>
      </c>
      <c r="B244">
        <v>46499</v>
      </c>
      <c r="C244" t="s">
        <v>845</v>
      </c>
      <c r="E244">
        <v>4649</v>
      </c>
      <c r="F244" t="s">
        <v>389</v>
      </c>
      <c r="G244">
        <v>464</v>
      </c>
      <c r="H244" t="s">
        <v>390</v>
      </c>
      <c r="I244" s="34" t="s">
        <v>2221</v>
      </c>
      <c r="J244" t="s">
        <v>190</v>
      </c>
      <c r="K244" t="s">
        <v>107</v>
      </c>
      <c r="L244" t="s">
        <v>165</v>
      </c>
      <c r="M244" s="34" t="str">
        <f>I244</f>
        <v>46</v>
      </c>
      <c r="N244" t="str">
        <f>RIGHT(J244, LEN(J244)-3)</f>
        <v>Оптовая торговля, за исключением торговли автомобилями и мотоциклами</v>
      </c>
      <c r="O244" t="str">
        <f>J244</f>
        <v>46-Оптовая торговля, за исключением торговли автомобилями и мотоциклами</v>
      </c>
    </row>
    <row r="245" spans="1:15" hidden="1" x14ac:dyDescent="0.25">
      <c r="A245">
        <v>271</v>
      </c>
      <c r="B245">
        <v>46389</v>
      </c>
      <c r="C245" t="s">
        <v>870</v>
      </c>
      <c r="E245">
        <v>4638</v>
      </c>
      <c r="F245" t="s">
        <v>871</v>
      </c>
      <c r="G245">
        <v>463</v>
      </c>
      <c r="H245" t="s">
        <v>321</v>
      </c>
      <c r="I245" s="34" t="s">
        <v>2221</v>
      </c>
      <c r="J245" t="s">
        <v>190</v>
      </c>
      <c r="K245" t="s">
        <v>107</v>
      </c>
      <c r="L245" t="s">
        <v>165</v>
      </c>
      <c r="M245" s="34" t="str">
        <f>I245</f>
        <v>46</v>
      </c>
      <c r="N245" t="str">
        <f>RIGHT(J245, LEN(J245)-3)</f>
        <v>Оптовая торговля, за исключением торговли автомобилями и мотоциклами</v>
      </c>
      <c r="O245" t="str">
        <f>J245</f>
        <v>46-Оптовая торговля, за исключением торговли автомобилями и мотоциклами</v>
      </c>
    </row>
    <row r="246" spans="1:15" hidden="1" x14ac:dyDescent="0.25">
      <c r="A246">
        <v>273</v>
      </c>
      <c r="B246">
        <v>46320</v>
      </c>
      <c r="C246" t="s">
        <v>874</v>
      </c>
      <c r="E246">
        <v>4632</v>
      </c>
      <c r="F246" t="s">
        <v>875</v>
      </c>
      <c r="G246">
        <v>463</v>
      </c>
      <c r="H246" t="s">
        <v>321</v>
      </c>
      <c r="I246" s="34" t="s">
        <v>2221</v>
      </c>
      <c r="J246" t="s">
        <v>190</v>
      </c>
      <c r="K246" t="s">
        <v>107</v>
      </c>
      <c r="L246" t="s">
        <v>165</v>
      </c>
      <c r="M246" s="34" t="str">
        <f>I246</f>
        <v>46</v>
      </c>
      <c r="N246" t="str">
        <f>RIGHT(J246, LEN(J246)-3)</f>
        <v>Оптовая торговля, за исключением торговли автомобилями и мотоциклами</v>
      </c>
      <c r="O246" t="str">
        <f>J246</f>
        <v>46-Оптовая торговля, за исключением торговли автомобилями и мотоциклами</v>
      </c>
    </row>
    <row r="247" spans="1:15" hidden="1" x14ac:dyDescent="0.25">
      <c r="A247">
        <v>282</v>
      </c>
      <c r="B247">
        <v>46903</v>
      </c>
      <c r="C247" t="s">
        <v>894</v>
      </c>
      <c r="E247">
        <v>4690</v>
      </c>
      <c r="F247" t="s">
        <v>383</v>
      </c>
      <c r="G247">
        <v>469</v>
      </c>
      <c r="H247" t="s">
        <v>384</v>
      </c>
      <c r="I247" s="34" t="s">
        <v>2221</v>
      </c>
      <c r="J247" t="s">
        <v>190</v>
      </c>
      <c r="K247" t="s">
        <v>107</v>
      </c>
      <c r="L247" t="s">
        <v>165</v>
      </c>
      <c r="M247" s="34" t="str">
        <f>I247</f>
        <v>46</v>
      </c>
      <c r="N247" t="str">
        <f>RIGHT(J247, LEN(J247)-3)</f>
        <v>Оптовая торговля, за исключением торговли автомобилями и мотоциклами</v>
      </c>
      <c r="O247" t="str">
        <f>J247</f>
        <v>46-Оптовая торговля, за исключением торговли автомобилями и мотоциклами</v>
      </c>
    </row>
    <row r="248" spans="1:15" hidden="1" x14ac:dyDescent="0.25">
      <c r="A248">
        <v>298</v>
      </c>
      <c r="B248">
        <v>46390</v>
      </c>
      <c r="C248" t="s">
        <v>931</v>
      </c>
      <c r="E248">
        <v>4639</v>
      </c>
      <c r="F248" t="s">
        <v>932</v>
      </c>
      <c r="G248">
        <v>463</v>
      </c>
      <c r="H248" t="s">
        <v>321</v>
      </c>
      <c r="I248" s="34" t="s">
        <v>2221</v>
      </c>
      <c r="J248" t="s">
        <v>190</v>
      </c>
      <c r="K248" t="s">
        <v>107</v>
      </c>
      <c r="L248" t="s">
        <v>165</v>
      </c>
      <c r="M248" s="34" t="str">
        <f>I248</f>
        <v>46</v>
      </c>
      <c r="N248" t="str">
        <f>RIGHT(J248, LEN(J248)-3)</f>
        <v>Оптовая торговля, за исключением торговли автомобилями и мотоциклами</v>
      </c>
      <c r="O248" t="str">
        <f>J248</f>
        <v>46-Оптовая торговля, за исключением торговли автомобилями и мотоциклами</v>
      </c>
    </row>
    <row r="249" spans="1:15" hidden="1" x14ac:dyDescent="0.25">
      <c r="A249">
        <v>301</v>
      </c>
      <c r="B249">
        <v>46723</v>
      </c>
      <c r="C249" t="s">
        <v>938</v>
      </c>
      <c r="E249">
        <v>4672</v>
      </c>
      <c r="F249" t="s">
        <v>202</v>
      </c>
      <c r="G249">
        <v>467</v>
      </c>
      <c r="H249" t="s">
        <v>203</v>
      </c>
      <c r="I249" s="34" t="s">
        <v>2221</v>
      </c>
      <c r="J249" t="s">
        <v>190</v>
      </c>
      <c r="K249" t="s">
        <v>107</v>
      </c>
      <c r="L249" t="s">
        <v>165</v>
      </c>
      <c r="M249" s="34" t="str">
        <f>I249</f>
        <v>46</v>
      </c>
      <c r="N249" t="str">
        <f>RIGHT(J249, LEN(J249)-3)</f>
        <v>Оптовая торговля, за исключением торговли автомобилями и мотоциклами</v>
      </c>
      <c r="O249" t="str">
        <f>J249</f>
        <v>46-Оптовая торговля, за исключением торговли автомобилями и мотоциклами</v>
      </c>
    </row>
    <row r="250" spans="1:15" hidden="1" x14ac:dyDescent="0.25">
      <c r="A250">
        <v>311</v>
      </c>
      <c r="B250">
        <v>46422</v>
      </c>
      <c r="C250" t="s">
        <v>960</v>
      </c>
      <c r="E250">
        <v>4642</v>
      </c>
      <c r="F250" t="s">
        <v>961</v>
      </c>
      <c r="G250">
        <v>464</v>
      </c>
      <c r="H250" t="s">
        <v>390</v>
      </c>
      <c r="I250" s="34" t="s">
        <v>2221</v>
      </c>
      <c r="J250" t="s">
        <v>190</v>
      </c>
      <c r="K250" t="s">
        <v>107</v>
      </c>
      <c r="L250" t="s">
        <v>165</v>
      </c>
      <c r="M250" s="34" t="str">
        <f>I250</f>
        <v>46</v>
      </c>
      <c r="N250" t="str">
        <f>RIGHT(J250, LEN(J250)-3)</f>
        <v>Оптовая торговля, за исключением торговли автомобилями и мотоциклами</v>
      </c>
      <c r="O250" t="str">
        <f>J250</f>
        <v>46-Оптовая торговля, за исключением торговли автомобилями и мотоциклами</v>
      </c>
    </row>
    <row r="251" spans="1:15" hidden="1" x14ac:dyDescent="0.25">
      <c r="A251">
        <v>315</v>
      </c>
      <c r="B251">
        <v>46717</v>
      </c>
      <c r="C251" t="s">
        <v>969</v>
      </c>
      <c r="E251">
        <v>4671</v>
      </c>
      <c r="F251" t="s">
        <v>413</v>
      </c>
      <c r="G251">
        <v>467</v>
      </c>
      <c r="H251" t="s">
        <v>203</v>
      </c>
      <c r="I251" s="34" t="s">
        <v>2221</v>
      </c>
      <c r="J251" t="s">
        <v>190</v>
      </c>
      <c r="K251" t="s">
        <v>107</v>
      </c>
      <c r="L251" t="s">
        <v>165</v>
      </c>
      <c r="M251" s="34" t="str">
        <f>I251</f>
        <v>46</v>
      </c>
      <c r="N251" t="str">
        <f>RIGHT(J251, LEN(J251)-3)</f>
        <v>Оптовая торговля, за исключением торговли автомобилями и мотоциклами</v>
      </c>
      <c r="O251" t="str">
        <f>J251</f>
        <v>46-Оптовая торговля, за исключением торговли автомобилями и мотоциклами</v>
      </c>
    </row>
    <row r="252" spans="1:15" hidden="1" x14ac:dyDescent="0.25">
      <c r="A252">
        <v>318</v>
      </c>
      <c r="B252">
        <v>46732</v>
      </c>
      <c r="C252" t="s">
        <v>973</v>
      </c>
      <c r="E252">
        <v>4673</v>
      </c>
      <c r="F252" t="s">
        <v>366</v>
      </c>
      <c r="G252">
        <v>467</v>
      </c>
      <c r="H252" t="s">
        <v>203</v>
      </c>
      <c r="I252" s="34" t="s">
        <v>2221</v>
      </c>
      <c r="J252" t="s">
        <v>190</v>
      </c>
      <c r="K252" t="s">
        <v>107</v>
      </c>
      <c r="L252" t="s">
        <v>165</v>
      </c>
      <c r="M252" s="34" t="str">
        <f>I252</f>
        <v>46</v>
      </c>
      <c r="N252" t="str">
        <f>RIGHT(J252, LEN(J252)-3)</f>
        <v>Оптовая торговля, за исключением торговли автомобилями и мотоциклами</v>
      </c>
      <c r="O252" t="str">
        <f>J252</f>
        <v>46-Оптовая торговля, за исключением торговли автомобилями и мотоциклами</v>
      </c>
    </row>
    <row r="253" spans="1:15" hidden="1" x14ac:dyDescent="0.25">
      <c r="A253">
        <v>325</v>
      </c>
      <c r="B253">
        <v>46719</v>
      </c>
      <c r="C253" t="s">
        <v>990</v>
      </c>
      <c r="E253">
        <v>4671</v>
      </c>
      <c r="F253" t="s">
        <v>413</v>
      </c>
      <c r="G253">
        <v>467</v>
      </c>
      <c r="H253" t="s">
        <v>203</v>
      </c>
      <c r="I253" s="34" t="s">
        <v>2221</v>
      </c>
      <c r="J253" t="s">
        <v>190</v>
      </c>
      <c r="K253" t="s">
        <v>107</v>
      </c>
      <c r="L253" t="s">
        <v>165</v>
      </c>
      <c r="M253" s="34" t="str">
        <f>I253</f>
        <v>46</v>
      </c>
      <c r="N253" t="str">
        <f>RIGHT(J253, LEN(J253)-3)</f>
        <v>Оптовая торговля, за исключением торговли автомобилями и мотоциклами</v>
      </c>
      <c r="O253" t="str">
        <f>J253</f>
        <v>46-Оптовая торговля, за исключением торговли автомобилями и мотоциклами</v>
      </c>
    </row>
    <row r="254" spans="1:15" hidden="1" x14ac:dyDescent="0.25">
      <c r="A254">
        <v>327</v>
      </c>
      <c r="B254">
        <v>46450</v>
      </c>
      <c r="C254" t="s">
        <v>994</v>
      </c>
      <c r="E254">
        <v>4645</v>
      </c>
      <c r="F254" t="s">
        <v>995</v>
      </c>
      <c r="G254">
        <v>464</v>
      </c>
      <c r="H254" t="s">
        <v>390</v>
      </c>
      <c r="I254" s="34" t="s">
        <v>2221</v>
      </c>
      <c r="J254" t="s">
        <v>190</v>
      </c>
      <c r="K254" t="s">
        <v>107</v>
      </c>
      <c r="L254" t="s">
        <v>165</v>
      </c>
      <c r="M254" s="34" t="str">
        <f>I254</f>
        <v>46</v>
      </c>
      <c r="N254" t="str">
        <f>RIGHT(J254, LEN(J254)-3)</f>
        <v>Оптовая торговля, за исключением торговли автомобилями и мотоциклами</v>
      </c>
      <c r="O254" t="str">
        <f>J254</f>
        <v>46-Оптовая торговля, за исключением торговли автомобилями и мотоциклами</v>
      </c>
    </row>
    <row r="255" spans="1:15" hidden="1" x14ac:dyDescent="0.25">
      <c r="A255">
        <v>342</v>
      </c>
      <c r="B255">
        <v>46423</v>
      </c>
      <c r="C255" t="s">
        <v>1018</v>
      </c>
      <c r="E255">
        <v>4642</v>
      </c>
      <c r="F255" t="s">
        <v>961</v>
      </c>
      <c r="G255">
        <v>464</v>
      </c>
      <c r="H255" t="s">
        <v>390</v>
      </c>
      <c r="I255" s="34" t="s">
        <v>2221</v>
      </c>
      <c r="J255" t="s">
        <v>190</v>
      </c>
      <c r="K255" t="s">
        <v>107</v>
      </c>
      <c r="L255" t="s">
        <v>165</v>
      </c>
      <c r="M255" s="34" t="str">
        <f>I255</f>
        <v>46</v>
      </c>
      <c r="N255" t="str">
        <f>RIGHT(J255, LEN(J255)-3)</f>
        <v>Оптовая торговля, за исключением торговли автомобилями и мотоциклами</v>
      </c>
      <c r="O255" t="str">
        <f>J255</f>
        <v>46-Оптовая торговля, за исключением торговли автомобилями и мотоциклами</v>
      </c>
    </row>
    <row r="256" spans="1:15" hidden="1" x14ac:dyDescent="0.25">
      <c r="A256">
        <v>354</v>
      </c>
      <c r="B256">
        <v>46713</v>
      </c>
      <c r="C256" t="s">
        <v>1040</v>
      </c>
      <c r="E256">
        <v>4671</v>
      </c>
      <c r="F256" t="s">
        <v>413</v>
      </c>
      <c r="G256">
        <v>467</v>
      </c>
      <c r="H256" t="s">
        <v>203</v>
      </c>
      <c r="I256" s="34" t="s">
        <v>2221</v>
      </c>
      <c r="J256" t="s">
        <v>190</v>
      </c>
      <c r="K256" t="s">
        <v>107</v>
      </c>
      <c r="L256" t="s">
        <v>165</v>
      </c>
      <c r="M256" s="34" t="str">
        <f>I256</f>
        <v>46</v>
      </c>
      <c r="N256" t="str">
        <f>RIGHT(J256, LEN(J256)-3)</f>
        <v>Оптовая торговля, за исключением торговли автомобилями и мотоциклами</v>
      </c>
      <c r="O256" t="str">
        <f>J256</f>
        <v>46-Оптовая торговля, за исключением торговли автомобилями и мотоциклами</v>
      </c>
    </row>
    <row r="257" spans="1:15" hidden="1" x14ac:dyDescent="0.25">
      <c r="A257">
        <v>355</v>
      </c>
      <c r="B257">
        <v>46381</v>
      </c>
      <c r="C257" t="s">
        <v>1041</v>
      </c>
      <c r="E257">
        <v>4638</v>
      </c>
      <c r="F257" t="s">
        <v>871</v>
      </c>
      <c r="G257">
        <v>463</v>
      </c>
      <c r="H257" t="s">
        <v>321</v>
      </c>
      <c r="I257" s="34" t="s">
        <v>2221</v>
      </c>
      <c r="J257" t="s">
        <v>190</v>
      </c>
      <c r="K257" t="s">
        <v>107</v>
      </c>
      <c r="L257" t="s">
        <v>165</v>
      </c>
      <c r="M257" s="34" t="str">
        <f>I257</f>
        <v>46</v>
      </c>
      <c r="N257" t="str">
        <f>RIGHT(J257, LEN(J257)-3)</f>
        <v>Оптовая торговля, за исключением торговли автомобилями и мотоциклами</v>
      </c>
      <c r="O257" t="str">
        <f>J257</f>
        <v>46-Оптовая торговля, за исключением торговли автомобилями и мотоциклами</v>
      </c>
    </row>
    <row r="258" spans="1:15" hidden="1" x14ac:dyDescent="0.25">
      <c r="A258">
        <v>364</v>
      </c>
      <c r="B258">
        <v>46712</v>
      </c>
      <c r="C258" t="s">
        <v>1060</v>
      </c>
      <c r="E258">
        <v>4671</v>
      </c>
      <c r="F258" t="s">
        <v>413</v>
      </c>
      <c r="G258">
        <v>467</v>
      </c>
      <c r="H258" t="s">
        <v>203</v>
      </c>
      <c r="I258" s="34" t="s">
        <v>2221</v>
      </c>
      <c r="J258" t="s">
        <v>190</v>
      </c>
      <c r="K258" t="s">
        <v>107</v>
      </c>
      <c r="L258" t="s">
        <v>165</v>
      </c>
      <c r="M258" s="34" t="str">
        <f>I258</f>
        <v>46</v>
      </c>
      <c r="N258" t="str">
        <f>RIGHT(J258, LEN(J258)-3)</f>
        <v>Оптовая торговля, за исключением торговли автомобилями и мотоциклами</v>
      </c>
      <c r="O258" t="str">
        <f>J258</f>
        <v>46-Оптовая торговля, за исключением торговли автомобилями и мотоциклами</v>
      </c>
    </row>
    <row r="259" spans="1:15" hidden="1" x14ac:dyDescent="0.25">
      <c r="A259">
        <v>392</v>
      </c>
      <c r="B259">
        <v>46736</v>
      </c>
      <c r="C259" t="s">
        <v>1112</v>
      </c>
      <c r="E259">
        <v>4673</v>
      </c>
      <c r="F259" t="s">
        <v>366</v>
      </c>
      <c r="G259">
        <v>467</v>
      </c>
      <c r="H259" t="s">
        <v>203</v>
      </c>
      <c r="I259" s="34" t="s">
        <v>2221</v>
      </c>
      <c r="J259" t="s">
        <v>190</v>
      </c>
      <c r="K259" t="s">
        <v>107</v>
      </c>
      <c r="L259" t="s">
        <v>165</v>
      </c>
      <c r="M259" s="34" t="str">
        <f>I259</f>
        <v>46</v>
      </c>
      <c r="N259" t="str">
        <f>RIGHT(J259, LEN(J259)-3)</f>
        <v>Оптовая торговля, за исключением торговли автомобилями и мотоциклами</v>
      </c>
      <c r="O259" t="str">
        <f>J259</f>
        <v>46-Оптовая торговля, за исключением торговли автомобилями и мотоциклами</v>
      </c>
    </row>
    <row r="260" spans="1:15" hidden="1" x14ac:dyDescent="0.25">
      <c r="A260">
        <v>397</v>
      </c>
      <c r="B260">
        <v>46462</v>
      </c>
      <c r="C260" t="s">
        <v>1120</v>
      </c>
      <c r="E260">
        <v>4646</v>
      </c>
      <c r="F260" t="s">
        <v>556</v>
      </c>
      <c r="G260">
        <v>464</v>
      </c>
      <c r="H260" t="s">
        <v>390</v>
      </c>
      <c r="I260" s="34" t="s">
        <v>2221</v>
      </c>
      <c r="J260" t="s">
        <v>190</v>
      </c>
      <c r="K260" t="s">
        <v>107</v>
      </c>
      <c r="L260" t="s">
        <v>165</v>
      </c>
      <c r="M260" s="34" t="str">
        <f>I260</f>
        <v>46</v>
      </c>
      <c r="N260" t="str">
        <f>RIGHT(J260, LEN(J260)-3)</f>
        <v>Оптовая торговля, за исключением торговли автомобилями и мотоциклами</v>
      </c>
      <c r="O260" t="str">
        <f>J260</f>
        <v>46-Оптовая торговля, за исключением торговли автомобилями и мотоциклами</v>
      </c>
    </row>
    <row r="261" spans="1:15" hidden="1" x14ac:dyDescent="0.25">
      <c r="A261">
        <v>407</v>
      </c>
      <c r="B261">
        <v>46734</v>
      </c>
      <c r="C261" t="s">
        <v>1143</v>
      </c>
      <c r="E261">
        <v>4673</v>
      </c>
      <c r="F261" t="s">
        <v>366</v>
      </c>
      <c r="G261">
        <v>467</v>
      </c>
      <c r="H261" t="s">
        <v>203</v>
      </c>
      <c r="I261" s="34" t="s">
        <v>2221</v>
      </c>
      <c r="J261" t="s">
        <v>190</v>
      </c>
      <c r="K261" t="s">
        <v>107</v>
      </c>
      <c r="L261" t="s">
        <v>165</v>
      </c>
      <c r="M261" s="34" t="str">
        <f>I261</f>
        <v>46</v>
      </c>
      <c r="N261" t="str">
        <f>RIGHT(J261, LEN(J261)-3)</f>
        <v>Оптовая торговля, за исключением торговли автомобилями и мотоциклами</v>
      </c>
      <c r="O261" t="str">
        <f>J261</f>
        <v>46-Оптовая торговля, за исключением торговли автомобилями и мотоциклами</v>
      </c>
    </row>
    <row r="262" spans="1:15" hidden="1" x14ac:dyDescent="0.25">
      <c r="A262">
        <v>408</v>
      </c>
      <c r="B262">
        <v>46150</v>
      </c>
      <c r="C262" t="s">
        <v>1144</v>
      </c>
      <c r="E262">
        <v>4615</v>
      </c>
      <c r="F262" t="s">
        <v>1145</v>
      </c>
      <c r="G262">
        <v>461</v>
      </c>
      <c r="H262" t="s">
        <v>189</v>
      </c>
      <c r="I262" s="34" t="s">
        <v>2221</v>
      </c>
      <c r="J262" t="s">
        <v>190</v>
      </c>
      <c r="K262" t="s">
        <v>107</v>
      </c>
      <c r="L262" t="s">
        <v>165</v>
      </c>
      <c r="M262" s="34" t="str">
        <f>I262</f>
        <v>46</v>
      </c>
      <c r="N262" t="str">
        <f>RIGHT(J262, LEN(J262)-3)</f>
        <v>Оптовая торговля, за исключением торговли автомобилями и мотоциклами</v>
      </c>
      <c r="O262" t="str">
        <f>J262</f>
        <v>46-Оптовая торговля, за исключением торговли автомобилями и мотоциклами</v>
      </c>
    </row>
    <row r="263" spans="1:15" hidden="1" x14ac:dyDescent="0.25">
      <c r="A263">
        <v>413</v>
      </c>
      <c r="B263">
        <v>46431</v>
      </c>
      <c r="C263" t="s">
        <v>1155</v>
      </c>
      <c r="E263">
        <v>4643</v>
      </c>
      <c r="F263" t="s">
        <v>1156</v>
      </c>
      <c r="G263">
        <v>464</v>
      </c>
      <c r="H263" t="s">
        <v>390</v>
      </c>
      <c r="I263" s="34" t="s">
        <v>2221</v>
      </c>
      <c r="J263" t="s">
        <v>190</v>
      </c>
      <c r="K263" t="s">
        <v>107</v>
      </c>
      <c r="L263" t="s">
        <v>165</v>
      </c>
      <c r="M263" s="34" t="str">
        <f>I263</f>
        <v>46</v>
      </c>
      <c r="N263" t="str">
        <f>RIGHT(J263, LEN(J263)-3)</f>
        <v>Оптовая торговля, за исключением торговли автомобилями и мотоциклами</v>
      </c>
      <c r="O263" t="str">
        <f>J263</f>
        <v>46-Оптовая торговля, за исключением торговли автомобилями и мотоциклами</v>
      </c>
    </row>
    <row r="264" spans="1:15" hidden="1" x14ac:dyDescent="0.25">
      <c r="A264">
        <v>415</v>
      </c>
      <c r="B264">
        <v>46213</v>
      </c>
      <c r="C264" t="s">
        <v>1158</v>
      </c>
      <c r="E264">
        <v>4621</v>
      </c>
      <c r="F264" t="s">
        <v>418</v>
      </c>
      <c r="G264">
        <v>462</v>
      </c>
      <c r="H264" t="s">
        <v>419</v>
      </c>
      <c r="I264" s="34" t="s">
        <v>2221</v>
      </c>
      <c r="J264" t="s">
        <v>190</v>
      </c>
      <c r="K264" t="s">
        <v>107</v>
      </c>
      <c r="L264" t="s">
        <v>165</v>
      </c>
      <c r="M264" s="34" t="str">
        <f>I264</f>
        <v>46</v>
      </c>
      <c r="N264" t="str">
        <f>RIGHT(J264, LEN(J264)-3)</f>
        <v>Оптовая торговля, за исключением торговли автомобилями и мотоциклами</v>
      </c>
      <c r="O264" t="str">
        <f>J264</f>
        <v>46-Оптовая торговля, за исключением торговли автомобилями и мотоциклами</v>
      </c>
    </row>
    <row r="265" spans="1:15" hidden="1" x14ac:dyDescent="0.25">
      <c r="A265">
        <v>416</v>
      </c>
      <c r="B265">
        <v>46410</v>
      </c>
      <c r="C265" t="s">
        <v>1159</v>
      </c>
      <c r="E265">
        <v>4641</v>
      </c>
      <c r="F265" t="s">
        <v>1160</v>
      </c>
      <c r="G265">
        <v>464</v>
      </c>
      <c r="H265" t="s">
        <v>390</v>
      </c>
      <c r="I265" s="34" t="s">
        <v>2221</v>
      </c>
      <c r="J265" t="s">
        <v>190</v>
      </c>
      <c r="K265" t="s">
        <v>107</v>
      </c>
      <c r="L265" t="s">
        <v>165</v>
      </c>
      <c r="M265" s="34" t="str">
        <f>I265</f>
        <v>46</v>
      </c>
      <c r="N265" t="str">
        <f>RIGHT(J265, LEN(J265)-3)</f>
        <v>Оптовая торговля, за исключением торговли автомобилями и мотоциклами</v>
      </c>
      <c r="O265" t="str">
        <f>J265</f>
        <v>46-Оптовая торговля, за исключением торговли автомобилями и мотоциклами</v>
      </c>
    </row>
    <row r="266" spans="1:15" hidden="1" x14ac:dyDescent="0.25">
      <c r="A266">
        <v>417</v>
      </c>
      <c r="B266">
        <v>46904</v>
      </c>
      <c r="C266" t="s">
        <v>1161</v>
      </c>
      <c r="E266">
        <v>4690</v>
      </c>
      <c r="F266" t="s">
        <v>383</v>
      </c>
      <c r="G266">
        <v>469</v>
      </c>
      <c r="H266" t="s">
        <v>384</v>
      </c>
      <c r="I266" s="34" t="s">
        <v>2221</v>
      </c>
      <c r="J266" t="s">
        <v>190</v>
      </c>
      <c r="K266" t="s">
        <v>107</v>
      </c>
      <c r="L266" t="s">
        <v>165</v>
      </c>
      <c r="M266" s="34" t="str">
        <f>I266</f>
        <v>46</v>
      </c>
      <c r="N266" t="str">
        <f>RIGHT(J266, LEN(J266)-3)</f>
        <v>Оптовая торговля, за исключением торговли автомобилями и мотоциклами</v>
      </c>
      <c r="O266" t="str">
        <f>J266</f>
        <v>46-Оптовая торговля, за исключением торговли автомобилями и мотоциклами</v>
      </c>
    </row>
    <row r="267" spans="1:15" hidden="1" x14ac:dyDescent="0.25">
      <c r="A267">
        <v>423</v>
      </c>
      <c r="B267">
        <v>46350</v>
      </c>
      <c r="C267" t="s">
        <v>1169</v>
      </c>
      <c r="E267">
        <v>4635</v>
      </c>
      <c r="F267" t="s">
        <v>1170</v>
      </c>
      <c r="G267">
        <v>463</v>
      </c>
      <c r="H267" t="s">
        <v>321</v>
      </c>
      <c r="I267" s="34" t="s">
        <v>2221</v>
      </c>
      <c r="J267" t="s">
        <v>190</v>
      </c>
      <c r="K267" t="s">
        <v>107</v>
      </c>
      <c r="L267" t="s">
        <v>165</v>
      </c>
      <c r="M267" s="34" t="str">
        <f>I267</f>
        <v>46</v>
      </c>
      <c r="N267" t="str">
        <f>RIGHT(J267, LEN(J267)-3)</f>
        <v>Оптовая торговля, за исключением торговли автомобилями и мотоциклами</v>
      </c>
      <c r="O267" t="str">
        <f>J267</f>
        <v>46-Оптовая торговля, за исключением торговли автомобилями и мотоциклами</v>
      </c>
    </row>
    <row r="268" spans="1:15" hidden="1" x14ac:dyDescent="0.25">
      <c r="A268">
        <v>429</v>
      </c>
      <c r="B268">
        <v>46330</v>
      </c>
      <c r="C268" t="s">
        <v>1180</v>
      </c>
      <c r="E268">
        <v>4633</v>
      </c>
      <c r="F268" t="s">
        <v>1181</v>
      </c>
      <c r="G268">
        <v>463</v>
      </c>
      <c r="H268" t="s">
        <v>321</v>
      </c>
      <c r="I268" s="34" t="s">
        <v>2221</v>
      </c>
      <c r="J268" t="s">
        <v>190</v>
      </c>
      <c r="K268" t="s">
        <v>107</v>
      </c>
      <c r="L268" t="s">
        <v>165</v>
      </c>
      <c r="M268" s="34" t="str">
        <f>I268</f>
        <v>46</v>
      </c>
      <c r="N268" t="str">
        <f>RIGHT(J268, LEN(J268)-3)</f>
        <v>Оптовая торговля, за исключением торговли автомобилями и мотоциклами</v>
      </c>
      <c r="O268" t="str">
        <f>J268</f>
        <v>46-Оптовая торговля, за исключением торговли автомобилями и мотоциклами</v>
      </c>
    </row>
    <row r="269" spans="1:15" hidden="1" x14ac:dyDescent="0.25">
      <c r="A269">
        <v>436</v>
      </c>
      <c r="B269">
        <v>46440</v>
      </c>
      <c r="C269" t="s">
        <v>1191</v>
      </c>
      <c r="E269">
        <v>4644</v>
      </c>
      <c r="F269" t="s">
        <v>1192</v>
      </c>
      <c r="G269">
        <v>464</v>
      </c>
      <c r="H269" t="s">
        <v>390</v>
      </c>
      <c r="I269" s="34" t="s">
        <v>2221</v>
      </c>
      <c r="J269" t="s">
        <v>190</v>
      </c>
      <c r="K269" t="s">
        <v>107</v>
      </c>
      <c r="L269" t="s">
        <v>165</v>
      </c>
      <c r="M269" s="34" t="str">
        <f>I269</f>
        <v>46</v>
      </c>
      <c r="N269" t="str">
        <f>RIGHT(J269, LEN(J269)-3)</f>
        <v>Оптовая торговля, за исключением торговли автомобилями и мотоциклами</v>
      </c>
      <c r="O269" t="str">
        <f>J269</f>
        <v>46-Оптовая торговля, за исключением торговли автомобилями и мотоциклами</v>
      </c>
    </row>
    <row r="270" spans="1:15" hidden="1" x14ac:dyDescent="0.25">
      <c r="A270">
        <v>437</v>
      </c>
      <c r="B270">
        <v>46660</v>
      </c>
      <c r="C270" t="s">
        <v>1193</v>
      </c>
      <c r="E270">
        <v>4666</v>
      </c>
      <c r="F270" t="s">
        <v>1194</v>
      </c>
      <c r="G270">
        <v>466</v>
      </c>
      <c r="H270" t="s">
        <v>312</v>
      </c>
      <c r="I270" s="34" t="s">
        <v>2221</v>
      </c>
      <c r="J270" t="s">
        <v>190</v>
      </c>
      <c r="K270" t="s">
        <v>107</v>
      </c>
      <c r="L270" t="s">
        <v>165</v>
      </c>
      <c r="M270" s="34" t="str">
        <f>I270</f>
        <v>46</v>
      </c>
      <c r="N270" t="str">
        <f>RIGHT(J270, LEN(J270)-3)</f>
        <v>Оптовая торговля, за исключением торговли автомобилями и мотоциклами</v>
      </c>
      <c r="O270" t="str">
        <f>J270</f>
        <v>46-Оптовая торговля, за исключением торговли автомобилями и мотоциклами</v>
      </c>
    </row>
    <row r="271" spans="1:15" hidden="1" x14ac:dyDescent="0.25">
      <c r="A271">
        <v>441</v>
      </c>
      <c r="B271">
        <v>46342</v>
      </c>
      <c r="C271" t="s">
        <v>1203</v>
      </c>
      <c r="E271">
        <v>4634</v>
      </c>
      <c r="F271" t="s">
        <v>764</v>
      </c>
      <c r="G271">
        <v>463</v>
      </c>
      <c r="H271" t="s">
        <v>321</v>
      </c>
      <c r="I271" s="34" t="s">
        <v>2221</v>
      </c>
      <c r="J271" t="s">
        <v>190</v>
      </c>
      <c r="K271" t="s">
        <v>107</v>
      </c>
      <c r="L271" t="s">
        <v>165</v>
      </c>
      <c r="M271" s="34" t="str">
        <f>I271</f>
        <v>46</v>
      </c>
      <c r="N271" t="str">
        <f>RIGHT(J271, LEN(J271)-3)</f>
        <v>Оптовая торговля, за исключением торговли автомобилями и мотоциклами</v>
      </c>
      <c r="O271" t="str">
        <f>J271</f>
        <v>46-Оптовая торговля, за исключением торговли автомобилями и мотоциклами</v>
      </c>
    </row>
    <row r="272" spans="1:15" hidden="1" x14ac:dyDescent="0.25">
      <c r="A272">
        <v>451</v>
      </c>
      <c r="B272">
        <v>46753</v>
      </c>
      <c r="C272" t="s">
        <v>1220</v>
      </c>
      <c r="E272">
        <v>4675</v>
      </c>
      <c r="F272" t="s">
        <v>622</v>
      </c>
      <c r="G272">
        <v>467</v>
      </c>
      <c r="H272" t="s">
        <v>203</v>
      </c>
      <c r="I272" s="34" t="s">
        <v>2221</v>
      </c>
      <c r="J272" t="s">
        <v>190</v>
      </c>
      <c r="K272" t="s">
        <v>107</v>
      </c>
      <c r="L272" t="s">
        <v>165</v>
      </c>
      <c r="M272" s="34" t="str">
        <f>I272</f>
        <v>46</v>
      </c>
      <c r="N272" t="str">
        <f>RIGHT(J272, LEN(J272)-3)</f>
        <v>Оптовая торговля, за исключением торговли автомобилями и мотоциклами</v>
      </c>
      <c r="O272" t="str">
        <f>J272</f>
        <v>46-Оптовая торговля, за исключением торговли автомобилями и мотоциклами</v>
      </c>
    </row>
    <row r="273" spans="1:15" hidden="1" x14ac:dyDescent="0.25">
      <c r="A273">
        <v>462</v>
      </c>
      <c r="B273">
        <v>46754</v>
      </c>
      <c r="C273" t="s">
        <v>1241</v>
      </c>
      <c r="E273">
        <v>4675</v>
      </c>
      <c r="F273" t="s">
        <v>622</v>
      </c>
      <c r="G273">
        <v>467</v>
      </c>
      <c r="H273" t="s">
        <v>203</v>
      </c>
      <c r="I273" s="34" t="s">
        <v>2221</v>
      </c>
      <c r="J273" t="s">
        <v>190</v>
      </c>
      <c r="K273" t="s">
        <v>107</v>
      </c>
      <c r="L273" t="s">
        <v>165</v>
      </c>
      <c r="M273" s="34" t="str">
        <f>I273</f>
        <v>46</v>
      </c>
      <c r="N273" t="str">
        <f>RIGHT(J273, LEN(J273)-3)</f>
        <v>Оптовая торговля, за исключением торговли автомобилями и мотоциклами</v>
      </c>
      <c r="O273" t="str">
        <f>J273</f>
        <v>46-Оптовая торговля, за исключением торговли автомобилями и мотоциклами</v>
      </c>
    </row>
    <row r="274" spans="1:15" hidden="1" x14ac:dyDescent="0.25">
      <c r="A274">
        <v>473</v>
      </c>
      <c r="B274">
        <v>46761</v>
      </c>
      <c r="C274" t="s">
        <v>1257</v>
      </c>
      <c r="E274">
        <v>4676</v>
      </c>
      <c r="F274" t="s">
        <v>550</v>
      </c>
      <c r="G274">
        <v>467</v>
      </c>
      <c r="H274" t="s">
        <v>203</v>
      </c>
      <c r="I274" s="34" t="s">
        <v>2221</v>
      </c>
      <c r="J274" t="s">
        <v>190</v>
      </c>
      <c r="K274" t="s">
        <v>107</v>
      </c>
      <c r="L274" t="s">
        <v>165</v>
      </c>
      <c r="M274" s="34" t="str">
        <f>I274</f>
        <v>46</v>
      </c>
      <c r="N274" t="str">
        <f>RIGHT(J274, LEN(J274)-3)</f>
        <v>Оптовая торговля, за исключением торговли автомобилями и мотоциклами</v>
      </c>
      <c r="O274" t="str">
        <f>J274</f>
        <v>46-Оптовая торговля, за исключением торговли автомобилями и мотоциклами</v>
      </c>
    </row>
    <row r="275" spans="1:15" hidden="1" x14ac:dyDescent="0.25">
      <c r="A275">
        <v>475</v>
      </c>
      <c r="B275">
        <v>46370</v>
      </c>
      <c r="C275" t="s">
        <v>1260</v>
      </c>
      <c r="E275">
        <v>4637</v>
      </c>
      <c r="F275" t="s">
        <v>1261</v>
      </c>
      <c r="G275">
        <v>463</v>
      </c>
      <c r="H275" t="s">
        <v>321</v>
      </c>
      <c r="I275" s="34" t="s">
        <v>2221</v>
      </c>
      <c r="J275" t="s">
        <v>190</v>
      </c>
      <c r="K275" t="s">
        <v>107</v>
      </c>
      <c r="L275" t="s">
        <v>165</v>
      </c>
      <c r="M275" s="34" t="str">
        <f>I275</f>
        <v>46</v>
      </c>
      <c r="N275" t="str">
        <f>RIGHT(J275, LEN(J275)-3)</f>
        <v>Оптовая торговля, за исключением торговли автомобилями и мотоциклами</v>
      </c>
      <c r="O275" t="str">
        <f>J275</f>
        <v>46-Оптовая торговля, за исключением торговли автомобилями и мотоциклами</v>
      </c>
    </row>
    <row r="276" spans="1:15" hidden="1" x14ac:dyDescent="0.25">
      <c r="A276">
        <v>479</v>
      </c>
      <c r="B276">
        <v>46740</v>
      </c>
      <c r="C276" t="s">
        <v>1268</v>
      </c>
      <c r="E276">
        <v>4674</v>
      </c>
      <c r="F276" t="s">
        <v>1269</v>
      </c>
      <c r="G276">
        <v>467</v>
      </c>
      <c r="H276" t="s">
        <v>203</v>
      </c>
      <c r="I276" s="34" t="s">
        <v>2221</v>
      </c>
      <c r="J276" t="s">
        <v>190</v>
      </c>
      <c r="K276" t="s">
        <v>107</v>
      </c>
      <c r="L276" t="s">
        <v>165</v>
      </c>
      <c r="M276" s="34" t="str">
        <f>I276</f>
        <v>46</v>
      </c>
      <c r="N276" t="str">
        <f>RIGHT(J276, LEN(J276)-3)</f>
        <v>Оптовая торговля, за исключением торговли автомобилями и мотоциклами</v>
      </c>
      <c r="O276" t="str">
        <f>J276</f>
        <v>46-Оптовая торговля, за исключением торговли автомобилями и мотоциклами</v>
      </c>
    </row>
    <row r="277" spans="1:15" hidden="1" x14ac:dyDescent="0.25">
      <c r="A277">
        <v>488</v>
      </c>
      <c r="B277">
        <v>46716</v>
      </c>
      <c r="C277" t="s">
        <v>1286</v>
      </c>
      <c r="E277">
        <v>4671</v>
      </c>
      <c r="F277" t="s">
        <v>413</v>
      </c>
      <c r="G277">
        <v>467</v>
      </c>
      <c r="H277" t="s">
        <v>203</v>
      </c>
      <c r="I277" s="34" t="s">
        <v>2221</v>
      </c>
      <c r="J277" t="s">
        <v>190</v>
      </c>
      <c r="K277" t="s">
        <v>107</v>
      </c>
      <c r="L277" t="s">
        <v>165</v>
      </c>
      <c r="M277" s="34" t="str">
        <f>I277</f>
        <v>46</v>
      </c>
      <c r="N277" t="str">
        <f>RIGHT(J277, LEN(J277)-3)</f>
        <v>Оптовая торговля, за исключением торговли автомобилями и мотоциклами</v>
      </c>
      <c r="O277" t="str">
        <f>J277</f>
        <v>46-Оптовая торговля, за исключением торговли автомобилями и мотоциклами</v>
      </c>
    </row>
    <row r="278" spans="1:15" hidden="1" x14ac:dyDescent="0.25">
      <c r="A278">
        <v>520</v>
      </c>
      <c r="B278">
        <v>46715</v>
      </c>
      <c r="C278" t="s">
        <v>1358</v>
      </c>
      <c r="E278">
        <v>4671</v>
      </c>
      <c r="F278" t="s">
        <v>413</v>
      </c>
      <c r="G278">
        <v>467</v>
      </c>
      <c r="H278" t="s">
        <v>203</v>
      </c>
      <c r="I278" s="34" t="s">
        <v>2221</v>
      </c>
      <c r="J278" t="s">
        <v>190</v>
      </c>
      <c r="K278" t="s">
        <v>107</v>
      </c>
      <c r="L278" t="s">
        <v>165</v>
      </c>
      <c r="M278" s="34" t="str">
        <f>I278</f>
        <v>46</v>
      </c>
      <c r="N278" t="str">
        <f>RIGHT(J278, LEN(J278)-3)</f>
        <v>Оптовая торговля, за исключением торговли автомобилями и мотоциклами</v>
      </c>
      <c r="O278" t="str">
        <f>J278</f>
        <v>46-Оптовая торговля, за исключением торговли автомобилями и мотоциклами</v>
      </c>
    </row>
    <row r="279" spans="1:15" hidden="1" x14ac:dyDescent="0.25">
      <c r="A279">
        <v>537</v>
      </c>
      <c r="B279">
        <v>46640</v>
      </c>
      <c r="C279" t="s">
        <v>1387</v>
      </c>
      <c r="E279">
        <v>4664</v>
      </c>
      <c r="F279" t="s">
        <v>1388</v>
      </c>
      <c r="G279">
        <v>466</v>
      </c>
      <c r="H279" t="s">
        <v>312</v>
      </c>
      <c r="I279" s="34" t="s">
        <v>2221</v>
      </c>
      <c r="J279" t="s">
        <v>190</v>
      </c>
      <c r="K279" t="s">
        <v>107</v>
      </c>
      <c r="L279" t="s">
        <v>165</v>
      </c>
      <c r="M279" s="34" t="str">
        <f>I279</f>
        <v>46</v>
      </c>
      <c r="N279" t="str">
        <f>RIGHT(J279, LEN(J279)-3)</f>
        <v>Оптовая торговля, за исключением торговли автомобилями и мотоциклами</v>
      </c>
      <c r="O279" t="str">
        <f>J279</f>
        <v>46-Оптовая торговля, за исключением торговли автомобилями и мотоциклами</v>
      </c>
    </row>
    <row r="280" spans="1:15" hidden="1" x14ac:dyDescent="0.25">
      <c r="A280">
        <v>541</v>
      </c>
      <c r="B280">
        <v>46160</v>
      </c>
      <c r="C280" t="s">
        <v>1392</v>
      </c>
      <c r="E280">
        <v>4616</v>
      </c>
      <c r="F280" t="s">
        <v>1393</v>
      </c>
      <c r="G280">
        <v>461</v>
      </c>
      <c r="H280" t="s">
        <v>189</v>
      </c>
      <c r="I280" s="34" t="s">
        <v>2221</v>
      </c>
      <c r="J280" t="s">
        <v>190</v>
      </c>
      <c r="K280" t="s">
        <v>107</v>
      </c>
      <c r="L280" t="s">
        <v>165</v>
      </c>
      <c r="M280" s="34" t="str">
        <f>I280</f>
        <v>46</v>
      </c>
      <c r="N280" t="str">
        <f>RIGHT(J280, LEN(J280)-3)</f>
        <v>Оптовая торговля, за исключением торговли автомобилями и мотоциклами</v>
      </c>
      <c r="O280" t="str">
        <f>J280</f>
        <v>46-Оптовая торговля, за исключением торговли автомобилями и мотоциклами</v>
      </c>
    </row>
    <row r="281" spans="1:15" hidden="1" x14ac:dyDescent="0.25">
      <c r="A281">
        <v>544</v>
      </c>
      <c r="B281">
        <v>46718</v>
      </c>
      <c r="C281" t="s">
        <v>1400</v>
      </c>
      <c r="E281">
        <v>4671</v>
      </c>
      <c r="F281" t="s">
        <v>413</v>
      </c>
      <c r="G281">
        <v>467</v>
      </c>
      <c r="H281" t="s">
        <v>203</v>
      </c>
      <c r="I281" s="34" t="s">
        <v>2221</v>
      </c>
      <c r="J281" t="s">
        <v>190</v>
      </c>
      <c r="K281" t="s">
        <v>107</v>
      </c>
      <c r="L281" t="s">
        <v>165</v>
      </c>
      <c r="M281" s="34" t="str">
        <f>I281</f>
        <v>46</v>
      </c>
      <c r="N281" t="str">
        <f>RIGHT(J281, LEN(J281)-3)</f>
        <v>Оптовая торговля, за исключением торговли автомобилями и мотоциклами</v>
      </c>
      <c r="O281" t="str">
        <f>J281</f>
        <v>46-Оптовая торговля, за исключением торговли автомобилями и мотоциклами</v>
      </c>
    </row>
    <row r="282" spans="1:15" hidden="1" x14ac:dyDescent="0.25">
      <c r="A282">
        <v>615</v>
      </c>
      <c r="B282">
        <v>46779</v>
      </c>
      <c r="C282" t="s">
        <v>1528</v>
      </c>
      <c r="E282">
        <v>4677</v>
      </c>
      <c r="F282" t="s">
        <v>386</v>
      </c>
      <c r="G282">
        <v>467</v>
      </c>
      <c r="H282" t="s">
        <v>203</v>
      </c>
      <c r="I282" s="34" t="s">
        <v>2221</v>
      </c>
      <c r="J282" t="s">
        <v>190</v>
      </c>
      <c r="K282" t="s">
        <v>107</v>
      </c>
      <c r="L282" t="s">
        <v>165</v>
      </c>
      <c r="M282" s="34" t="str">
        <f>I282</f>
        <v>46</v>
      </c>
      <c r="N282" t="str">
        <f>RIGHT(J282, LEN(J282)-3)</f>
        <v>Оптовая торговля, за исключением торговли автомобилями и мотоциклами</v>
      </c>
      <c r="O282" t="str">
        <f>J282</f>
        <v>46-Оптовая торговля, за исключением торговли автомобилями и мотоциклами</v>
      </c>
    </row>
    <row r="283" spans="1:15" hidden="1" x14ac:dyDescent="0.25">
      <c r="A283">
        <v>617</v>
      </c>
      <c r="B283">
        <v>46492</v>
      </c>
      <c r="C283" t="s">
        <v>1531</v>
      </c>
      <c r="E283">
        <v>4649</v>
      </c>
      <c r="F283" t="s">
        <v>389</v>
      </c>
      <c r="G283">
        <v>464</v>
      </c>
      <c r="H283" t="s">
        <v>390</v>
      </c>
      <c r="I283" s="34" t="s">
        <v>2221</v>
      </c>
      <c r="J283" t="s">
        <v>190</v>
      </c>
      <c r="K283" t="s">
        <v>107</v>
      </c>
      <c r="L283" t="s">
        <v>165</v>
      </c>
      <c r="M283" s="34" t="str">
        <f>I283</f>
        <v>46</v>
      </c>
      <c r="N283" t="str">
        <f>RIGHT(J283, LEN(J283)-3)</f>
        <v>Оптовая торговля, за исключением торговли автомобилями и мотоциклами</v>
      </c>
      <c r="O283" t="str">
        <f>J283</f>
        <v>46-Оптовая торговля, за исключением торговли автомобилями и мотоциклами</v>
      </c>
    </row>
    <row r="284" spans="1:15" hidden="1" x14ac:dyDescent="0.25">
      <c r="A284">
        <v>623</v>
      </c>
      <c r="B284">
        <v>46722</v>
      </c>
      <c r="C284" t="s">
        <v>1538</v>
      </c>
      <c r="E284">
        <v>4672</v>
      </c>
      <c r="F284" t="s">
        <v>202</v>
      </c>
      <c r="G284">
        <v>467</v>
      </c>
      <c r="H284" t="s">
        <v>203</v>
      </c>
      <c r="I284" s="34" t="s">
        <v>2221</v>
      </c>
      <c r="J284" t="s">
        <v>190</v>
      </c>
      <c r="K284" t="s">
        <v>107</v>
      </c>
      <c r="L284" t="s">
        <v>165</v>
      </c>
      <c r="M284" s="34" t="str">
        <f>I284</f>
        <v>46</v>
      </c>
      <c r="N284" t="str">
        <f>RIGHT(J284, LEN(J284)-3)</f>
        <v>Оптовая торговля, за исключением торговли автомобилями и мотоциклами</v>
      </c>
      <c r="O284" t="str">
        <f>J284</f>
        <v>46-Оптовая торговля, за исключением торговли автомобилями и мотоциклами</v>
      </c>
    </row>
    <row r="285" spans="1:15" hidden="1" x14ac:dyDescent="0.25">
      <c r="A285">
        <v>628</v>
      </c>
      <c r="B285">
        <v>46421</v>
      </c>
      <c r="C285" t="s">
        <v>1548</v>
      </c>
      <c r="E285">
        <v>4642</v>
      </c>
      <c r="F285" t="s">
        <v>961</v>
      </c>
      <c r="G285">
        <v>464</v>
      </c>
      <c r="H285" t="s">
        <v>390</v>
      </c>
      <c r="I285" s="34" t="s">
        <v>2221</v>
      </c>
      <c r="J285" t="s">
        <v>190</v>
      </c>
      <c r="K285" t="s">
        <v>107</v>
      </c>
      <c r="L285" t="s">
        <v>165</v>
      </c>
      <c r="M285" s="34" t="str">
        <f>I285</f>
        <v>46</v>
      </c>
      <c r="N285" t="str">
        <f>RIGHT(J285, LEN(J285)-3)</f>
        <v>Оптовая торговля, за исключением торговли автомобилями и мотоциклами</v>
      </c>
      <c r="O285" t="str">
        <f>J285</f>
        <v>46-Оптовая торговля, за исключением торговли автомобилями и мотоциклами</v>
      </c>
    </row>
    <row r="286" spans="1:15" hidden="1" x14ac:dyDescent="0.25">
      <c r="A286">
        <v>655</v>
      </c>
      <c r="B286">
        <v>46737</v>
      </c>
      <c r="C286" t="s">
        <v>1588</v>
      </c>
      <c r="E286">
        <v>4673</v>
      </c>
      <c r="F286" t="s">
        <v>366</v>
      </c>
      <c r="G286">
        <v>467</v>
      </c>
      <c r="H286" t="s">
        <v>203</v>
      </c>
      <c r="I286" s="34" t="s">
        <v>2221</v>
      </c>
      <c r="J286" t="s">
        <v>190</v>
      </c>
      <c r="K286" t="s">
        <v>107</v>
      </c>
      <c r="L286" t="s">
        <v>165</v>
      </c>
      <c r="M286" s="34" t="str">
        <f>I286</f>
        <v>46</v>
      </c>
      <c r="N286" t="str">
        <f>RIGHT(J286, LEN(J286)-3)</f>
        <v>Оптовая торговля, за исключением торговли автомобилями и мотоциклами</v>
      </c>
      <c r="O286" t="str">
        <f>J286</f>
        <v>46-Оптовая торговля, за исключением торговли автомобилями и мотоциклами</v>
      </c>
    </row>
    <row r="287" spans="1:15" hidden="1" x14ac:dyDescent="0.25">
      <c r="A287">
        <v>656</v>
      </c>
      <c r="B287">
        <v>46724</v>
      </c>
      <c r="C287" t="s">
        <v>1589</v>
      </c>
      <c r="E287">
        <v>4672</v>
      </c>
      <c r="F287" t="s">
        <v>202</v>
      </c>
      <c r="G287">
        <v>467</v>
      </c>
      <c r="H287" t="s">
        <v>203</v>
      </c>
      <c r="I287" s="34" t="s">
        <v>2221</v>
      </c>
      <c r="J287" t="s">
        <v>190</v>
      </c>
      <c r="K287" t="s">
        <v>107</v>
      </c>
      <c r="L287" t="s">
        <v>165</v>
      </c>
      <c r="M287" s="34" t="str">
        <f>I287</f>
        <v>46</v>
      </c>
      <c r="N287" t="str">
        <f>RIGHT(J287, LEN(J287)-3)</f>
        <v>Оптовая торговля, за исключением торговли автомобилями и мотоциклами</v>
      </c>
      <c r="O287" t="str">
        <f>J287</f>
        <v>46-Оптовая торговля, за исключением торговли автомобилями и мотоциклами</v>
      </c>
    </row>
    <row r="288" spans="1:15" hidden="1" x14ac:dyDescent="0.25">
      <c r="A288">
        <v>670</v>
      </c>
      <c r="B288">
        <v>46650</v>
      </c>
      <c r="C288" t="s">
        <v>1614</v>
      </c>
      <c r="E288">
        <v>4665</v>
      </c>
      <c r="F288" t="s">
        <v>1615</v>
      </c>
      <c r="G288">
        <v>466</v>
      </c>
      <c r="H288" t="s">
        <v>312</v>
      </c>
      <c r="I288" s="34" t="s">
        <v>2221</v>
      </c>
      <c r="J288" t="s">
        <v>190</v>
      </c>
      <c r="K288" t="s">
        <v>107</v>
      </c>
      <c r="L288" t="s">
        <v>165</v>
      </c>
      <c r="M288" s="34" t="str">
        <f>I288</f>
        <v>46</v>
      </c>
      <c r="N288" t="str">
        <f>RIGHT(J288, LEN(J288)-3)</f>
        <v>Оптовая торговля, за исключением торговли автомобилями и мотоциклами</v>
      </c>
      <c r="O288" t="str">
        <f>J288</f>
        <v>46-Оптовая торговля, за исключением торговли автомобилями и мотоциклами</v>
      </c>
    </row>
    <row r="289" spans="1:15" hidden="1" x14ac:dyDescent="0.25">
      <c r="A289">
        <v>693</v>
      </c>
      <c r="B289">
        <v>46738</v>
      </c>
      <c r="C289" t="s">
        <v>1645</v>
      </c>
      <c r="E289">
        <v>4673</v>
      </c>
      <c r="F289" t="s">
        <v>366</v>
      </c>
      <c r="G289">
        <v>467</v>
      </c>
      <c r="H289" t="s">
        <v>203</v>
      </c>
      <c r="I289" s="34" t="s">
        <v>2221</v>
      </c>
      <c r="J289" t="s">
        <v>190</v>
      </c>
      <c r="K289" t="s">
        <v>107</v>
      </c>
      <c r="L289" t="s">
        <v>165</v>
      </c>
      <c r="M289" s="34" t="str">
        <f>I289</f>
        <v>46</v>
      </c>
      <c r="N289" t="str">
        <f>RIGHT(J289, LEN(J289)-3)</f>
        <v>Оптовая торговля, за исключением торговли автомобилями и мотоциклами</v>
      </c>
      <c r="O289" t="str">
        <f>J289</f>
        <v>46-Оптовая торговля, за исключением торговли автомобилями и мотоциклами</v>
      </c>
    </row>
    <row r="290" spans="1:15" hidden="1" x14ac:dyDescent="0.25">
      <c r="A290">
        <v>694</v>
      </c>
      <c r="B290">
        <v>46240</v>
      </c>
      <c r="C290" t="s">
        <v>1646</v>
      </c>
      <c r="E290">
        <v>4624</v>
      </c>
      <c r="F290" t="s">
        <v>1647</v>
      </c>
      <c r="G290">
        <v>462</v>
      </c>
      <c r="H290" t="s">
        <v>419</v>
      </c>
      <c r="I290" s="34" t="s">
        <v>2221</v>
      </c>
      <c r="J290" t="s">
        <v>190</v>
      </c>
      <c r="K290" t="s">
        <v>107</v>
      </c>
      <c r="L290" t="s">
        <v>165</v>
      </c>
      <c r="M290" s="34" t="str">
        <f>I290</f>
        <v>46</v>
      </c>
      <c r="N290" t="str">
        <f>RIGHT(J290, LEN(J290)-3)</f>
        <v>Оптовая торговля, за исключением торговли автомобилями и мотоциклами</v>
      </c>
      <c r="O290" t="str">
        <f>J290</f>
        <v>46-Оптовая торговля, за исключением торговли автомобилями и мотоциклами</v>
      </c>
    </row>
    <row r="291" spans="1:15" hidden="1" x14ac:dyDescent="0.25">
      <c r="A291">
        <v>698</v>
      </c>
      <c r="B291">
        <v>46230</v>
      </c>
      <c r="C291" t="s">
        <v>1654</v>
      </c>
      <c r="E291">
        <v>4623</v>
      </c>
      <c r="F291" t="s">
        <v>1655</v>
      </c>
      <c r="G291">
        <v>462</v>
      </c>
      <c r="H291" t="s">
        <v>419</v>
      </c>
      <c r="I291" s="38">
        <v>46</v>
      </c>
      <c r="J291" t="s">
        <v>190</v>
      </c>
      <c r="K291" t="s">
        <v>107</v>
      </c>
      <c r="L291" t="s">
        <v>165</v>
      </c>
      <c r="M291" s="34">
        <f>I291</f>
        <v>46</v>
      </c>
      <c r="N291" t="str">
        <f>RIGHT(J291, LEN(J291)-3)</f>
        <v>Оптовая торговля, за исключением торговли автомобилями и мотоциклами</v>
      </c>
      <c r="O291" t="str">
        <f>J291</f>
        <v>46-Оптовая торговля, за исключением торговли автомобилями и мотоциклами</v>
      </c>
    </row>
    <row r="292" spans="1:15" hidden="1" x14ac:dyDescent="0.25">
      <c r="A292">
        <v>705</v>
      </c>
      <c r="B292">
        <v>46480</v>
      </c>
      <c r="C292" t="s">
        <v>1664</v>
      </c>
      <c r="E292">
        <v>4648</v>
      </c>
      <c r="F292" t="s">
        <v>1665</v>
      </c>
      <c r="G292">
        <v>464</v>
      </c>
      <c r="H292" t="s">
        <v>390</v>
      </c>
      <c r="I292" s="34" t="s">
        <v>2221</v>
      </c>
      <c r="J292" t="s">
        <v>190</v>
      </c>
      <c r="K292" t="s">
        <v>107</v>
      </c>
      <c r="L292" t="s">
        <v>165</v>
      </c>
      <c r="M292" s="34" t="str">
        <f>I292</f>
        <v>46</v>
      </c>
      <c r="N292" t="str">
        <f>RIGHT(J292, LEN(J292)-3)</f>
        <v>Оптовая торговля, за исключением торговли автомобилями и мотоциклами</v>
      </c>
      <c r="O292" t="str">
        <f>J292</f>
        <v>46-Оптовая торговля, за исключением торговли автомобилями и мотоциклами</v>
      </c>
    </row>
    <row r="293" spans="1:15" hidden="1" x14ac:dyDescent="0.25">
      <c r="A293">
        <v>718</v>
      </c>
      <c r="B293">
        <v>46763</v>
      </c>
      <c r="C293" t="s">
        <v>1686</v>
      </c>
      <c r="E293">
        <v>4676</v>
      </c>
      <c r="F293" t="s">
        <v>550</v>
      </c>
      <c r="G293">
        <v>467</v>
      </c>
      <c r="H293" t="s">
        <v>203</v>
      </c>
      <c r="I293" s="34" t="s">
        <v>2221</v>
      </c>
      <c r="J293" t="s">
        <v>190</v>
      </c>
      <c r="K293" t="s">
        <v>107</v>
      </c>
      <c r="L293" t="s">
        <v>165</v>
      </c>
      <c r="M293" s="34" t="str">
        <f>I293</f>
        <v>46</v>
      </c>
      <c r="N293" t="str">
        <f>RIGHT(J293, LEN(J293)-3)</f>
        <v>Оптовая торговля, за исключением торговли автомобилями и мотоциклами</v>
      </c>
      <c r="O293" t="str">
        <f>J293</f>
        <v>46-Оптовая торговля, за исключением торговли автомобилями и мотоциклами</v>
      </c>
    </row>
    <row r="294" spans="1:15" hidden="1" x14ac:dyDescent="0.25">
      <c r="A294">
        <v>732</v>
      </c>
      <c r="B294">
        <v>46432</v>
      </c>
      <c r="C294" t="s">
        <v>1709</v>
      </c>
      <c r="E294">
        <v>4643</v>
      </c>
      <c r="F294" t="s">
        <v>1156</v>
      </c>
      <c r="G294">
        <v>464</v>
      </c>
      <c r="H294" t="s">
        <v>390</v>
      </c>
      <c r="I294" s="34" t="s">
        <v>2221</v>
      </c>
      <c r="J294" t="s">
        <v>190</v>
      </c>
      <c r="K294" t="s">
        <v>107</v>
      </c>
      <c r="L294" t="s">
        <v>165</v>
      </c>
      <c r="M294" s="34" t="str">
        <f>I294</f>
        <v>46</v>
      </c>
      <c r="N294" t="str">
        <f>RIGHT(J294, LEN(J294)-3)</f>
        <v>Оптовая торговля, за исключением торговли автомобилями и мотоциклами</v>
      </c>
      <c r="O294" t="str">
        <f>J294</f>
        <v>46-Оптовая торговля, за исключением торговли автомобилями и мотоциклами</v>
      </c>
    </row>
    <row r="295" spans="1:15" hidden="1" x14ac:dyDescent="0.25">
      <c r="A295">
        <v>760</v>
      </c>
      <c r="B295">
        <v>46901</v>
      </c>
      <c r="C295" t="s">
        <v>1762</v>
      </c>
      <c r="E295">
        <v>4690</v>
      </c>
      <c r="F295" t="s">
        <v>383</v>
      </c>
      <c r="G295">
        <v>469</v>
      </c>
      <c r="H295" t="s">
        <v>384</v>
      </c>
      <c r="I295" s="34" t="s">
        <v>2221</v>
      </c>
      <c r="J295" t="s">
        <v>190</v>
      </c>
      <c r="K295" t="s">
        <v>107</v>
      </c>
      <c r="L295" t="s">
        <v>165</v>
      </c>
      <c r="M295" s="34" t="str">
        <f>I295</f>
        <v>46</v>
      </c>
      <c r="N295" t="str">
        <f>RIGHT(J295, LEN(J295)-3)</f>
        <v>Оптовая торговля, за исключением торговли автомобилями и мотоциклами</v>
      </c>
      <c r="O295" t="str">
        <f>J295</f>
        <v>46-Оптовая торговля, за исключением торговли автомобилями и мотоциклами</v>
      </c>
    </row>
    <row r="296" spans="1:15" hidden="1" x14ac:dyDescent="0.25">
      <c r="A296">
        <v>769</v>
      </c>
      <c r="B296">
        <v>46714</v>
      </c>
      <c r="C296" t="s">
        <v>1779</v>
      </c>
      <c r="E296">
        <v>4671</v>
      </c>
      <c r="F296" t="s">
        <v>413</v>
      </c>
      <c r="G296">
        <v>467</v>
      </c>
      <c r="H296" t="s">
        <v>203</v>
      </c>
      <c r="I296" s="34" t="s">
        <v>2221</v>
      </c>
      <c r="J296" t="s">
        <v>190</v>
      </c>
      <c r="K296" t="s">
        <v>107</v>
      </c>
      <c r="L296" t="s">
        <v>165</v>
      </c>
      <c r="M296" s="34" t="str">
        <f>I296</f>
        <v>46</v>
      </c>
      <c r="N296" t="str">
        <f>RIGHT(J296, LEN(J296)-3)</f>
        <v>Оптовая торговля, за исключением торговли автомобилями и мотоциклами</v>
      </c>
      <c r="O296" t="str">
        <f>J296</f>
        <v>46-Оптовая торговля, за исключением торговли автомобилями и мотоциклами</v>
      </c>
    </row>
    <row r="297" spans="1:15" hidden="1" x14ac:dyDescent="0.25">
      <c r="A297">
        <v>790</v>
      </c>
      <c r="B297">
        <v>46212</v>
      </c>
      <c r="C297" t="s">
        <v>1814</v>
      </c>
      <c r="E297">
        <v>4621</v>
      </c>
      <c r="F297" t="s">
        <v>418</v>
      </c>
      <c r="G297">
        <v>462</v>
      </c>
      <c r="H297" t="s">
        <v>419</v>
      </c>
      <c r="I297" s="34" t="s">
        <v>2221</v>
      </c>
      <c r="J297" t="s">
        <v>190</v>
      </c>
      <c r="K297" t="s">
        <v>107</v>
      </c>
      <c r="L297" t="s">
        <v>165</v>
      </c>
      <c r="M297" s="34" t="str">
        <f>I297</f>
        <v>46</v>
      </c>
      <c r="N297" t="str">
        <f>RIGHT(J297, LEN(J297)-3)</f>
        <v>Оптовая торговля, за исключением торговли автомобилями и мотоциклами</v>
      </c>
      <c r="O297" t="str">
        <f>J297</f>
        <v>46-Оптовая торговля, за исключением торговли автомобилями и мотоциклами</v>
      </c>
    </row>
    <row r="298" spans="1:15" hidden="1" x14ac:dyDescent="0.25">
      <c r="A298">
        <v>811</v>
      </c>
      <c r="B298">
        <v>46772</v>
      </c>
      <c r="C298" t="s">
        <v>1845</v>
      </c>
      <c r="E298">
        <v>4677</v>
      </c>
      <c r="F298" t="s">
        <v>386</v>
      </c>
      <c r="G298">
        <v>467</v>
      </c>
      <c r="H298" t="s">
        <v>203</v>
      </c>
      <c r="I298" s="34" t="s">
        <v>2221</v>
      </c>
      <c r="J298" t="s">
        <v>190</v>
      </c>
      <c r="K298" t="s">
        <v>107</v>
      </c>
      <c r="L298" t="s">
        <v>165</v>
      </c>
      <c r="M298" s="34" t="str">
        <f>I298</f>
        <v>46</v>
      </c>
      <c r="N298" t="str">
        <f>RIGHT(J298, LEN(J298)-3)</f>
        <v>Оптовая торговля, за исключением торговли автомобилями и мотоциклами</v>
      </c>
      <c r="O298" t="str">
        <f>J298</f>
        <v>46-Оптовая торговля, за исключением торговли автомобилями и мотоциклами</v>
      </c>
    </row>
    <row r="299" spans="1:15" hidden="1" x14ac:dyDescent="0.25">
      <c r="A299">
        <v>1024</v>
      </c>
      <c r="B299">
        <v>46752</v>
      </c>
      <c r="C299" t="s">
        <v>2141</v>
      </c>
      <c r="E299">
        <v>4675</v>
      </c>
      <c r="F299" t="s">
        <v>622</v>
      </c>
      <c r="G299">
        <v>467</v>
      </c>
      <c r="H299" t="s">
        <v>203</v>
      </c>
      <c r="I299" s="34" t="s">
        <v>2221</v>
      </c>
      <c r="J299" t="s">
        <v>190</v>
      </c>
      <c r="K299" t="s">
        <v>107</v>
      </c>
      <c r="L299" t="s">
        <v>165</v>
      </c>
      <c r="M299" s="34" t="str">
        <f>I299</f>
        <v>46</v>
      </c>
      <c r="N299" t="str">
        <f>RIGHT(J299, LEN(J299)-3)</f>
        <v>Оптовая торговля, за исключением торговли автомобилями и мотоциклами</v>
      </c>
      <c r="O299" t="str">
        <f>J299</f>
        <v>46-Оптовая торговля, за исключением торговли автомобилями и мотоциклами</v>
      </c>
    </row>
    <row r="300" spans="1:15" hidden="1" x14ac:dyDescent="0.25">
      <c r="A300">
        <v>1030</v>
      </c>
      <c r="B300">
        <v>46902</v>
      </c>
      <c r="C300" t="s">
        <v>2148</v>
      </c>
      <c r="E300">
        <v>4690</v>
      </c>
      <c r="F300" t="s">
        <v>383</v>
      </c>
      <c r="G300">
        <v>469</v>
      </c>
      <c r="H300" t="s">
        <v>384</v>
      </c>
      <c r="I300" s="34" t="s">
        <v>2221</v>
      </c>
      <c r="J300" t="s">
        <v>190</v>
      </c>
      <c r="K300" t="s">
        <v>107</v>
      </c>
      <c r="L300" t="s">
        <v>165</v>
      </c>
      <c r="M300" s="34" t="str">
        <f>I300</f>
        <v>46</v>
      </c>
      <c r="N300" t="str">
        <f>RIGHT(J300, LEN(J300)-3)</f>
        <v>Оптовая торговля, за исключением торговли автомобилями и мотоциклами</v>
      </c>
      <c r="O300" t="str">
        <f>J300</f>
        <v>46-Оптовая торговля, за исключением торговли автомобилями и мотоциклами</v>
      </c>
    </row>
    <row r="301" spans="1:15" hidden="1" x14ac:dyDescent="0.25">
      <c r="A301">
        <v>34</v>
      </c>
      <c r="B301">
        <v>47192</v>
      </c>
      <c r="C301" t="s">
        <v>268</v>
      </c>
      <c r="D301" t="s">
        <v>7678</v>
      </c>
      <c r="E301">
        <v>4719</v>
      </c>
      <c r="F301" t="s">
        <v>269</v>
      </c>
      <c r="G301">
        <v>471</v>
      </c>
      <c r="H301" t="s">
        <v>270</v>
      </c>
      <c r="I301" s="34" t="s">
        <v>2216</v>
      </c>
      <c r="J301" t="s">
        <v>7680</v>
      </c>
      <c r="K301" t="s">
        <v>107</v>
      </c>
      <c r="L301" t="s">
        <v>165</v>
      </c>
      <c r="M301" s="34" t="str">
        <f>I301</f>
        <v>47</v>
      </c>
      <c r="N301" t="str">
        <f>RIGHT(J301, LEN(J301)-3)</f>
        <v>Розничная торговля</v>
      </c>
      <c r="O301" t="str">
        <f>J301&amp;" - "&amp; D301</f>
        <v>47-Розничная торговля - 2000 кв.м и выше</v>
      </c>
    </row>
    <row r="302" spans="1:15" hidden="1" x14ac:dyDescent="0.25">
      <c r="A302">
        <v>110</v>
      </c>
      <c r="B302">
        <v>47112</v>
      </c>
      <c r="C302" t="s">
        <v>492</v>
      </c>
      <c r="D302" t="s">
        <v>7678</v>
      </c>
      <c r="E302">
        <v>4711</v>
      </c>
      <c r="F302" t="s">
        <v>493</v>
      </c>
      <c r="G302">
        <v>471</v>
      </c>
      <c r="H302" t="s">
        <v>270</v>
      </c>
      <c r="I302" s="34" t="s">
        <v>2216</v>
      </c>
      <c r="J302" t="s">
        <v>7680</v>
      </c>
      <c r="K302" t="s">
        <v>107</v>
      </c>
      <c r="L302" t="s">
        <v>165</v>
      </c>
      <c r="M302" s="34" t="str">
        <f>I302</f>
        <v>47</v>
      </c>
      <c r="N302" t="str">
        <f>RIGHT(J302, LEN(J302)-3)</f>
        <v>Розничная торговля</v>
      </c>
      <c r="O302" t="str">
        <f>J302&amp;" - "&amp; D302</f>
        <v>47-Розничная торговля - 2000 кв.м и выше</v>
      </c>
    </row>
    <row r="303" spans="1:15" hidden="1" x14ac:dyDescent="0.25">
      <c r="A303">
        <v>142</v>
      </c>
      <c r="B303">
        <v>47292</v>
      </c>
      <c r="C303" t="s">
        <v>566</v>
      </c>
      <c r="D303" t="s">
        <v>7678</v>
      </c>
      <c r="E303">
        <v>4729</v>
      </c>
      <c r="F303" t="s">
        <v>468</v>
      </c>
      <c r="G303">
        <v>472</v>
      </c>
      <c r="H303" t="s">
        <v>469</v>
      </c>
      <c r="I303" s="34" t="s">
        <v>2216</v>
      </c>
      <c r="J303" t="s">
        <v>7680</v>
      </c>
      <c r="K303" t="s">
        <v>107</v>
      </c>
      <c r="L303" t="s">
        <v>165</v>
      </c>
      <c r="M303" s="34" t="str">
        <f>I303</f>
        <v>47</v>
      </c>
      <c r="N303" t="str">
        <f>RIGHT(J303, LEN(J303)-3)</f>
        <v>Розничная торговля</v>
      </c>
      <c r="O303" t="str">
        <f>J303&amp;" - "&amp; D303</f>
        <v>47-Розничная торговля - 2000 кв.м и выше</v>
      </c>
    </row>
    <row r="304" spans="1:15" hidden="1" x14ac:dyDescent="0.25">
      <c r="A304">
        <v>374</v>
      </c>
      <c r="B304">
        <v>47785</v>
      </c>
      <c r="C304" t="s">
        <v>1080</v>
      </c>
      <c r="D304" t="s">
        <v>7678</v>
      </c>
      <c r="E304">
        <v>4778</v>
      </c>
      <c r="F304" t="s">
        <v>766</v>
      </c>
      <c r="G304">
        <v>477</v>
      </c>
      <c r="H304" t="s">
        <v>762</v>
      </c>
      <c r="I304" s="34" t="s">
        <v>2216</v>
      </c>
      <c r="J304" t="s">
        <v>7680</v>
      </c>
      <c r="K304" t="s">
        <v>107</v>
      </c>
      <c r="L304" t="s">
        <v>165</v>
      </c>
      <c r="M304" s="34" t="str">
        <f>I304</f>
        <v>47</v>
      </c>
      <c r="N304" t="str">
        <f>RIGHT(J304, LEN(J304)-3)</f>
        <v>Розничная торговля</v>
      </c>
      <c r="O304" t="str">
        <f>J304&amp;" - "&amp; D304</f>
        <v>47-Розничная торговля - 2000 кв.м и выше</v>
      </c>
    </row>
    <row r="305" spans="1:15" hidden="1" x14ac:dyDescent="0.25">
      <c r="A305">
        <v>418</v>
      </c>
      <c r="B305">
        <v>47765</v>
      </c>
      <c r="C305" t="s">
        <v>1162</v>
      </c>
      <c r="D305" t="s">
        <v>7678</v>
      </c>
      <c r="E305">
        <v>4776</v>
      </c>
      <c r="F305" t="s">
        <v>968</v>
      </c>
      <c r="G305">
        <v>477</v>
      </c>
      <c r="H305" t="s">
        <v>762</v>
      </c>
      <c r="I305" s="34" t="s">
        <v>2216</v>
      </c>
      <c r="J305" t="s">
        <v>7680</v>
      </c>
      <c r="K305" t="s">
        <v>107</v>
      </c>
      <c r="L305" t="s">
        <v>165</v>
      </c>
      <c r="M305" s="34" t="str">
        <f>I305</f>
        <v>47</v>
      </c>
      <c r="N305" t="str">
        <f>RIGHT(J305, LEN(J305)-3)</f>
        <v>Розничная торговля</v>
      </c>
      <c r="O305" t="str">
        <f>J305&amp;" - "&amp; D305</f>
        <v>47-Розничная торговля - 2000 кв.м и выше</v>
      </c>
    </row>
    <row r="306" spans="1:15" hidden="1" x14ac:dyDescent="0.25">
      <c r="A306">
        <v>444</v>
      </c>
      <c r="B306">
        <v>47542</v>
      </c>
      <c r="C306" t="s">
        <v>1206</v>
      </c>
      <c r="D306" t="s">
        <v>7678</v>
      </c>
      <c r="E306">
        <v>4754</v>
      </c>
      <c r="F306" t="s">
        <v>793</v>
      </c>
      <c r="G306">
        <v>475</v>
      </c>
      <c r="H306" t="s">
        <v>615</v>
      </c>
      <c r="I306" s="34" t="s">
        <v>2216</v>
      </c>
      <c r="J306" t="s">
        <v>7680</v>
      </c>
      <c r="K306" t="s">
        <v>107</v>
      </c>
      <c r="L306" t="s">
        <v>165</v>
      </c>
      <c r="M306" s="34" t="str">
        <f>I306</f>
        <v>47</v>
      </c>
      <c r="N306" t="str">
        <f>RIGHT(J306, LEN(J306)-3)</f>
        <v>Розничная торговля</v>
      </c>
      <c r="O306" t="str">
        <f>J306&amp;" - "&amp; D306</f>
        <v>47-Розничная торговля - 2000 кв.м и выше</v>
      </c>
    </row>
    <row r="307" spans="1:15" hidden="1" x14ac:dyDescent="0.25">
      <c r="A307">
        <v>524</v>
      </c>
      <c r="B307">
        <v>47732</v>
      </c>
      <c r="C307" t="s">
        <v>1365</v>
      </c>
      <c r="D307" t="s">
        <v>7678</v>
      </c>
      <c r="E307">
        <v>4773</v>
      </c>
      <c r="F307" t="s">
        <v>851</v>
      </c>
      <c r="G307">
        <v>477</v>
      </c>
      <c r="H307" t="s">
        <v>762</v>
      </c>
      <c r="I307" s="34" t="s">
        <v>2216</v>
      </c>
      <c r="J307" t="s">
        <v>7680</v>
      </c>
      <c r="K307" t="s">
        <v>107</v>
      </c>
      <c r="L307" t="s">
        <v>165</v>
      </c>
      <c r="M307" s="34" t="str">
        <f>I307</f>
        <v>47</v>
      </c>
      <c r="N307" t="str">
        <f>RIGHT(J307, LEN(J307)-3)</f>
        <v>Розничная торговля</v>
      </c>
      <c r="O307" t="str">
        <f>J307&amp;" - "&amp; D307</f>
        <v>47-Розничная торговля - 2000 кв.м и выше</v>
      </c>
    </row>
    <row r="308" spans="1:15" hidden="1" x14ac:dyDescent="0.25">
      <c r="A308">
        <v>556</v>
      </c>
      <c r="B308">
        <v>47432</v>
      </c>
      <c r="C308" t="s">
        <v>1417</v>
      </c>
      <c r="D308" t="s">
        <v>7678</v>
      </c>
      <c r="E308">
        <v>4743</v>
      </c>
      <c r="F308" t="s">
        <v>1386</v>
      </c>
      <c r="G308">
        <v>474</v>
      </c>
      <c r="H308" t="s">
        <v>916</v>
      </c>
      <c r="I308" s="34" t="s">
        <v>2216</v>
      </c>
      <c r="J308" t="s">
        <v>7680</v>
      </c>
      <c r="K308" t="s">
        <v>107</v>
      </c>
      <c r="L308" t="s">
        <v>165</v>
      </c>
      <c r="M308" s="34" t="str">
        <f>I308</f>
        <v>47</v>
      </c>
      <c r="N308" t="str">
        <f>RIGHT(J308, LEN(J308)-3)</f>
        <v>Розничная торговля</v>
      </c>
      <c r="O308" t="str">
        <f>J308&amp;" - "&amp; D308</f>
        <v>47-Розничная торговля - 2000 кв.м и выше</v>
      </c>
    </row>
    <row r="309" spans="1:15" hidden="1" x14ac:dyDescent="0.25">
      <c r="A309">
        <v>561</v>
      </c>
      <c r="B309">
        <v>47612</v>
      </c>
      <c r="C309" t="s">
        <v>1426</v>
      </c>
      <c r="D309" t="s">
        <v>7678</v>
      </c>
      <c r="E309">
        <v>4761</v>
      </c>
      <c r="F309" t="s">
        <v>1427</v>
      </c>
      <c r="G309">
        <v>476</v>
      </c>
      <c r="H309" t="s">
        <v>1428</v>
      </c>
      <c r="I309" s="34" t="s">
        <v>2216</v>
      </c>
      <c r="J309" t="s">
        <v>7680</v>
      </c>
      <c r="K309" t="s">
        <v>107</v>
      </c>
      <c r="L309" t="s">
        <v>165</v>
      </c>
      <c r="M309" s="34" t="str">
        <f>I309</f>
        <v>47</v>
      </c>
      <c r="N309" t="str">
        <f>RIGHT(J309, LEN(J309)-3)</f>
        <v>Розничная торговля</v>
      </c>
      <c r="O309" t="str">
        <f>J309&amp;" - "&amp; D309</f>
        <v>47-Розничная торговля - 2000 кв.м и выше</v>
      </c>
    </row>
    <row r="310" spans="1:15" hidden="1" x14ac:dyDescent="0.25">
      <c r="A310">
        <v>566</v>
      </c>
      <c r="B310">
        <v>47772</v>
      </c>
      <c r="C310" t="s">
        <v>1439</v>
      </c>
      <c r="D310" t="s">
        <v>7678</v>
      </c>
      <c r="E310">
        <v>4777</v>
      </c>
      <c r="F310" t="s">
        <v>761</v>
      </c>
      <c r="G310">
        <v>477</v>
      </c>
      <c r="H310" t="s">
        <v>762</v>
      </c>
      <c r="I310" s="34" t="s">
        <v>2216</v>
      </c>
      <c r="J310" t="s">
        <v>7680</v>
      </c>
      <c r="K310" t="s">
        <v>107</v>
      </c>
      <c r="L310" t="s">
        <v>165</v>
      </c>
      <c r="M310" s="34" t="str">
        <f>I310</f>
        <v>47</v>
      </c>
      <c r="N310" t="str">
        <f>RIGHT(J310, LEN(J310)-3)</f>
        <v>Розничная торговля</v>
      </c>
      <c r="O310" t="str">
        <f>J310&amp;" - "&amp; D310</f>
        <v>47-Розничная торговля - 2000 кв.м и выше</v>
      </c>
    </row>
    <row r="311" spans="1:15" hidden="1" x14ac:dyDescent="0.25">
      <c r="A311">
        <v>590</v>
      </c>
      <c r="B311">
        <v>47792</v>
      </c>
      <c r="C311" t="s">
        <v>1482</v>
      </c>
      <c r="D311" t="s">
        <v>7678</v>
      </c>
      <c r="E311">
        <v>4779</v>
      </c>
      <c r="F311" t="s">
        <v>1154</v>
      </c>
      <c r="G311">
        <v>477</v>
      </c>
      <c r="H311" t="s">
        <v>762</v>
      </c>
      <c r="I311" s="34" t="s">
        <v>2216</v>
      </c>
      <c r="J311" t="s">
        <v>7680</v>
      </c>
      <c r="K311" t="s">
        <v>107</v>
      </c>
      <c r="L311" t="s">
        <v>165</v>
      </c>
      <c r="M311" s="34" t="str">
        <f>I311</f>
        <v>47</v>
      </c>
      <c r="N311" t="str">
        <f>RIGHT(J311, LEN(J311)-3)</f>
        <v>Розничная торговля</v>
      </c>
      <c r="O311" t="str">
        <f>J311&amp;" - "&amp; D311</f>
        <v>47-Розничная торговля - 2000 кв.м и выше</v>
      </c>
    </row>
    <row r="312" spans="1:15" hidden="1" x14ac:dyDescent="0.25">
      <c r="A312">
        <v>636</v>
      </c>
      <c r="B312">
        <v>47223</v>
      </c>
      <c r="C312" t="s">
        <v>1561</v>
      </c>
      <c r="D312" t="s">
        <v>7678</v>
      </c>
      <c r="E312">
        <v>4722</v>
      </c>
      <c r="F312" t="s">
        <v>1228</v>
      </c>
      <c r="G312">
        <v>472</v>
      </c>
      <c r="H312" t="s">
        <v>469</v>
      </c>
      <c r="I312" s="34" t="s">
        <v>2216</v>
      </c>
      <c r="J312" t="s">
        <v>7680</v>
      </c>
      <c r="K312" t="s">
        <v>107</v>
      </c>
      <c r="L312" t="s">
        <v>165</v>
      </c>
      <c r="M312" s="34" t="str">
        <f>I312</f>
        <v>47</v>
      </c>
      <c r="N312" t="str">
        <f>RIGHT(J312, LEN(J312)-3)</f>
        <v>Розничная торговля</v>
      </c>
      <c r="O312" t="str">
        <f>J312&amp;" - "&amp; D312</f>
        <v>47-Розничная торговля - 2000 кв.м и выше</v>
      </c>
    </row>
    <row r="313" spans="1:15" hidden="1" x14ac:dyDescent="0.25">
      <c r="A313">
        <v>640</v>
      </c>
      <c r="B313">
        <v>47642</v>
      </c>
      <c r="C313" t="s">
        <v>1566</v>
      </c>
      <c r="D313" t="s">
        <v>7678</v>
      </c>
      <c r="E313">
        <v>4764</v>
      </c>
      <c r="F313" t="s">
        <v>1553</v>
      </c>
      <c r="G313">
        <v>476</v>
      </c>
      <c r="H313" t="s">
        <v>1428</v>
      </c>
      <c r="I313" s="34" t="s">
        <v>2216</v>
      </c>
      <c r="J313" t="s">
        <v>7680</v>
      </c>
      <c r="K313" t="s">
        <v>107</v>
      </c>
      <c r="L313" t="s">
        <v>165</v>
      </c>
      <c r="M313" s="34" t="str">
        <f>I313</f>
        <v>47</v>
      </c>
      <c r="N313" t="str">
        <f>RIGHT(J313, LEN(J313)-3)</f>
        <v>Розничная торговля</v>
      </c>
      <c r="O313" t="str">
        <f>J313&amp;" - "&amp; D313</f>
        <v>47-Розничная торговля - 2000 кв.м и выше</v>
      </c>
    </row>
    <row r="314" spans="1:15" hidden="1" x14ac:dyDescent="0.25">
      <c r="A314">
        <v>646</v>
      </c>
      <c r="B314">
        <v>47412</v>
      </c>
      <c r="C314" t="s">
        <v>1575</v>
      </c>
      <c r="D314" t="s">
        <v>7678</v>
      </c>
      <c r="E314">
        <v>4741</v>
      </c>
      <c r="F314" t="s">
        <v>915</v>
      </c>
      <c r="G314">
        <v>474</v>
      </c>
      <c r="H314" t="s">
        <v>916</v>
      </c>
      <c r="I314" s="34" t="s">
        <v>2216</v>
      </c>
      <c r="J314" t="s">
        <v>7680</v>
      </c>
      <c r="K314" t="s">
        <v>107</v>
      </c>
      <c r="L314" t="s">
        <v>165</v>
      </c>
      <c r="M314" s="34" t="str">
        <f>I314</f>
        <v>47</v>
      </c>
      <c r="N314" t="str">
        <f>RIGHT(J314, LEN(J314)-3)</f>
        <v>Розничная торговля</v>
      </c>
      <c r="O314" t="str">
        <f>J314&amp;" - "&amp; D314</f>
        <v>47-Розничная торговля - 2000 кв.м и выше</v>
      </c>
    </row>
    <row r="315" spans="1:15" hidden="1" x14ac:dyDescent="0.25">
      <c r="A315">
        <v>660</v>
      </c>
      <c r="B315">
        <v>47212</v>
      </c>
      <c r="C315" t="s">
        <v>1595</v>
      </c>
      <c r="D315" t="s">
        <v>7678</v>
      </c>
      <c r="E315">
        <v>4721</v>
      </c>
      <c r="F315" t="s">
        <v>658</v>
      </c>
      <c r="G315">
        <v>472</v>
      </c>
      <c r="H315" t="s">
        <v>469</v>
      </c>
      <c r="I315" s="34" t="s">
        <v>2216</v>
      </c>
      <c r="J315" t="s">
        <v>7680</v>
      </c>
      <c r="K315" t="s">
        <v>107</v>
      </c>
      <c r="L315" t="s">
        <v>165</v>
      </c>
      <c r="M315" s="34" t="str">
        <f>I315</f>
        <v>47</v>
      </c>
      <c r="N315" t="str">
        <f>RIGHT(J315, LEN(J315)-3)</f>
        <v>Розничная торговля</v>
      </c>
      <c r="O315" t="str">
        <f>J315&amp;" - "&amp; D315</f>
        <v>47-Розничная торговля - 2000 кв.м и выше</v>
      </c>
    </row>
    <row r="316" spans="1:15" hidden="1" x14ac:dyDescent="0.25">
      <c r="A316">
        <v>675</v>
      </c>
      <c r="B316">
        <v>47783</v>
      </c>
      <c r="C316" t="s">
        <v>1621</v>
      </c>
      <c r="D316" t="s">
        <v>7678</v>
      </c>
      <c r="E316">
        <v>4778</v>
      </c>
      <c r="F316" t="s">
        <v>766</v>
      </c>
      <c r="G316">
        <v>477</v>
      </c>
      <c r="H316" t="s">
        <v>762</v>
      </c>
      <c r="I316" s="34" t="s">
        <v>2216</v>
      </c>
      <c r="J316" t="s">
        <v>7680</v>
      </c>
      <c r="K316" t="s">
        <v>107</v>
      </c>
      <c r="L316" t="s">
        <v>165</v>
      </c>
      <c r="M316" s="34" t="str">
        <f>I316</f>
        <v>47</v>
      </c>
      <c r="N316" t="str">
        <f>RIGHT(J316, LEN(J316)-3)</f>
        <v>Розничная торговля</v>
      </c>
      <c r="O316" t="str">
        <f>J316&amp;" - "&amp; D316</f>
        <v>47-Розничная торговля - 2000 кв.м и выше</v>
      </c>
    </row>
    <row r="317" spans="1:15" hidden="1" x14ac:dyDescent="0.25">
      <c r="A317">
        <v>676</v>
      </c>
      <c r="B317">
        <v>47593</v>
      </c>
      <c r="C317" t="s">
        <v>1622</v>
      </c>
      <c r="D317" t="s">
        <v>7678</v>
      </c>
      <c r="E317">
        <v>4759</v>
      </c>
      <c r="F317" t="s">
        <v>711</v>
      </c>
      <c r="G317">
        <v>475</v>
      </c>
      <c r="H317" t="s">
        <v>615</v>
      </c>
      <c r="I317" s="34" t="s">
        <v>2216</v>
      </c>
      <c r="J317" t="s">
        <v>7680</v>
      </c>
      <c r="K317" t="s">
        <v>107</v>
      </c>
      <c r="L317" t="s">
        <v>165</v>
      </c>
      <c r="M317" s="34" t="str">
        <f>I317</f>
        <v>47</v>
      </c>
      <c r="N317" t="str">
        <f>RIGHT(J317, LEN(J317)-3)</f>
        <v>Розничная торговля</v>
      </c>
      <c r="O317" t="str">
        <f>J317&amp;" - "&amp; D317</f>
        <v>47-Розничная торговля - 2000 кв.м и выше</v>
      </c>
    </row>
    <row r="318" spans="1:15" hidden="1" x14ac:dyDescent="0.25">
      <c r="A318">
        <v>683</v>
      </c>
      <c r="B318">
        <v>47713</v>
      </c>
      <c r="C318" t="s">
        <v>1631</v>
      </c>
      <c r="D318" t="s">
        <v>7678</v>
      </c>
      <c r="E318">
        <v>4771</v>
      </c>
      <c r="F318" t="s">
        <v>829</v>
      </c>
      <c r="G318">
        <v>477</v>
      </c>
      <c r="H318" t="s">
        <v>762</v>
      </c>
      <c r="I318" s="34" t="s">
        <v>2216</v>
      </c>
      <c r="J318" t="s">
        <v>7680</v>
      </c>
      <c r="K318" t="s">
        <v>107</v>
      </c>
      <c r="L318" t="s">
        <v>165</v>
      </c>
      <c r="M318" s="34" t="str">
        <f>I318</f>
        <v>47</v>
      </c>
      <c r="N318" t="str">
        <f>RIGHT(J318, LEN(J318)-3)</f>
        <v>Розничная торговля</v>
      </c>
      <c r="O318" t="str">
        <f>J318&amp;" - "&amp; D318</f>
        <v>47-Розничная торговля - 2000 кв.м и выше</v>
      </c>
    </row>
    <row r="319" spans="1:15" hidden="1" x14ac:dyDescent="0.25">
      <c r="A319">
        <v>689</v>
      </c>
      <c r="B319">
        <v>47784</v>
      </c>
      <c r="C319" t="s">
        <v>1637</v>
      </c>
      <c r="D319" t="s">
        <v>7678</v>
      </c>
      <c r="E319">
        <v>4778</v>
      </c>
      <c r="F319" t="s">
        <v>766</v>
      </c>
      <c r="G319">
        <v>477</v>
      </c>
      <c r="H319" t="s">
        <v>762</v>
      </c>
      <c r="I319" s="34" t="s">
        <v>2216</v>
      </c>
      <c r="J319" t="s">
        <v>7680</v>
      </c>
      <c r="K319" t="s">
        <v>107</v>
      </c>
      <c r="L319" t="s">
        <v>165</v>
      </c>
      <c r="M319" s="34" t="str">
        <f>I319</f>
        <v>47</v>
      </c>
      <c r="N319" t="str">
        <f>RIGHT(J319, LEN(J319)-3)</f>
        <v>Розничная торговля</v>
      </c>
      <c r="O319" t="str">
        <f>J319&amp;" - "&amp; D319</f>
        <v>47-Розничная торговля - 2000 кв.м и выше</v>
      </c>
    </row>
    <row r="320" spans="1:15" hidden="1" x14ac:dyDescent="0.25">
      <c r="A320">
        <v>696</v>
      </c>
      <c r="B320">
        <v>47522</v>
      </c>
      <c r="C320" t="s">
        <v>1650</v>
      </c>
      <c r="D320" t="s">
        <v>7678</v>
      </c>
      <c r="E320">
        <v>4752</v>
      </c>
      <c r="F320" t="s">
        <v>614</v>
      </c>
      <c r="G320">
        <v>475</v>
      </c>
      <c r="H320" t="s">
        <v>615</v>
      </c>
      <c r="I320" s="34" t="s">
        <v>2216</v>
      </c>
      <c r="J320" t="s">
        <v>7680</v>
      </c>
      <c r="K320" t="s">
        <v>107</v>
      </c>
      <c r="L320" t="s">
        <v>165</v>
      </c>
      <c r="M320" s="34" t="str">
        <f>I320</f>
        <v>47</v>
      </c>
      <c r="N320" t="str">
        <f>RIGHT(J320, LEN(J320)-3)</f>
        <v>Розничная торговля</v>
      </c>
      <c r="O320" t="str">
        <f>J320&amp;" - "&amp; D320</f>
        <v>47-Розничная торговля - 2000 кв.м и выше</v>
      </c>
    </row>
    <row r="321" spans="1:15" hidden="1" x14ac:dyDescent="0.25">
      <c r="A321">
        <v>702</v>
      </c>
      <c r="B321">
        <v>47422</v>
      </c>
      <c r="C321" t="s">
        <v>1661</v>
      </c>
      <c r="D321" t="s">
        <v>7678</v>
      </c>
      <c r="E321">
        <v>4742</v>
      </c>
      <c r="F321" t="s">
        <v>1043</v>
      </c>
      <c r="G321">
        <v>474</v>
      </c>
      <c r="H321" t="s">
        <v>916</v>
      </c>
      <c r="I321" s="34" t="s">
        <v>2216</v>
      </c>
      <c r="J321" t="s">
        <v>7680</v>
      </c>
      <c r="K321" t="s">
        <v>107</v>
      </c>
      <c r="L321" t="s">
        <v>165</v>
      </c>
      <c r="M321" s="34" t="str">
        <f>I321</f>
        <v>47</v>
      </c>
      <c r="N321" t="str">
        <f>RIGHT(J321, LEN(J321)-3)</f>
        <v>Розничная торговля</v>
      </c>
      <c r="O321" t="str">
        <f>J321&amp;" - "&amp; D321</f>
        <v>47-Розничная торговля - 2000 кв.м и выше</v>
      </c>
    </row>
    <row r="322" spans="1:15" hidden="1" x14ac:dyDescent="0.25">
      <c r="A322">
        <v>714</v>
      </c>
      <c r="B322">
        <v>47714</v>
      </c>
      <c r="C322" t="s">
        <v>1680</v>
      </c>
      <c r="D322" t="s">
        <v>7678</v>
      </c>
      <c r="E322">
        <v>4771</v>
      </c>
      <c r="F322" t="s">
        <v>829</v>
      </c>
      <c r="G322">
        <v>477</v>
      </c>
      <c r="H322" t="s">
        <v>762</v>
      </c>
      <c r="I322" s="34" t="s">
        <v>2216</v>
      </c>
      <c r="J322" t="s">
        <v>7680</v>
      </c>
      <c r="K322" t="s">
        <v>107</v>
      </c>
      <c r="L322" t="s">
        <v>165</v>
      </c>
      <c r="M322" s="34" t="str">
        <f>I322</f>
        <v>47</v>
      </c>
      <c r="N322" t="str">
        <f>RIGHT(J322, LEN(J322)-3)</f>
        <v>Розничная торговля</v>
      </c>
      <c r="O322" t="str">
        <f>J322&amp;" - "&amp; D322</f>
        <v>47-Розничная торговля - 2000 кв.м и выше</v>
      </c>
    </row>
    <row r="323" spans="1:15" hidden="1" x14ac:dyDescent="0.25">
      <c r="A323">
        <v>723</v>
      </c>
      <c r="B323">
        <v>47723</v>
      </c>
      <c r="C323" t="s">
        <v>1694</v>
      </c>
      <c r="D323" t="s">
        <v>7678</v>
      </c>
      <c r="E323">
        <v>4772</v>
      </c>
      <c r="F323" t="s">
        <v>1232</v>
      </c>
      <c r="G323">
        <v>477</v>
      </c>
      <c r="H323" t="s">
        <v>762</v>
      </c>
      <c r="I323" s="34" t="s">
        <v>2216</v>
      </c>
      <c r="J323" t="s">
        <v>7680</v>
      </c>
      <c r="K323" t="s">
        <v>107</v>
      </c>
      <c r="L323" t="s">
        <v>165</v>
      </c>
      <c r="M323" s="34" t="str">
        <f>I323</f>
        <v>47</v>
      </c>
      <c r="N323" t="str">
        <f>RIGHT(J323, LEN(J323)-3)</f>
        <v>Розничная торговля</v>
      </c>
      <c r="O323" t="str">
        <f>J323&amp;" - "&amp; D323</f>
        <v>47-Розничная торговля - 2000 кв.м и выше</v>
      </c>
    </row>
    <row r="324" spans="1:15" hidden="1" x14ac:dyDescent="0.25">
      <c r="A324">
        <v>729</v>
      </c>
      <c r="B324">
        <v>47764</v>
      </c>
      <c r="C324" t="s">
        <v>1704</v>
      </c>
      <c r="D324" t="s">
        <v>7678</v>
      </c>
      <c r="E324">
        <v>4776</v>
      </c>
      <c r="F324" t="s">
        <v>968</v>
      </c>
      <c r="G324">
        <v>477</v>
      </c>
      <c r="H324" t="s">
        <v>762</v>
      </c>
      <c r="I324" s="34" t="s">
        <v>2216</v>
      </c>
      <c r="J324" t="s">
        <v>7680</v>
      </c>
      <c r="K324" t="s">
        <v>107</v>
      </c>
      <c r="L324" t="s">
        <v>165</v>
      </c>
      <c r="M324" s="34" t="str">
        <f>I324</f>
        <v>47</v>
      </c>
      <c r="N324" t="str">
        <f>RIGHT(J324, LEN(J324)-3)</f>
        <v>Розничная торговля</v>
      </c>
      <c r="O324" t="str">
        <f>J324&amp;" - "&amp; D324</f>
        <v>47-Розничная торговля - 2000 кв.м и выше</v>
      </c>
    </row>
    <row r="325" spans="1:15" hidden="1" x14ac:dyDescent="0.25">
      <c r="A325">
        <v>754</v>
      </c>
      <c r="B325">
        <v>47752</v>
      </c>
      <c r="C325" t="s">
        <v>1751</v>
      </c>
      <c r="D325" t="s">
        <v>7678</v>
      </c>
      <c r="E325">
        <v>4775</v>
      </c>
      <c r="F325" t="s">
        <v>971</v>
      </c>
      <c r="G325">
        <v>477</v>
      </c>
      <c r="H325" t="s">
        <v>762</v>
      </c>
      <c r="I325" s="34" t="s">
        <v>2216</v>
      </c>
      <c r="J325" t="s">
        <v>7680</v>
      </c>
      <c r="K325" t="s">
        <v>107</v>
      </c>
      <c r="L325" t="s">
        <v>165</v>
      </c>
      <c r="M325" s="34" t="str">
        <f>I325</f>
        <v>47</v>
      </c>
      <c r="N325" t="str">
        <f>RIGHT(J325, LEN(J325)-3)</f>
        <v>Розничная торговля</v>
      </c>
      <c r="O325" t="str">
        <f>J325&amp;" - "&amp; D325</f>
        <v>47-Розничная торговля - 2000 кв.м и выше</v>
      </c>
    </row>
    <row r="326" spans="1:15" hidden="1" x14ac:dyDescent="0.25">
      <c r="A326">
        <v>767</v>
      </c>
      <c r="B326">
        <v>47594</v>
      </c>
      <c r="C326" t="s">
        <v>1776</v>
      </c>
      <c r="D326" t="s">
        <v>7678</v>
      </c>
      <c r="E326">
        <v>4759</v>
      </c>
      <c r="F326" t="s">
        <v>711</v>
      </c>
      <c r="G326">
        <v>475</v>
      </c>
      <c r="H326" t="s">
        <v>615</v>
      </c>
      <c r="I326" s="34" t="s">
        <v>2216</v>
      </c>
      <c r="J326" t="s">
        <v>7680</v>
      </c>
      <c r="K326" t="s">
        <v>107</v>
      </c>
      <c r="L326" t="s">
        <v>165</v>
      </c>
      <c r="M326" s="34" t="str">
        <f>I326</f>
        <v>47</v>
      </c>
      <c r="N326" t="str">
        <f>RIGHT(J326, LEN(J326)-3)</f>
        <v>Розничная торговля</v>
      </c>
      <c r="O326" t="str">
        <f>J326&amp;" - "&amp; D326</f>
        <v>47-Розничная торговля - 2000 кв.м и выше</v>
      </c>
    </row>
    <row r="327" spans="1:15" hidden="1" x14ac:dyDescent="0.25">
      <c r="A327">
        <v>780</v>
      </c>
      <c r="B327">
        <v>47532</v>
      </c>
      <c r="C327" t="s">
        <v>1801</v>
      </c>
      <c r="D327" t="s">
        <v>7678</v>
      </c>
      <c r="E327">
        <v>4753</v>
      </c>
      <c r="F327" t="s">
        <v>1425</v>
      </c>
      <c r="G327">
        <v>475</v>
      </c>
      <c r="H327" t="s">
        <v>615</v>
      </c>
      <c r="I327" s="34" t="s">
        <v>2216</v>
      </c>
      <c r="J327" t="s">
        <v>7680</v>
      </c>
      <c r="K327" t="s">
        <v>107</v>
      </c>
      <c r="L327" t="s">
        <v>165</v>
      </c>
      <c r="M327" s="34" t="str">
        <f>I327</f>
        <v>47</v>
      </c>
      <c r="N327" t="str">
        <f>RIGHT(J327, LEN(J327)-3)</f>
        <v>Розничная торговля</v>
      </c>
      <c r="O327" t="str">
        <f>J327&amp;" - "&amp; D327</f>
        <v>47-Розничная торговля - 2000 кв.м и выше</v>
      </c>
    </row>
    <row r="328" spans="1:15" hidden="1" x14ac:dyDescent="0.25">
      <c r="A328">
        <v>781</v>
      </c>
      <c r="B328">
        <v>47595</v>
      </c>
      <c r="C328" t="s">
        <v>1802</v>
      </c>
      <c r="D328" t="s">
        <v>7678</v>
      </c>
      <c r="E328">
        <v>4759</v>
      </c>
      <c r="F328" t="s">
        <v>711</v>
      </c>
      <c r="G328">
        <v>475</v>
      </c>
      <c r="H328" t="s">
        <v>615</v>
      </c>
      <c r="I328" s="34" t="s">
        <v>2216</v>
      </c>
      <c r="J328" t="s">
        <v>7680</v>
      </c>
      <c r="K328" t="s">
        <v>107</v>
      </c>
      <c r="L328" t="s">
        <v>165</v>
      </c>
      <c r="M328" s="34" t="str">
        <f>I328</f>
        <v>47</v>
      </c>
      <c r="N328" t="str">
        <f>RIGHT(J328, LEN(J328)-3)</f>
        <v>Розничная торговля</v>
      </c>
      <c r="O328" t="str">
        <f>J328&amp;" - "&amp; D328</f>
        <v>47-Розничная торговля - 2000 кв.м и выше</v>
      </c>
    </row>
    <row r="329" spans="1:15" hidden="1" x14ac:dyDescent="0.25">
      <c r="A329">
        <v>797</v>
      </c>
      <c r="B329">
        <v>47252</v>
      </c>
      <c r="C329" t="s">
        <v>1824</v>
      </c>
      <c r="D329" t="s">
        <v>7678</v>
      </c>
      <c r="E329">
        <v>4725</v>
      </c>
      <c r="F329" t="s">
        <v>1117</v>
      </c>
      <c r="G329">
        <v>472</v>
      </c>
      <c r="H329" t="s">
        <v>469</v>
      </c>
      <c r="I329" s="34" t="s">
        <v>2216</v>
      </c>
      <c r="J329" t="s">
        <v>7680</v>
      </c>
      <c r="K329" t="s">
        <v>107</v>
      </c>
      <c r="L329" t="s">
        <v>165</v>
      </c>
      <c r="M329" s="34" t="str">
        <f>I329</f>
        <v>47</v>
      </c>
      <c r="N329" t="str">
        <f>RIGHT(J329, LEN(J329)-3)</f>
        <v>Розничная торговля</v>
      </c>
      <c r="O329" t="str">
        <f>J329&amp;" - "&amp; D329</f>
        <v>47-Розничная торговля - 2000 кв.м и выше</v>
      </c>
    </row>
    <row r="330" spans="1:15" hidden="1" x14ac:dyDescent="0.25">
      <c r="A330">
        <v>820</v>
      </c>
      <c r="B330">
        <v>47724</v>
      </c>
      <c r="C330" t="s">
        <v>1858</v>
      </c>
      <c r="D330" t="s">
        <v>7678</v>
      </c>
      <c r="E330">
        <v>4772</v>
      </c>
      <c r="F330" t="s">
        <v>1232</v>
      </c>
      <c r="G330">
        <v>477</v>
      </c>
      <c r="H330" t="s">
        <v>762</v>
      </c>
      <c r="I330" s="34" t="s">
        <v>2216</v>
      </c>
      <c r="J330" t="s">
        <v>7680</v>
      </c>
      <c r="K330" t="s">
        <v>107</v>
      </c>
      <c r="L330" t="s">
        <v>165</v>
      </c>
      <c r="M330" s="34" t="str">
        <f>I330</f>
        <v>47</v>
      </c>
      <c r="N330" t="str">
        <f>RIGHT(J330, LEN(J330)-3)</f>
        <v>Розничная торговля</v>
      </c>
      <c r="O330" t="str">
        <f>J330&amp;" - "&amp; D330</f>
        <v>47-Розничная торговля - 2000 кв.м и выше</v>
      </c>
    </row>
    <row r="331" spans="1:15" hidden="1" x14ac:dyDescent="0.25">
      <c r="A331">
        <v>821</v>
      </c>
      <c r="B331">
        <v>47512</v>
      </c>
      <c r="C331" t="s">
        <v>1859</v>
      </c>
      <c r="D331" t="s">
        <v>7678</v>
      </c>
      <c r="E331">
        <v>4751</v>
      </c>
      <c r="F331" t="s">
        <v>1172</v>
      </c>
      <c r="G331">
        <v>475</v>
      </c>
      <c r="H331" t="s">
        <v>615</v>
      </c>
      <c r="I331" s="34" t="s">
        <v>2216</v>
      </c>
      <c r="J331" t="s">
        <v>7680</v>
      </c>
      <c r="K331" t="s">
        <v>107</v>
      </c>
      <c r="L331" t="s">
        <v>165</v>
      </c>
      <c r="M331" s="34" t="str">
        <f>I331</f>
        <v>47</v>
      </c>
      <c r="N331" t="str">
        <f>RIGHT(J331, LEN(J331)-3)</f>
        <v>Розничная торговля</v>
      </c>
      <c r="O331" t="str">
        <f>J331&amp;" - "&amp; D331</f>
        <v>47-Розничная торговля - 2000 кв.м и выше</v>
      </c>
    </row>
    <row r="332" spans="1:15" hidden="1" x14ac:dyDescent="0.25">
      <c r="A332">
        <v>862</v>
      </c>
      <c r="B332">
        <v>47222</v>
      </c>
      <c r="C332" t="s">
        <v>1918</v>
      </c>
      <c r="D332" t="s">
        <v>7678</v>
      </c>
      <c r="E332">
        <v>4722</v>
      </c>
      <c r="F332" t="s">
        <v>1228</v>
      </c>
      <c r="G332">
        <v>472</v>
      </c>
      <c r="H332" t="s">
        <v>469</v>
      </c>
      <c r="I332" s="34" t="s">
        <v>2216</v>
      </c>
      <c r="J332" t="s">
        <v>7680</v>
      </c>
      <c r="K332" t="s">
        <v>107</v>
      </c>
      <c r="L332" t="s">
        <v>165</v>
      </c>
      <c r="M332" s="34" t="str">
        <f>I332</f>
        <v>47</v>
      </c>
      <c r="N332" t="str">
        <f>RIGHT(J332, LEN(J332)-3)</f>
        <v>Розничная торговля</v>
      </c>
      <c r="O332" t="str">
        <f>J332&amp;" - "&amp; D332</f>
        <v>47-Розничная торговля - 2000 кв.м и выше</v>
      </c>
    </row>
    <row r="333" spans="1:15" hidden="1" x14ac:dyDescent="0.25">
      <c r="A333">
        <v>870</v>
      </c>
      <c r="B333">
        <v>47232</v>
      </c>
      <c r="C333" t="s">
        <v>1926</v>
      </c>
      <c r="D333" t="s">
        <v>7678</v>
      </c>
      <c r="E333">
        <v>4723</v>
      </c>
      <c r="F333" t="s">
        <v>1503</v>
      </c>
      <c r="G333">
        <v>472</v>
      </c>
      <c r="H333" t="s">
        <v>469</v>
      </c>
      <c r="I333" s="34" t="s">
        <v>2216</v>
      </c>
      <c r="J333" t="s">
        <v>7680</v>
      </c>
      <c r="K333" t="s">
        <v>107</v>
      </c>
      <c r="L333" t="s">
        <v>165</v>
      </c>
      <c r="M333" s="34" t="str">
        <f>I333</f>
        <v>47</v>
      </c>
      <c r="N333" t="str">
        <f>RIGHT(J333, LEN(J333)-3)</f>
        <v>Розничная торговля</v>
      </c>
      <c r="O333" t="str">
        <f>J333&amp;" - "&amp; D333</f>
        <v>47-Розничная торговля - 2000 кв.м и выше</v>
      </c>
    </row>
    <row r="334" spans="1:15" hidden="1" x14ac:dyDescent="0.25">
      <c r="A334">
        <v>872</v>
      </c>
      <c r="B334">
        <v>47652</v>
      </c>
      <c r="C334" t="s">
        <v>1929</v>
      </c>
      <c r="D334" t="s">
        <v>7678</v>
      </c>
      <c r="E334">
        <v>4765</v>
      </c>
      <c r="F334" t="s">
        <v>1572</v>
      </c>
      <c r="G334">
        <v>476</v>
      </c>
      <c r="H334" t="s">
        <v>1428</v>
      </c>
      <c r="I334" s="34" t="s">
        <v>2216</v>
      </c>
      <c r="J334" t="s">
        <v>7680</v>
      </c>
      <c r="K334" t="s">
        <v>107</v>
      </c>
      <c r="L334" t="s">
        <v>165</v>
      </c>
      <c r="M334" s="34" t="str">
        <f>I334</f>
        <v>47</v>
      </c>
      <c r="N334" t="str">
        <f>RIGHT(J334, LEN(J334)-3)</f>
        <v>Розничная торговля</v>
      </c>
      <c r="O334" t="str">
        <f>J334&amp;" - "&amp; D334</f>
        <v>47-Розничная торговля - 2000 кв.м и выше</v>
      </c>
    </row>
    <row r="335" spans="1:15" hidden="1" x14ac:dyDescent="0.25">
      <c r="A335">
        <v>892</v>
      </c>
      <c r="B335">
        <v>47242</v>
      </c>
      <c r="C335" t="s">
        <v>1962</v>
      </c>
      <c r="D335" t="s">
        <v>7678</v>
      </c>
      <c r="E335">
        <v>4724</v>
      </c>
      <c r="F335" t="s">
        <v>1064</v>
      </c>
      <c r="G335">
        <v>472</v>
      </c>
      <c r="H335" t="s">
        <v>469</v>
      </c>
      <c r="I335" s="34" t="s">
        <v>2216</v>
      </c>
      <c r="J335" t="s">
        <v>7680</v>
      </c>
      <c r="K335" t="s">
        <v>107</v>
      </c>
      <c r="L335" t="s">
        <v>165</v>
      </c>
      <c r="M335" s="34" t="str">
        <f>I335</f>
        <v>47</v>
      </c>
      <c r="N335" t="str">
        <f>RIGHT(J335, LEN(J335)-3)</f>
        <v>Розничная торговля</v>
      </c>
      <c r="O335" t="str">
        <f>J335&amp;" - "&amp; D335</f>
        <v>47-Розничная торговля - 2000 кв.м и выше</v>
      </c>
    </row>
    <row r="336" spans="1:15" hidden="1" x14ac:dyDescent="0.25">
      <c r="A336">
        <v>904</v>
      </c>
      <c r="B336">
        <v>47742</v>
      </c>
      <c r="C336" t="s">
        <v>1978</v>
      </c>
      <c r="D336" t="s">
        <v>7678</v>
      </c>
      <c r="E336">
        <v>4774</v>
      </c>
      <c r="F336" t="s">
        <v>1238</v>
      </c>
      <c r="G336">
        <v>477</v>
      </c>
      <c r="H336" t="s">
        <v>762</v>
      </c>
      <c r="I336" s="34" t="s">
        <v>2216</v>
      </c>
      <c r="J336" t="s">
        <v>7680</v>
      </c>
      <c r="K336" t="s">
        <v>107</v>
      </c>
      <c r="L336" t="s">
        <v>165</v>
      </c>
      <c r="M336" s="34" t="str">
        <f>I336</f>
        <v>47</v>
      </c>
      <c r="N336" t="str">
        <f>RIGHT(J336, LEN(J336)-3)</f>
        <v>Розничная торговля</v>
      </c>
      <c r="O336" t="str">
        <f>J336&amp;" - "&amp; D336</f>
        <v>47-Розничная торговля - 2000 кв.м и выше</v>
      </c>
    </row>
    <row r="337" spans="1:15" hidden="1" x14ac:dyDescent="0.25">
      <c r="A337">
        <v>922</v>
      </c>
      <c r="B337">
        <v>47622</v>
      </c>
      <c r="C337" t="s">
        <v>2000</v>
      </c>
      <c r="D337" t="s">
        <v>7678</v>
      </c>
      <c r="E337">
        <v>4762</v>
      </c>
      <c r="F337" t="s">
        <v>1657</v>
      </c>
      <c r="G337">
        <v>476</v>
      </c>
      <c r="H337" t="s">
        <v>1428</v>
      </c>
      <c r="I337" s="34" t="s">
        <v>2216</v>
      </c>
      <c r="J337" t="s">
        <v>7680</v>
      </c>
      <c r="K337" t="s">
        <v>107</v>
      </c>
      <c r="L337" t="s">
        <v>165</v>
      </c>
      <c r="M337" s="34" t="str">
        <f>I337</f>
        <v>47</v>
      </c>
      <c r="N337" t="str">
        <f>RIGHT(J337, LEN(J337)-3)</f>
        <v>Розничная торговля</v>
      </c>
      <c r="O337" t="str">
        <f>J337&amp;" - "&amp; D337</f>
        <v>47-Розничная торговля - 2000 кв.м и выше</v>
      </c>
    </row>
    <row r="338" spans="1:15" hidden="1" x14ac:dyDescent="0.25">
      <c r="A338">
        <v>948</v>
      </c>
      <c r="B338">
        <v>47262</v>
      </c>
      <c r="C338" t="s">
        <v>2033</v>
      </c>
      <c r="D338" t="s">
        <v>7678</v>
      </c>
      <c r="E338">
        <v>4726</v>
      </c>
      <c r="F338" t="s">
        <v>1408</v>
      </c>
      <c r="G338">
        <v>472</v>
      </c>
      <c r="H338" t="s">
        <v>469</v>
      </c>
      <c r="I338" s="34" t="s">
        <v>2216</v>
      </c>
      <c r="J338" t="s">
        <v>7680</v>
      </c>
      <c r="K338" t="s">
        <v>107</v>
      </c>
      <c r="L338" t="s">
        <v>165</v>
      </c>
      <c r="M338" s="34" t="str">
        <f>I338</f>
        <v>47</v>
      </c>
      <c r="N338" t="str">
        <f>RIGHT(J338, LEN(J338)-3)</f>
        <v>Розничная торговля</v>
      </c>
      <c r="O338" t="str">
        <f>J338&amp;" - "&amp; D338</f>
        <v>47-Розничная торговля - 2000 кв.м и выше</v>
      </c>
    </row>
    <row r="339" spans="1:15" hidden="1" x14ac:dyDescent="0.25">
      <c r="A339">
        <v>1005</v>
      </c>
      <c r="B339">
        <v>47766</v>
      </c>
      <c r="C339" t="s">
        <v>2114</v>
      </c>
      <c r="D339" t="s">
        <v>7678</v>
      </c>
      <c r="E339">
        <v>4776</v>
      </c>
      <c r="F339" t="s">
        <v>968</v>
      </c>
      <c r="G339">
        <v>477</v>
      </c>
      <c r="H339" t="s">
        <v>762</v>
      </c>
      <c r="I339" s="34" t="s">
        <v>2216</v>
      </c>
      <c r="J339" t="s">
        <v>7680</v>
      </c>
      <c r="K339" t="s">
        <v>107</v>
      </c>
      <c r="L339" t="s">
        <v>165</v>
      </c>
      <c r="M339" s="34" t="str">
        <f>I339</f>
        <v>47</v>
      </c>
      <c r="N339" t="str">
        <f>RIGHT(J339, LEN(J339)-3)</f>
        <v>Розничная торговля</v>
      </c>
      <c r="O339" t="str">
        <f>J339&amp;" - "&amp; D339</f>
        <v>47-Розничная торговля - 2000 кв.м и выше</v>
      </c>
    </row>
    <row r="340" spans="1:15" hidden="1" x14ac:dyDescent="0.25">
      <c r="A340">
        <v>1071</v>
      </c>
      <c r="B340">
        <v>47632</v>
      </c>
      <c r="C340" t="s">
        <v>2195</v>
      </c>
      <c r="D340" t="s">
        <v>7678</v>
      </c>
      <c r="E340">
        <v>4763</v>
      </c>
      <c r="F340" t="s">
        <v>1948</v>
      </c>
      <c r="G340">
        <v>476</v>
      </c>
      <c r="H340" t="s">
        <v>1428</v>
      </c>
      <c r="I340" s="34" t="s">
        <v>2216</v>
      </c>
      <c r="J340" t="s">
        <v>7680</v>
      </c>
      <c r="K340" t="s">
        <v>107</v>
      </c>
      <c r="L340" t="s">
        <v>165</v>
      </c>
      <c r="M340" s="34" t="str">
        <f>I340</f>
        <v>47</v>
      </c>
      <c r="N340" t="str">
        <f>RIGHT(J340, LEN(J340)-3)</f>
        <v>Розничная торговля</v>
      </c>
      <c r="O340" t="str">
        <f>J340&amp;" - "&amp; D340</f>
        <v>47-Розничная торговля - 2000 кв.м и выше</v>
      </c>
    </row>
    <row r="341" spans="1:15" hidden="1" x14ac:dyDescent="0.25">
      <c r="A341">
        <v>101</v>
      </c>
      <c r="B341">
        <v>47291</v>
      </c>
      <c r="C341" t="s">
        <v>467</v>
      </c>
      <c r="D341" t="s">
        <v>7677</v>
      </c>
      <c r="E341">
        <v>4729</v>
      </c>
      <c r="F341" t="s">
        <v>468</v>
      </c>
      <c r="G341">
        <v>472</v>
      </c>
      <c r="H341" t="s">
        <v>469</v>
      </c>
      <c r="I341" s="34" t="s">
        <v>2216</v>
      </c>
      <c r="J341" t="s">
        <v>7680</v>
      </c>
      <c r="K341" t="s">
        <v>107</v>
      </c>
      <c r="L341" t="s">
        <v>165</v>
      </c>
      <c r="M341" s="34" t="str">
        <f>I341</f>
        <v>47</v>
      </c>
      <c r="N341" t="str">
        <f>RIGHT(J341, LEN(J341)-3)</f>
        <v>Розничная торговля</v>
      </c>
      <c r="O341" t="str">
        <f>J341&amp;" - "&amp; D341</f>
        <v>47-Розничная торговля - менее 2000 кв.м</v>
      </c>
    </row>
    <row r="342" spans="1:15" hidden="1" x14ac:dyDescent="0.25">
      <c r="A342">
        <v>160</v>
      </c>
      <c r="B342">
        <v>47521</v>
      </c>
      <c r="C342" t="s">
        <v>613</v>
      </c>
      <c r="D342" t="s">
        <v>7677</v>
      </c>
      <c r="E342">
        <v>4752</v>
      </c>
      <c r="F342" t="s">
        <v>614</v>
      </c>
      <c r="G342">
        <v>475</v>
      </c>
      <c r="H342" t="s">
        <v>615</v>
      </c>
      <c r="I342" s="34" t="s">
        <v>2216</v>
      </c>
      <c r="J342" t="s">
        <v>7680</v>
      </c>
      <c r="K342" t="s">
        <v>107</v>
      </c>
      <c r="L342" t="s">
        <v>165</v>
      </c>
      <c r="M342" s="34" t="str">
        <f>I342</f>
        <v>47</v>
      </c>
      <c r="N342" t="str">
        <f>RIGHT(J342, LEN(J342)-3)</f>
        <v>Розничная торговля</v>
      </c>
      <c r="O342" t="str">
        <f>J342&amp;" - "&amp; D342</f>
        <v>47-Розничная торговля - менее 2000 кв.м</v>
      </c>
    </row>
    <row r="343" spans="1:15" hidden="1" x14ac:dyDescent="0.25">
      <c r="A343">
        <v>179</v>
      </c>
      <c r="B343">
        <v>47211</v>
      </c>
      <c r="C343" t="s">
        <v>657</v>
      </c>
      <c r="D343" t="s">
        <v>7677</v>
      </c>
      <c r="E343">
        <v>4721</v>
      </c>
      <c r="F343" t="s">
        <v>658</v>
      </c>
      <c r="G343">
        <v>472</v>
      </c>
      <c r="H343" t="s">
        <v>469</v>
      </c>
      <c r="I343" s="34" t="s">
        <v>2216</v>
      </c>
      <c r="J343" t="s">
        <v>7680</v>
      </c>
      <c r="K343" t="s">
        <v>107</v>
      </c>
      <c r="L343" t="s">
        <v>165</v>
      </c>
      <c r="M343" s="34" t="str">
        <f>I343</f>
        <v>47</v>
      </c>
      <c r="N343" t="str">
        <f>RIGHT(J343, LEN(J343)-3)</f>
        <v>Розничная торговля</v>
      </c>
      <c r="O343" t="str">
        <f>J343&amp;" - "&amp; D343</f>
        <v>47-Розничная торговля - менее 2000 кв.м</v>
      </c>
    </row>
    <row r="344" spans="1:15" hidden="1" x14ac:dyDescent="0.25">
      <c r="A344">
        <v>202</v>
      </c>
      <c r="B344">
        <v>47591</v>
      </c>
      <c r="C344" t="s">
        <v>710</v>
      </c>
      <c r="D344" t="s">
        <v>7677</v>
      </c>
      <c r="E344">
        <v>4759</v>
      </c>
      <c r="F344" t="s">
        <v>711</v>
      </c>
      <c r="G344">
        <v>475</v>
      </c>
      <c r="H344" t="s">
        <v>615</v>
      </c>
      <c r="I344" s="34" t="s">
        <v>2216</v>
      </c>
      <c r="J344" t="s">
        <v>7680</v>
      </c>
      <c r="K344" t="s">
        <v>107</v>
      </c>
      <c r="L344" t="s">
        <v>165</v>
      </c>
      <c r="M344" s="34" t="str">
        <f>I344</f>
        <v>47</v>
      </c>
      <c r="N344" t="str">
        <f>RIGHT(J344, LEN(J344)-3)</f>
        <v>Розничная торговля</v>
      </c>
      <c r="O344" t="str">
        <f>J344&amp;" - "&amp; D344</f>
        <v>47-Розничная торговля - менее 2000 кв.м</v>
      </c>
    </row>
    <row r="345" spans="1:15" hidden="1" x14ac:dyDescent="0.25">
      <c r="A345">
        <v>222</v>
      </c>
      <c r="B345">
        <v>47191</v>
      </c>
      <c r="C345" t="s">
        <v>759</v>
      </c>
      <c r="D345" t="s">
        <v>7677</v>
      </c>
      <c r="E345">
        <v>4719</v>
      </c>
      <c r="F345" t="s">
        <v>269</v>
      </c>
      <c r="G345">
        <v>471</v>
      </c>
      <c r="H345" t="s">
        <v>270</v>
      </c>
      <c r="I345" s="34" t="s">
        <v>2216</v>
      </c>
      <c r="J345" t="s">
        <v>7680</v>
      </c>
      <c r="K345" t="s">
        <v>107</v>
      </c>
      <c r="L345" t="s">
        <v>165</v>
      </c>
      <c r="M345" s="34" t="str">
        <f>I345</f>
        <v>47</v>
      </c>
      <c r="N345" t="str">
        <f>RIGHT(J345, LEN(J345)-3)</f>
        <v>Розничная торговля</v>
      </c>
      <c r="O345" t="str">
        <f>J345&amp;" - "&amp; D345</f>
        <v>47-Розничная торговля - менее 2000 кв.м</v>
      </c>
    </row>
    <row r="346" spans="1:15" hidden="1" x14ac:dyDescent="0.25">
      <c r="A346">
        <v>223</v>
      </c>
      <c r="B346">
        <v>47771</v>
      </c>
      <c r="C346" t="s">
        <v>760</v>
      </c>
      <c r="D346" t="s">
        <v>7677</v>
      </c>
      <c r="E346">
        <v>4777</v>
      </c>
      <c r="F346" t="s">
        <v>761</v>
      </c>
      <c r="G346">
        <v>477</v>
      </c>
      <c r="H346" t="s">
        <v>762</v>
      </c>
      <c r="I346" s="34" t="s">
        <v>2216</v>
      </c>
      <c r="J346" t="s">
        <v>7680</v>
      </c>
      <c r="K346" t="s">
        <v>107</v>
      </c>
      <c r="L346" t="s">
        <v>165</v>
      </c>
      <c r="M346" s="34" t="str">
        <f>I346</f>
        <v>47</v>
      </c>
      <c r="N346" t="str">
        <f>RIGHT(J346, LEN(J346)-3)</f>
        <v>Розничная торговля</v>
      </c>
      <c r="O346" t="str">
        <f>J346&amp;" - "&amp; D346</f>
        <v>47-Розничная торговля - менее 2000 кв.м</v>
      </c>
    </row>
    <row r="347" spans="1:15" hidden="1" x14ac:dyDescent="0.25">
      <c r="A347">
        <v>225</v>
      </c>
      <c r="B347">
        <v>47789</v>
      </c>
      <c r="C347" t="s">
        <v>765</v>
      </c>
      <c r="D347" t="s">
        <v>7677</v>
      </c>
      <c r="E347">
        <v>4778</v>
      </c>
      <c r="F347" t="s">
        <v>766</v>
      </c>
      <c r="G347">
        <v>477</v>
      </c>
      <c r="H347" t="s">
        <v>762</v>
      </c>
      <c r="I347" s="34" t="s">
        <v>2216</v>
      </c>
      <c r="J347" t="s">
        <v>7680</v>
      </c>
      <c r="K347" t="s">
        <v>107</v>
      </c>
      <c r="L347" t="s">
        <v>165</v>
      </c>
      <c r="M347" s="34" t="str">
        <f>I347</f>
        <v>47</v>
      </c>
      <c r="N347" t="str">
        <f>RIGHT(J347, LEN(J347)-3)</f>
        <v>Розничная торговля</v>
      </c>
      <c r="O347" t="str">
        <f>J347&amp;" - "&amp; D347</f>
        <v>47-Розничная торговля - менее 2000 кв.м</v>
      </c>
    </row>
    <row r="348" spans="1:15" hidden="1" x14ac:dyDescent="0.25">
      <c r="A348">
        <v>236</v>
      </c>
      <c r="B348">
        <v>47541</v>
      </c>
      <c r="C348" t="s">
        <v>792</v>
      </c>
      <c r="D348" t="s">
        <v>7677</v>
      </c>
      <c r="E348">
        <v>4754</v>
      </c>
      <c r="F348" t="s">
        <v>793</v>
      </c>
      <c r="G348">
        <v>475</v>
      </c>
      <c r="H348" t="s">
        <v>615</v>
      </c>
      <c r="I348" s="34" t="s">
        <v>2216</v>
      </c>
      <c r="J348" t="s">
        <v>7680</v>
      </c>
      <c r="K348" t="s">
        <v>107</v>
      </c>
      <c r="L348" t="s">
        <v>165</v>
      </c>
      <c r="M348" s="34" t="str">
        <f>I348</f>
        <v>47</v>
      </c>
      <c r="N348" t="str">
        <f>RIGHT(J348, LEN(J348)-3)</f>
        <v>Розничная торговля</v>
      </c>
      <c r="O348" t="str">
        <f>J348&amp;" - "&amp; D348</f>
        <v>47-Розничная торговля - менее 2000 кв.м</v>
      </c>
    </row>
    <row r="349" spans="1:15" hidden="1" x14ac:dyDescent="0.25">
      <c r="A349">
        <v>251</v>
      </c>
      <c r="B349">
        <v>47111</v>
      </c>
      <c r="C349" t="s">
        <v>827</v>
      </c>
      <c r="D349" t="s">
        <v>7677</v>
      </c>
      <c r="E349">
        <v>4711</v>
      </c>
      <c r="F349" t="s">
        <v>493</v>
      </c>
      <c r="G349">
        <v>471</v>
      </c>
      <c r="H349" t="s">
        <v>270</v>
      </c>
      <c r="I349" s="34" t="s">
        <v>2216</v>
      </c>
      <c r="J349" t="s">
        <v>7680</v>
      </c>
      <c r="K349" t="s">
        <v>107</v>
      </c>
      <c r="L349" t="s">
        <v>165</v>
      </c>
      <c r="M349" s="34" t="str">
        <f>I349</f>
        <v>47</v>
      </c>
      <c r="N349" t="str">
        <f>RIGHT(J349, LEN(J349)-3)</f>
        <v>Розничная торговля</v>
      </c>
      <c r="O349" t="str">
        <f>J349&amp;" - "&amp; D349</f>
        <v>47-Розничная торговля - менее 2000 кв.м</v>
      </c>
    </row>
    <row r="350" spans="1:15" hidden="1" x14ac:dyDescent="0.25">
      <c r="A350">
        <v>252</v>
      </c>
      <c r="B350">
        <v>47712</v>
      </c>
      <c r="C350" t="s">
        <v>828</v>
      </c>
      <c r="D350" t="s">
        <v>7677</v>
      </c>
      <c r="E350">
        <v>4771</v>
      </c>
      <c r="F350" t="s">
        <v>829</v>
      </c>
      <c r="G350">
        <v>477</v>
      </c>
      <c r="H350" t="s">
        <v>762</v>
      </c>
      <c r="I350" s="34" t="s">
        <v>2216</v>
      </c>
      <c r="J350" t="s">
        <v>7680</v>
      </c>
      <c r="K350" t="s">
        <v>107</v>
      </c>
      <c r="L350" t="s">
        <v>165</v>
      </c>
      <c r="M350" s="34" t="str">
        <f>I350</f>
        <v>47</v>
      </c>
      <c r="N350" t="str">
        <f>RIGHT(J350, LEN(J350)-3)</f>
        <v>Розничная торговля</v>
      </c>
      <c r="O350" t="str">
        <f>J350&amp;" - "&amp; D350</f>
        <v>47-Розничная торговля - менее 2000 кв.м</v>
      </c>
    </row>
    <row r="351" spans="1:15" hidden="1" x14ac:dyDescent="0.25">
      <c r="A351">
        <v>264</v>
      </c>
      <c r="B351">
        <v>47731</v>
      </c>
      <c r="C351" t="s">
        <v>850</v>
      </c>
      <c r="D351" t="s">
        <v>7677</v>
      </c>
      <c r="E351">
        <v>4773</v>
      </c>
      <c r="F351" t="s">
        <v>851</v>
      </c>
      <c r="G351">
        <v>477</v>
      </c>
      <c r="H351" t="s">
        <v>762</v>
      </c>
      <c r="I351" s="34" t="s">
        <v>2216</v>
      </c>
      <c r="J351" t="s">
        <v>7680</v>
      </c>
      <c r="K351" t="s">
        <v>107</v>
      </c>
      <c r="L351" t="s">
        <v>165</v>
      </c>
      <c r="M351" s="34" t="str">
        <f>I351</f>
        <v>47</v>
      </c>
      <c r="N351" t="str">
        <f>RIGHT(J351, LEN(J351)-3)</f>
        <v>Розничная торговля</v>
      </c>
      <c r="O351" t="str">
        <f>J351&amp;" - "&amp; D351</f>
        <v>47-Розничная торговля - менее 2000 кв.м</v>
      </c>
    </row>
    <row r="352" spans="1:15" hidden="1" x14ac:dyDescent="0.25">
      <c r="A352">
        <v>291</v>
      </c>
      <c r="B352">
        <v>47411</v>
      </c>
      <c r="C352" t="s">
        <v>914</v>
      </c>
      <c r="D352" t="s">
        <v>7677</v>
      </c>
      <c r="E352">
        <v>4741</v>
      </c>
      <c r="F352" t="s">
        <v>915</v>
      </c>
      <c r="G352">
        <v>474</v>
      </c>
      <c r="H352" t="s">
        <v>916</v>
      </c>
      <c r="I352" s="34" t="s">
        <v>2216</v>
      </c>
      <c r="J352" t="s">
        <v>7680</v>
      </c>
      <c r="K352" t="s">
        <v>107</v>
      </c>
      <c r="L352" t="s">
        <v>165</v>
      </c>
      <c r="M352" s="34" t="str">
        <f>I352</f>
        <v>47</v>
      </c>
      <c r="N352" t="str">
        <f>RIGHT(J352, LEN(J352)-3)</f>
        <v>Розничная торговля</v>
      </c>
      <c r="O352" t="str">
        <f>J352&amp;" - "&amp; D352</f>
        <v>47-Розничная торговля - менее 2000 кв.м</v>
      </c>
    </row>
    <row r="353" spans="1:15" hidden="1" x14ac:dyDescent="0.25">
      <c r="A353">
        <v>314</v>
      </c>
      <c r="B353">
        <v>47763</v>
      </c>
      <c r="C353" t="s">
        <v>967</v>
      </c>
      <c r="D353" t="s">
        <v>7677</v>
      </c>
      <c r="E353">
        <v>4776</v>
      </c>
      <c r="F353" t="s">
        <v>968</v>
      </c>
      <c r="G353">
        <v>477</v>
      </c>
      <c r="H353" t="s">
        <v>762</v>
      </c>
      <c r="I353" s="34" t="s">
        <v>2216</v>
      </c>
      <c r="J353" t="s">
        <v>7680</v>
      </c>
      <c r="K353" t="s">
        <v>107</v>
      </c>
      <c r="L353" t="s">
        <v>165</v>
      </c>
      <c r="M353" s="34" t="str">
        <f>I353</f>
        <v>47</v>
      </c>
      <c r="N353" t="str">
        <f>RIGHT(J353, LEN(J353)-3)</f>
        <v>Розничная торговля</v>
      </c>
      <c r="O353" t="str">
        <f>J353&amp;" - "&amp; D353</f>
        <v>47-Розничная торговля - менее 2000 кв.м</v>
      </c>
    </row>
    <row r="354" spans="1:15" hidden="1" x14ac:dyDescent="0.25">
      <c r="A354">
        <v>316</v>
      </c>
      <c r="B354">
        <v>47751</v>
      </c>
      <c r="C354" t="s">
        <v>970</v>
      </c>
      <c r="D354" t="s">
        <v>7677</v>
      </c>
      <c r="E354">
        <v>4775</v>
      </c>
      <c r="F354" t="s">
        <v>971</v>
      </c>
      <c r="G354">
        <v>477</v>
      </c>
      <c r="H354" t="s">
        <v>762</v>
      </c>
      <c r="I354" s="34" t="s">
        <v>2216</v>
      </c>
      <c r="J354" t="s">
        <v>7680</v>
      </c>
      <c r="K354" t="s">
        <v>107</v>
      </c>
      <c r="L354" t="s">
        <v>165</v>
      </c>
      <c r="M354" s="34" t="str">
        <f>I354</f>
        <v>47</v>
      </c>
      <c r="N354" t="str">
        <f>RIGHT(J354, LEN(J354)-3)</f>
        <v>Розничная торговля</v>
      </c>
      <c r="O354" t="str">
        <f>J354&amp;" - "&amp; D354</f>
        <v>47-Розничная торговля - менее 2000 кв.м</v>
      </c>
    </row>
    <row r="355" spans="1:15" hidden="1" x14ac:dyDescent="0.25">
      <c r="A355">
        <v>340</v>
      </c>
      <c r="B355">
        <v>47599</v>
      </c>
      <c r="C355" t="s">
        <v>1016</v>
      </c>
      <c r="D355" t="s">
        <v>7677</v>
      </c>
      <c r="E355">
        <v>4759</v>
      </c>
      <c r="F355" t="s">
        <v>711</v>
      </c>
      <c r="G355">
        <v>475</v>
      </c>
      <c r="H355" t="s">
        <v>615</v>
      </c>
      <c r="I355" s="34" t="s">
        <v>2216</v>
      </c>
      <c r="J355" t="s">
        <v>7680</v>
      </c>
      <c r="K355" t="s">
        <v>107</v>
      </c>
      <c r="L355" t="s">
        <v>165</v>
      </c>
      <c r="M355" s="34" t="str">
        <f>I355</f>
        <v>47</v>
      </c>
      <c r="N355" t="str">
        <f>RIGHT(J355, LEN(J355)-3)</f>
        <v>Розничная торговля</v>
      </c>
      <c r="O355" t="str">
        <f>J355&amp;" - "&amp; D355</f>
        <v>47-Розничная торговля - менее 2000 кв.м</v>
      </c>
    </row>
    <row r="356" spans="1:15" hidden="1" x14ac:dyDescent="0.25">
      <c r="A356">
        <v>356</v>
      </c>
      <c r="B356">
        <v>47421</v>
      </c>
      <c r="C356" t="s">
        <v>1042</v>
      </c>
      <c r="D356" t="s">
        <v>7677</v>
      </c>
      <c r="E356">
        <v>4742</v>
      </c>
      <c r="F356" t="s">
        <v>1043</v>
      </c>
      <c r="G356">
        <v>474</v>
      </c>
      <c r="H356" t="s">
        <v>916</v>
      </c>
      <c r="I356" s="34" t="s">
        <v>2216</v>
      </c>
      <c r="J356" t="s">
        <v>7680</v>
      </c>
      <c r="K356" t="s">
        <v>107</v>
      </c>
      <c r="L356" t="s">
        <v>165</v>
      </c>
      <c r="M356" s="34" t="str">
        <f>I356</f>
        <v>47</v>
      </c>
      <c r="N356" t="str">
        <f>RIGHT(J356, LEN(J356)-3)</f>
        <v>Розничная торговля</v>
      </c>
      <c r="O356" t="str">
        <f>J356&amp;" - "&amp; D356</f>
        <v>47-Розничная торговля - менее 2000 кв.м</v>
      </c>
    </row>
    <row r="357" spans="1:15" hidden="1" x14ac:dyDescent="0.25">
      <c r="A357">
        <v>366</v>
      </c>
      <c r="B357">
        <v>47241</v>
      </c>
      <c r="C357" t="s">
        <v>1063</v>
      </c>
      <c r="D357" t="s">
        <v>7677</v>
      </c>
      <c r="E357">
        <v>4724</v>
      </c>
      <c r="F357" t="s">
        <v>1064</v>
      </c>
      <c r="G357">
        <v>472</v>
      </c>
      <c r="H357" t="s">
        <v>469</v>
      </c>
      <c r="I357" s="34" t="s">
        <v>2216</v>
      </c>
      <c r="J357" t="s">
        <v>7680</v>
      </c>
      <c r="K357" t="s">
        <v>107</v>
      </c>
      <c r="L357" t="s">
        <v>165</v>
      </c>
      <c r="M357" s="34" t="str">
        <f>I357</f>
        <v>47</v>
      </c>
      <c r="N357" t="str">
        <f>RIGHT(J357, LEN(J357)-3)</f>
        <v>Розничная торговля</v>
      </c>
      <c r="O357" t="str">
        <f>J357&amp;" - "&amp; D357</f>
        <v>47-Розничная торговля - менее 2000 кв.м</v>
      </c>
    </row>
    <row r="358" spans="1:15" hidden="1" x14ac:dyDescent="0.25">
      <c r="A358">
        <v>388</v>
      </c>
      <c r="B358">
        <v>47761</v>
      </c>
      <c r="C358" t="s">
        <v>1105</v>
      </c>
      <c r="D358" t="s">
        <v>7677</v>
      </c>
      <c r="E358">
        <v>4776</v>
      </c>
      <c r="F358" t="s">
        <v>968</v>
      </c>
      <c r="G358">
        <v>477</v>
      </c>
      <c r="H358" t="s">
        <v>762</v>
      </c>
      <c r="I358" s="34" t="s">
        <v>2216</v>
      </c>
      <c r="J358" t="s">
        <v>7680</v>
      </c>
      <c r="K358" t="s">
        <v>107</v>
      </c>
      <c r="L358" t="s">
        <v>165</v>
      </c>
      <c r="M358" s="34" t="str">
        <f>I358</f>
        <v>47</v>
      </c>
      <c r="N358" t="str">
        <f>RIGHT(J358, LEN(J358)-3)</f>
        <v>Розничная торговля</v>
      </c>
      <c r="O358" t="str">
        <f>J358&amp;" - "&amp; D358</f>
        <v>47-Розничная торговля - менее 2000 кв.м</v>
      </c>
    </row>
    <row r="359" spans="1:15" hidden="1" x14ac:dyDescent="0.25">
      <c r="A359">
        <v>395</v>
      </c>
      <c r="B359">
        <v>47251</v>
      </c>
      <c r="C359" t="s">
        <v>1116</v>
      </c>
      <c r="D359" t="s">
        <v>7677</v>
      </c>
      <c r="E359">
        <v>4725</v>
      </c>
      <c r="F359" t="s">
        <v>1117</v>
      </c>
      <c r="G359">
        <v>472</v>
      </c>
      <c r="H359" t="s">
        <v>469</v>
      </c>
      <c r="I359" s="34" t="s">
        <v>2216</v>
      </c>
      <c r="J359" t="s">
        <v>7680</v>
      </c>
      <c r="K359" t="s">
        <v>107</v>
      </c>
      <c r="L359" t="s">
        <v>165</v>
      </c>
      <c r="M359" s="34" t="str">
        <f>I359</f>
        <v>47</v>
      </c>
      <c r="N359" t="str">
        <f>RIGHT(J359, LEN(J359)-3)</f>
        <v>Розничная торговля</v>
      </c>
      <c r="O359" t="str">
        <f>J359&amp;" - "&amp; D359</f>
        <v>47-Розничная торговля - менее 2000 кв.м</v>
      </c>
    </row>
    <row r="360" spans="1:15" hidden="1" x14ac:dyDescent="0.25">
      <c r="A360">
        <v>412</v>
      </c>
      <c r="B360">
        <v>47791</v>
      </c>
      <c r="C360" t="s">
        <v>1153</v>
      </c>
      <c r="D360" t="s">
        <v>7677</v>
      </c>
      <c r="E360">
        <v>4779</v>
      </c>
      <c r="F360" t="s">
        <v>1154</v>
      </c>
      <c r="G360">
        <v>477</v>
      </c>
      <c r="H360" t="s">
        <v>762</v>
      </c>
      <c r="I360" s="34" t="s">
        <v>2216</v>
      </c>
      <c r="J360" t="s">
        <v>7680</v>
      </c>
      <c r="K360" t="s">
        <v>107</v>
      </c>
      <c r="L360" t="s">
        <v>165</v>
      </c>
      <c r="M360" s="34" t="str">
        <f>I360</f>
        <v>47</v>
      </c>
      <c r="N360" t="str">
        <f>RIGHT(J360, LEN(J360)-3)</f>
        <v>Розничная торговля</v>
      </c>
      <c r="O360" t="str">
        <f>J360&amp;" - "&amp; D360</f>
        <v>47-Розничная торговля - менее 2000 кв.м</v>
      </c>
    </row>
    <row r="361" spans="1:15" hidden="1" x14ac:dyDescent="0.25">
      <c r="A361">
        <v>424</v>
      </c>
      <c r="B361">
        <v>47511</v>
      </c>
      <c r="C361" t="s">
        <v>1171</v>
      </c>
      <c r="D361" t="s">
        <v>7677</v>
      </c>
      <c r="E361">
        <v>4751</v>
      </c>
      <c r="F361" t="s">
        <v>1172</v>
      </c>
      <c r="G361">
        <v>475</v>
      </c>
      <c r="H361" t="s">
        <v>615</v>
      </c>
      <c r="I361" s="34" t="s">
        <v>2216</v>
      </c>
      <c r="J361" t="s">
        <v>7680</v>
      </c>
      <c r="K361" t="s">
        <v>107</v>
      </c>
      <c r="L361" t="s">
        <v>165</v>
      </c>
      <c r="M361" s="34" t="str">
        <f>I361</f>
        <v>47</v>
      </c>
      <c r="N361" t="str">
        <f>RIGHT(J361, LEN(J361)-3)</f>
        <v>Розничная торговля</v>
      </c>
      <c r="O361" t="str">
        <f>J361&amp;" - "&amp; D361</f>
        <v>47-Розничная торговля - менее 2000 кв.м</v>
      </c>
    </row>
    <row r="362" spans="1:15" hidden="1" x14ac:dyDescent="0.25">
      <c r="A362">
        <v>456</v>
      </c>
      <c r="B362">
        <v>47224</v>
      </c>
      <c r="C362" t="s">
        <v>1227</v>
      </c>
      <c r="D362" t="s">
        <v>7677</v>
      </c>
      <c r="E362">
        <v>4722</v>
      </c>
      <c r="F362" t="s">
        <v>1228</v>
      </c>
      <c r="G362">
        <v>472</v>
      </c>
      <c r="H362" t="s">
        <v>469</v>
      </c>
      <c r="I362" s="34" t="s">
        <v>2216</v>
      </c>
      <c r="J362" t="s">
        <v>7680</v>
      </c>
      <c r="K362" t="s">
        <v>107</v>
      </c>
      <c r="L362" t="s">
        <v>165</v>
      </c>
      <c r="M362" s="34" t="str">
        <f>I362</f>
        <v>47</v>
      </c>
      <c r="N362" t="str">
        <f>RIGHT(J362, LEN(J362)-3)</f>
        <v>Розничная торговля</v>
      </c>
      <c r="O362" t="str">
        <f>J362&amp;" - "&amp; D362</f>
        <v>47-Розничная торговля - менее 2000 кв.м</v>
      </c>
    </row>
    <row r="363" spans="1:15" hidden="1" x14ac:dyDescent="0.25">
      <c r="A363">
        <v>458</v>
      </c>
      <c r="B363">
        <v>47721</v>
      </c>
      <c r="C363" t="s">
        <v>1231</v>
      </c>
      <c r="D363" t="s">
        <v>7677</v>
      </c>
      <c r="E363">
        <v>4772</v>
      </c>
      <c r="F363" t="s">
        <v>1232</v>
      </c>
      <c r="G363">
        <v>477</v>
      </c>
      <c r="H363" t="s">
        <v>762</v>
      </c>
      <c r="I363" s="34" t="s">
        <v>2216</v>
      </c>
      <c r="J363" t="s">
        <v>7680</v>
      </c>
      <c r="K363" t="s">
        <v>107</v>
      </c>
      <c r="L363" t="s">
        <v>165</v>
      </c>
      <c r="M363" s="34" t="str">
        <f>I363</f>
        <v>47</v>
      </c>
      <c r="N363" t="str">
        <f>RIGHT(J363, LEN(J363)-3)</f>
        <v>Розничная торговля</v>
      </c>
      <c r="O363" t="str">
        <f>J363&amp;" - "&amp; D363</f>
        <v>47-Розничная торговля - менее 2000 кв.м</v>
      </c>
    </row>
    <row r="364" spans="1:15" hidden="1" x14ac:dyDescent="0.25">
      <c r="A364">
        <v>460</v>
      </c>
      <c r="B364">
        <v>47741</v>
      </c>
      <c r="C364" t="s">
        <v>1237</v>
      </c>
      <c r="D364" t="s">
        <v>7677</v>
      </c>
      <c r="E364">
        <v>4774</v>
      </c>
      <c r="F364" t="s">
        <v>1238</v>
      </c>
      <c r="G364">
        <v>477</v>
      </c>
      <c r="H364" t="s">
        <v>762</v>
      </c>
      <c r="I364" s="34" t="s">
        <v>2216</v>
      </c>
      <c r="J364" t="s">
        <v>7680</v>
      </c>
      <c r="K364" t="s">
        <v>107</v>
      </c>
      <c r="L364" t="s">
        <v>165</v>
      </c>
      <c r="M364" s="34" t="str">
        <f>I364</f>
        <v>47</v>
      </c>
      <c r="N364" t="str">
        <f>RIGHT(J364, LEN(J364)-3)</f>
        <v>Розничная торговля</v>
      </c>
      <c r="O364" t="str">
        <f>J364&amp;" - "&amp; D364</f>
        <v>47-Розничная торговля - менее 2000 кв.м</v>
      </c>
    </row>
    <row r="365" spans="1:15" hidden="1" x14ac:dyDescent="0.25">
      <c r="A365">
        <v>467</v>
      </c>
      <c r="B365">
        <v>47762</v>
      </c>
      <c r="C365" t="s">
        <v>1248</v>
      </c>
      <c r="D365" t="s">
        <v>7677</v>
      </c>
      <c r="E365">
        <v>4776</v>
      </c>
      <c r="F365" t="s">
        <v>968</v>
      </c>
      <c r="G365">
        <v>477</v>
      </c>
      <c r="H365" t="s">
        <v>762</v>
      </c>
      <c r="I365" s="34" t="s">
        <v>2216</v>
      </c>
      <c r="J365" t="s">
        <v>7680</v>
      </c>
      <c r="K365" t="s">
        <v>107</v>
      </c>
      <c r="L365" t="s">
        <v>165</v>
      </c>
      <c r="M365" s="34" t="str">
        <f>I365</f>
        <v>47</v>
      </c>
      <c r="N365" t="str">
        <f>RIGHT(J365, LEN(J365)-3)</f>
        <v>Розничная торговля</v>
      </c>
      <c r="O365" t="str">
        <f>J365&amp;" - "&amp; D365</f>
        <v>47-Розничная торговля - менее 2000 кв.м</v>
      </c>
    </row>
    <row r="366" spans="1:15" hidden="1" x14ac:dyDescent="0.25">
      <c r="A366">
        <v>514</v>
      </c>
      <c r="B366">
        <v>47711</v>
      </c>
      <c r="C366" t="s">
        <v>1344</v>
      </c>
      <c r="D366" t="s">
        <v>7677</v>
      </c>
      <c r="E366">
        <v>4771</v>
      </c>
      <c r="F366" t="s">
        <v>829</v>
      </c>
      <c r="G366">
        <v>477</v>
      </c>
      <c r="H366" t="s">
        <v>762</v>
      </c>
      <c r="I366" s="34" t="s">
        <v>2216</v>
      </c>
      <c r="J366" t="s">
        <v>7680</v>
      </c>
      <c r="K366" t="s">
        <v>107</v>
      </c>
      <c r="L366" t="s">
        <v>165</v>
      </c>
      <c r="M366" s="34" t="str">
        <f>I366</f>
        <v>47</v>
      </c>
      <c r="N366" t="str">
        <f>RIGHT(J366, LEN(J366)-3)</f>
        <v>Розничная торговля</v>
      </c>
      <c r="O366" t="str">
        <f>J366&amp;" - "&amp; D366</f>
        <v>47-Розничная торговля - менее 2000 кв.м</v>
      </c>
    </row>
    <row r="367" spans="1:15" hidden="1" x14ac:dyDescent="0.25">
      <c r="A367">
        <v>536</v>
      </c>
      <c r="B367">
        <v>47431</v>
      </c>
      <c r="C367" t="s">
        <v>1385</v>
      </c>
      <c r="D367" t="s">
        <v>7677</v>
      </c>
      <c r="E367">
        <v>4743</v>
      </c>
      <c r="F367" t="s">
        <v>1386</v>
      </c>
      <c r="G367">
        <v>474</v>
      </c>
      <c r="H367" t="s">
        <v>916</v>
      </c>
      <c r="I367" s="34" t="s">
        <v>2216</v>
      </c>
      <c r="J367" t="s">
        <v>7680</v>
      </c>
      <c r="K367" t="s">
        <v>107</v>
      </c>
      <c r="L367" t="s">
        <v>165</v>
      </c>
      <c r="M367" s="34" t="str">
        <f>I367</f>
        <v>47</v>
      </c>
      <c r="N367" t="str">
        <f>RIGHT(J367, LEN(J367)-3)</f>
        <v>Розничная торговля</v>
      </c>
      <c r="O367" t="str">
        <f>J367&amp;" - "&amp; D367</f>
        <v>47-Розничная торговля - менее 2000 кв.м</v>
      </c>
    </row>
    <row r="368" spans="1:15" hidden="1" x14ac:dyDescent="0.25">
      <c r="A368">
        <v>550</v>
      </c>
      <c r="B368">
        <v>47261</v>
      </c>
      <c r="C368" t="s">
        <v>1407</v>
      </c>
      <c r="D368" t="s">
        <v>7677</v>
      </c>
      <c r="E368">
        <v>4726</v>
      </c>
      <c r="F368" t="s">
        <v>1408</v>
      </c>
      <c r="G368">
        <v>472</v>
      </c>
      <c r="H368" t="s">
        <v>469</v>
      </c>
      <c r="I368" s="34" t="s">
        <v>2216</v>
      </c>
      <c r="J368" t="s">
        <v>7680</v>
      </c>
      <c r="K368" t="s">
        <v>107</v>
      </c>
      <c r="L368" t="s">
        <v>165</v>
      </c>
      <c r="M368" s="34" t="str">
        <f>I368</f>
        <v>47</v>
      </c>
      <c r="N368" t="str">
        <f>RIGHT(J368, LEN(J368)-3)</f>
        <v>Розничная торговля</v>
      </c>
      <c r="O368" t="str">
        <f>J368&amp;" - "&amp; D368</f>
        <v>47-Розничная торговля - менее 2000 кв.м</v>
      </c>
    </row>
    <row r="369" spans="1:15" hidden="1" x14ac:dyDescent="0.25">
      <c r="A369">
        <v>557</v>
      </c>
      <c r="B369">
        <v>47782</v>
      </c>
      <c r="C369" t="s">
        <v>1418</v>
      </c>
      <c r="D369" t="s">
        <v>7677</v>
      </c>
      <c r="E369">
        <v>4778</v>
      </c>
      <c r="F369" t="s">
        <v>766</v>
      </c>
      <c r="G369">
        <v>477</v>
      </c>
      <c r="H369" t="s">
        <v>762</v>
      </c>
      <c r="I369" s="34" t="s">
        <v>2216</v>
      </c>
      <c r="J369" t="s">
        <v>7680</v>
      </c>
      <c r="K369" t="s">
        <v>107</v>
      </c>
      <c r="L369" t="s">
        <v>165</v>
      </c>
      <c r="M369" s="34" t="str">
        <f>I369</f>
        <v>47</v>
      </c>
      <c r="N369" t="str">
        <f>RIGHT(J369, LEN(J369)-3)</f>
        <v>Розничная торговля</v>
      </c>
      <c r="O369" t="str">
        <f>J369&amp;" - "&amp; D369</f>
        <v>47-Розничная торговля - менее 2000 кв.м</v>
      </c>
    </row>
    <row r="370" spans="1:15" hidden="1" x14ac:dyDescent="0.25">
      <c r="A370">
        <v>560</v>
      </c>
      <c r="B370">
        <v>47531</v>
      </c>
      <c r="C370" t="s">
        <v>1424</v>
      </c>
      <c r="D370" t="s">
        <v>7677</v>
      </c>
      <c r="E370">
        <v>4753</v>
      </c>
      <c r="F370" t="s">
        <v>1425</v>
      </c>
      <c r="G370">
        <v>475</v>
      </c>
      <c r="H370" t="s">
        <v>615</v>
      </c>
      <c r="I370" s="34" t="s">
        <v>2216</v>
      </c>
      <c r="J370" t="s">
        <v>7680</v>
      </c>
      <c r="K370" t="s">
        <v>107</v>
      </c>
      <c r="L370" t="s">
        <v>165</v>
      </c>
      <c r="M370" s="34" t="str">
        <f>I370</f>
        <v>47</v>
      </c>
      <c r="N370" t="str">
        <f>RIGHT(J370, LEN(J370)-3)</f>
        <v>Розничная торговля</v>
      </c>
      <c r="O370" t="str">
        <f>J370&amp;" - "&amp; D370</f>
        <v>47-Розничная торговля - менее 2000 кв.м</v>
      </c>
    </row>
    <row r="371" spans="1:15" hidden="1" x14ac:dyDescent="0.25">
      <c r="A371">
        <v>589</v>
      </c>
      <c r="B371">
        <v>47781</v>
      </c>
      <c r="C371" t="s">
        <v>1481</v>
      </c>
      <c r="D371" t="s">
        <v>7677</v>
      </c>
      <c r="E371">
        <v>4778</v>
      </c>
      <c r="F371" t="s">
        <v>766</v>
      </c>
      <c r="G371">
        <v>477</v>
      </c>
      <c r="H371" t="s">
        <v>762</v>
      </c>
      <c r="I371" s="34" t="s">
        <v>2216</v>
      </c>
      <c r="J371" t="s">
        <v>7680</v>
      </c>
      <c r="K371" t="s">
        <v>107</v>
      </c>
      <c r="L371" t="s">
        <v>165</v>
      </c>
      <c r="M371" s="34" t="str">
        <f>I371</f>
        <v>47</v>
      </c>
      <c r="N371" t="str">
        <f>RIGHT(J371, LEN(J371)-3)</f>
        <v>Розничная торговля</v>
      </c>
      <c r="O371" t="str">
        <f>J371&amp;" - "&amp; D371</f>
        <v>47-Розничная торговля - менее 2000 кв.м</v>
      </c>
    </row>
    <row r="372" spans="1:15" hidden="1" x14ac:dyDescent="0.25">
      <c r="A372">
        <v>591</v>
      </c>
      <c r="B372">
        <v>47611</v>
      </c>
      <c r="C372" t="s">
        <v>1483</v>
      </c>
      <c r="D372" t="s">
        <v>7677</v>
      </c>
      <c r="E372">
        <v>4761</v>
      </c>
      <c r="F372" t="s">
        <v>1427</v>
      </c>
      <c r="G372">
        <v>476</v>
      </c>
      <c r="H372" t="s">
        <v>1428</v>
      </c>
      <c r="I372" s="34" t="s">
        <v>2216</v>
      </c>
      <c r="J372" t="s">
        <v>7680</v>
      </c>
      <c r="K372" t="s">
        <v>107</v>
      </c>
      <c r="L372" t="s">
        <v>165</v>
      </c>
      <c r="M372" s="34" t="str">
        <f>I372</f>
        <v>47</v>
      </c>
      <c r="N372" t="str">
        <f>RIGHT(J372, LEN(J372)-3)</f>
        <v>Розничная торговля</v>
      </c>
      <c r="O372" t="str">
        <f>J372&amp;" - "&amp; D372</f>
        <v>47-Розничная торговля - менее 2000 кв.м</v>
      </c>
    </row>
    <row r="373" spans="1:15" hidden="1" x14ac:dyDescent="0.25">
      <c r="A373">
        <v>601</v>
      </c>
      <c r="B373">
        <v>47231</v>
      </c>
      <c r="C373" t="s">
        <v>1502</v>
      </c>
      <c r="D373" t="s">
        <v>7677</v>
      </c>
      <c r="E373">
        <v>4723</v>
      </c>
      <c r="F373" t="s">
        <v>1503</v>
      </c>
      <c r="G373">
        <v>472</v>
      </c>
      <c r="H373" t="s">
        <v>469</v>
      </c>
      <c r="I373" s="34" t="s">
        <v>2216</v>
      </c>
      <c r="J373" t="s">
        <v>7680</v>
      </c>
      <c r="K373" t="s">
        <v>107</v>
      </c>
      <c r="L373" t="s">
        <v>165</v>
      </c>
      <c r="M373" s="34" t="str">
        <f>I373</f>
        <v>47</v>
      </c>
      <c r="N373" t="str">
        <f>RIGHT(J373, LEN(J373)-3)</f>
        <v>Розничная торговля</v>
      </c>
      <c r="O373" t="str">
        <f>J373&amp;" - "&amp; D373</f>
        <v>47-Розничная торговля - менее 2000 кв.м</v>
      </c>
    </row>
    <row r="374" spans="1:15" hidden="1" x14ac:dyDescent="0.25">
      <c r="A374">
        <v>630</v>
      </c>
      <c r="B374">
        <v>47641</v>
      </c>
      <c r="C374" t="s">
        <v>1552</v>
      </c>
      <c r="D374" t="s">
        <v>7677</v>
      </c>
      <c r="E374">
        <v>4764</v>
      </c>
      <c r="F374" t="s">
        <v>1553</v>
      </c>
      <c r="G374">
        <v>476</v>
      </c>
      <c r="H374" t="s">
        <v>1428</v>
      </c>
      <c r="I374" s="34" t="s">
        <v>2216</v>
      </c>
      <c r="J374" t="s">
        <v>7680</v>
      </c>
      <c r="K374" t="s">
        <v>107</v>
      </c>
      <c r="L374" t="s">
        <v>165</v>
      </c>
      <c r="M374" s="34" t="str">
        <f>I374</f>
        <v>47</v>
      </c>
      <c r="N374" t="str">
        <f>RIGHT(J374, LEN(J374)-3)</f>
        <v>Розничная торговля</v>
      </c>
      <c r="O374" t="str">
        <f>J374&amp;" - "&amp; D374</f>
        <v>47-Розничная торговля - менее 2000 кв.м</v>
      </c>
    </row>
    <row r="375" spans="1:15" hidden="1" x14ac:dyDescent="0.25">
      <c r="A375">
        <v>643</v>
      </c>
      <c r="B375">
        <v>47651</v>
      </c>
      <c r="C375" t="s">
        <v>1571</v>
      </c>
      <c r="D375" t="s">
        <v>7677</v>
      </c>
      <c r="E375">
        <v>4765</v>
      </c>
      <c r="F375" t="s">
        <v>1572</v>
      </c>
      <c r="G375">
        <v>476</v>
      </c>
      <c r="H375" t="s">
        <v>1428</v>
      </c>
      <c r="I375" s="34" t="s">
        <v>2216</v>
      </c>
      <c r="J375" t="s">
        <v>7680</v>
      </c>
      <c r="K375" t="s">
        <v>107</v>
      </c>
      <c r="L375" t="s">
        <v>165</v>
      </c>
      <c r="M375" s="34" t="str">
        <f>I375</f>
        <v>47</v>
      </c>
      <c r="N375" t="str">
        <f>RIGHT(J375, LEN(J375)-3)</f>
        <v>Розничная торговля</v>
      </c>
      <c r="O375" t="str">
        <f>J375&amp;" - "&amp; D375</f>
        <v>47-Розничная торговля - менее 2000 кв.м</v>
      </c>
    </row>
    <row r="376" spans="1:15" hidden="1" x14ac:dyDescent="0.25">
      <c r="A376">
        <v>682</v>
      </c>
      <c r="B376">
        <v>47722</v>
      </c>
      <c r="C376" t="s">
        <v>1630</v>
      </c>
      <c r="D376" t="s">
        <v>7677</v>
      </c>
      <c r="E376">
        <v>4772</v>
      </c>
      <c r="F376" t="s">
        <v>1232</v>
      </c>
      <c r="G376">
        <v>477</v>
      </c>
      <c r="H376" t="s">
        <v>762</v>
      </c>
      <c r="I376" s="34" t="s">
        <v>2216</v>
      </c>
      <c r="J376" t="s">
        <v>7680</v>
      </c>
      <c r="K376" t="s">
        <v>107</v>
      </c>
      <c r="L376" t="s">
        <v>165</v>
      </c>
      <c r="M376" s="34" t="str">
        <f>I376</f>
        <v>47</v>
      </c>
      <c r="N376" t="str">
        <f>RIGHT(J376, LEN(J376)-3)</f>
        <v>Розничная торговля</v>
      </c>
      <c r="O376" t="str">
        <f>J376&amp;" - "&amp; D376</f>
        <v>47-Розничная торговля - менее 2000 кв.м</v>
      </c>
    </row>
    <row r="377" spans="1:15" hidden="1" x14ac:dyDescent="0.25">
      <c r="A377">
        <v>699</v>
      </c>
      <c r="B377">
        <v>47621</v>
      </c>
      <c r="C377" t="s">
        <v>1656</v>
      </c>
      <c r="D377" t="s">
        <v>7677</v>
      </c>
      <c r="E377">
        <v>4762</v>
      </c>
      <c r="F377" t="s">
        <v>1657</v>
      </c>
      <c r="G377">
        <v>476</v>
      </c>
      <c r="H377" t="s">
        <v>1428</v>
      </c>
      <c r="I377" s="34" t="s">
        <v>2216</v>
      </c>
      <c r="J377" t="s">
        <v>7680</v>
      </c>
      <c r="K377" t="s">
        <v>107</v>
      </c>
      <c r="L377" t="s">
        <v>165</v>
      </c>
      <c r="M377" s="34" t="str">
        <f>I377</f>
        <v>47</v>
      </c>
      <c r="N377" t="str">
        <f>RIGHT(J377, LEN(J377)-3)</f>
        <v>Розничная торговля</v>
      </c>
      <c r="O377" t="str">
        <f>J377&amp;" - "&amp; D377</f>
        <v>47-Розничная торговля - менее 2000 кв.м</v>
      </c>
    </row>
    <row r="378" spans="1:15" hidden="1" x14ac:dyDescent="0.25">
      <c r="A378">
        <v>748</v>
      </c>
      <c r="B378">
        <v>47221</v>
      </c>
      <c r="C378" t="s">
        <v>1741</v>
      </c>
      <c r="D378" t="s">
        <v>7677</v>
      </c>
      <c r="E378">
        <v>4722</v>
      </c>
      <c r="F378" t="s">
        <v>1228</v>
      </c>
      <c r="G378">
        <v>472</v>
      </c>
      <c r="H378" t="s">
        <v>469</v>
      </c>
      <c r="I378" s="34" t="s">
        <v>2216</v>
      </c>
      <c r="J378" t="s">
        <v>7680</v>
      </c>
      <c r="K378" t="s">
        <v>107</v>
      </c>
      <c r="L378" t="s">
        <v>165</v>
      </c>
      <c r="M378" s="34" t="str">
        <f>I378</f>
        <v>47</v>
      </c>
      <c r="N378" t="str">
        <f>RIGHT(J378, LEN(J378)-3)</f>
        <v>Розничная торговля</v>
      </c>
      <c r="O378" t="str">
        <f>J378&amp;" - "&amp; D378</f>
        <v>47-Розничная торговля - менее 2000 кв.м</v>
      </c>
    </row>
    <row r="379" spans="1:15" hidden="1" x14ac:dyDescent="0.25">
      <c r="A379">
        <v>825</v>
      </c>
      <c r="B379">
        <v>47592</v>
      </c>
      <c r="C379" t="s">
        <v>1864</v>
      </c>
      <c r="D379" t="s">
        <v>7677</v>
      </c>
      <c r="E379">
        <v>4759</v>
      </c>
      <c r="F379" t="s">
        <v>711</v>
      </c>
      <c r="G379">
        <v>475</v>
      </c>
      <c r="H379" t="s">
        <v>615</v>
      </c>
      <c r="I379" s="34" t="s">
        <v>2216</v>
      </c>
      <c r="J379" t="s">
        <v>7680</v>
      </c>
      <c r="K379" t="s">
        <v>107</v>
      </c>
      <c r="L379" t="s">
        <v>165</v>
      </c>
      <c r="M379" s="34" t="str">
        <f>I379</f>
        <v>47</v>
      </c>
      <c r="N379" t="str">
        <f>RIGHT(J379, LEN(J379)-3)</f>
        <v>Розничная торговля</v>
      </c>
      <c r="O379" t="str">
        <f>J379&amp;" - "&amp; D379</f>
        <v>47-Розничная торговля - менее 2000 кв.м</v>
      </c>
    </row>
    <row r="380" spans="1:15" hidden="1" x14ac:dyDescent="0.25">
      <c r="A380">
        <v>882</v>
      </c>
      <c r="B380">
        <v>47631</v>
      </c>
      <c r="C380" t="s">
        <v>1947</v>
      </c>
      <c r="D380" t="s">
        <v>7677</v>
      </c>
      <c r="E380">
        <v>4763</v>
      </c>
      <c r="F380" t="s">
        <v>1948</v>
      </c>
      <c r="G380">
        <v>476</v>
      </c>
      <c r="H380" t="s">
        <v>1428</v>
      </c>
      <c r="I380" s="34" t="s">
        <v>2216</v>
      </c>
      <c r="J380" t="s">
        <v>7680</v>
      </c>
      <c r="K380" t="s">
        <v>107</v>
      </c>
      <c r="L380" t="s">
        <v>165</v>
      </c>
      <c r="M380" s="34" t="str">
        <f>I380</f>
        <v>47</v>
      </c>
      <c r="N380" t="str">
        <f>RIGHT(J380, LEN(J380)-3)</f>
        <v>Розничная торговля</v>
      </c>
      <c r="O380" t="str">
        <f>J380&amp;" - "&amp; D380</f>
        <v>47-Розничная торговля - менее 2000 кв.м</v>
      </c>
    </row>
    <row r="381" spans="1:15" hidden="1" x14ac:dyDescent="0.25">
      <c r="A381">
        <v>4</v>
      </c>
      <c r="B381">
        <v>47910</v>
      </c>
      <c r="C381" t="s">
        <v>162</v>
      </c>
      <c r="D381" t="s">
        <v>7679</v>
      </c>
      <c r="E381">
        <v>4791</v>
      </c>
      <c r="F381" t="s">
        <v>163</v>
      </c>
      <c r="G381">
        <v>479</v>
      </c>
      <c r="H381" t="s">
        <v>164</v>
      </c>
      <c r="I381" s="34" t="s">
        <v>2216</v>
      </c>
      <c r="J381" t="s">
        <v>7680</v>
      </c>
      <c r="K381" t="s">
        <v>107</v>
      </c>
      <c r="L381" t="s">
        <v>165</v>
      </c>
      <c r="M381" s="34" t="str">
        <f>I381</f>
        <v>47</v>
      </c>
      <c r="N381" t="str">
        <f>RIGHT(J381, LEN(J381)-3)</f>
        <v>Розничная торговля</v>
      </c>
      <c r="O381" t="str">
        <f>J381&amp;" - "&amp; D381</f>
        <v>47-Розничная торговля - площадь не уточнена</v>
      </c>
    </row>
    <row r="382" spans="1:15" hidden="1" x14ac:dyDescent="0.25">
      <c r="A382">
        <v>84</v>
      </c>
      <c r="B382">
        <v>47891</v>
      </c>
      <c r="C382" t="s">
        <v>414</v>
      </c>
      <c r="D382" t="s">
        <v>7679</v>
      </c>
      <c r="E382">
        <v>4789</v>
      </c>
      <c r="F382" t="s">
        <v>415</v>
      </c>
      <c r="G382">
        <v>478</v>
      </c>
      <c r="H382" t="s">
        <v>416</v>
      </c>
      <c r="I382" s="34" t="s">
        <v>2216</v>
      </c>
      <c r="J382" t="s">
        <v>7680</v>
      </c>
      <c r="K382" t="s">
        <v>107</v>
      </c>
      <c r="L382" t="s">
        <v>165</v>
      </c>
      <c r="M382" s="34" t="str">
        <f>I382</f>
        <v>47</v>
      </c>
      <c r="N382" t="str">
        <f>RIGHT(J382, LEN(J382)-3)</f>
        <v>Розничная торговля</v>
      </c>
      <c r="O382" t="str">
        <f>J382&amp;" - "&amp; D382</f>
        <v>47-Розничная торговля - площадь не уточнена</v>
      </c>
    </row>
    <row r="383" spans="1:15" hidden="1" x14ac:dyDescent="0.25">
      <c r="A383">
        <v>165</v>
      </c>
      <c r="B383">
        <v>47892</v>
      </c>
      <c r="C383" t="s">
        <v>626</v>
      </c>
      <c r="D383" t="s">
        <v>7679</v>
      </c>
      <c r="E383">
        <v>4789</v>
      </c>
      <c r="F383" t="s">
        <v>415</v>
      </c>
      <c r="G383">
        <v>478</v>
      </c>
      <c r="H383" t="s">
        <v>416</v>
      </c>
      <c r="I383" s="34" t="s">
        <v>2216</v>
      </c>
      <c r="J383" t="s">
        <v>7680</v>
      </c>
      <c r="K383" t="s">
        <v>107</v>
      </c>
      <c r="L383" t="s">
        <v>165</v>
      </c>
      <c r="M383" s="34" t="str">
        <f>I383</f>
        <v>47</v>
      </c>
      <c r="N383" t="str">
        <f>RIGHT(J383, LEN(J383)-3)</f>
        <v>Розничная торговля</v>
      </c>
      <c r="O383" t="str">
        <f>J383&amp;" - "&amp; D383</f>
        <v>47-Розничная торговля - площадь не уточнена</v>
      </c>
    </row>
    <row r="384" spans="1:15" hidden="1" x14ac:dyDescent="0.25">
      <c r="A384">
        <v>171</v>
      </c>
      <c r="B384">
        <v>47992</v>
      </c>
      <c r="C384" t="s">
        <v>641</v>
      </c>
      <c r="D384" t="s">
        <v>7679</v>
      </c>
      <c r="E384">
        <v>4799</v>
      </c>
      <c r="F384" t="s">
        <v>642</v>
      </c>
      <c r="G384">
        <v>479</v>
      </c>
      <c r="H384" t="s">
        <v>164</v>
      </c>
      <c r="I384" s="34" t="s">
        <v>2216</v>
      </c>
      <c r="J384" t="s">
        <v>7680</v>
      </c>
      <c r="K384" t="s">
        <v>107</v>
      </c>
      <c r="L384" t="s">
        <v>165</v>
      </c>
      <c r="M384" s="34" t="str">
        <f>I384</f>
        <v>47</v>
      </c>
      <c r="N384" t="str">
        <f>RIGHT(J384, LEN(J384)-3)</f>
        <v>Розничная торговля</v>
      </c>
      <c r="O384" t="str">
        <f>J384&amp;" - "&amp; D384</f>
        <v>47-Розничная торговля - площадь не уточнена</v>
      </c>
    </row>
    <row r="385" spans="1:16" hidden="1" x14ac:dyDescent="0.25">
      <c r="A385">
        <v>174</v>
      </c>
      <c r="B385">
        <v>47991</v>
      </c>
      <c r="C385" t="s">
        <v>647</v>
      </c>
      <c r="D385" t="s">
        <v>7679</v>
      </c>
      <c r="E385">
        <v>4799</v>
      </c>
      <c r="F385" t="s">
        <v>642</v>
      </c>
      <c r="G385">
        <v>479</v>
      </c>
      <c r="H385" t="s">
        <v>164</v>
      </c>
      <c r="I385" s="34" t="s">
        <v>2216</v>
      </c>
      <c r="J385" t="s">
        <v>7680</v>
      </c>
      <c r="K385" t="s">
        <v>107</v>
      </c>
      <c r="L385" t="s">
        <v>165</v>
      </c>
      <c r="M385" s="34" t="str">
        <f>I385</f>
        <v>47</v>
      </c>
      <c r="N385" t="str">
        <f>RIGHT(J385, LEN(J385)-3)</f>
        <v>Розничная торговля</v>
      </c>
      <c r="O385" t="str">
        <f>J385&amp;" - "&amp; D385</f>
        <v>47-Розничная торговля - площадь не уточнена</v>
      </c>
    </row>
    <row r="386" spans="1:16" hidden="1" x14ac:dyDescent="0.25">
      <c r="A386">
        <v>181</v>
      </c>
      <c r="B386">
        <v>47811</v>
      </c>
      <c r="C386" t="s">
        <v>663</v>
      </c>
      <c r="D386" t="s">
        <v>7679</v>
      </c>
      <c r="E386">
        <v>4781</v>
      </c>
      <c r="F386" t="s">
        <v>664</v>
      </c>
      <c r="G386">
        <v>478</v>
      </c>
      <c r="H386" t="s">
        <v>416</v>
      </c>
      <c r="I386" s="34" t="s">
        <v>2216</v>
      </c>
      <c r="J386" t="s">
        <v>7680</v>
      </c>
      <c r="K386" t="s">
        <v>107</v>
      </c>
      <c r="L386" t="s">
        <v>165</v>
      </c>
      <c r="M386" s="34" t="str">
        <f>I386</f>
        <v>47</v>
      </c>
      <c r="N386" t="str">
        <f>RIGHT(J386, LEN(J386)-3)</f>
        <v>Розничная торговля</v>
      </c>
      <c r="O386" t="str">
        <f>J386&amp;" - "&amp; D386</f>
        <v>47-Розничная торговля - площадь не уточнена</v>
      </c>
    </row>
    <row r="387" spans="1:16" hidden="1" x14ac:dyDescent="0.25">
      <c r="A387">
        <v>220</v>
      </c>
      <c r="B387">
        <v>47812</v>
      </c>
      <c r="C387" t="s">
        <v>755</v>
      </c>
      <c r="D387" t="s">
        <v>7679</v>
      </c>
      <c r="E387">
        <v>4781</v>
      </c>
      <c r="F387" t="s">
        <v>664</v>
      </c>
      <c r="G387">
        <v>478</v>
      </c>
      <c r="H387" t="s">
        <v>416</v>
      </c>
      <c r="I387" s="34" t="s">
        <v>2216</v>
      </c>
      <c r="J387" t="s">
        <v>7680</v>
      </c>
      <c r="K387" t="s">
        <v>107</v>
      </c>
      <c r="L387" t="s">
        <v>165</v>
      </c>
      <c r="M387" s="34" t="str">
        <f>I387</f>
        <v>47</v>
      </c>
      <c r="N387" t="str">
        <f>RIGHT(J387, LEN(J387)-3)</f>
        <v>Розничная торговля</v>
      </c>
      <c r="O387" t="str">
        <f>J387&amp;" - "&amp; D387</f>
        <v>47-Розничная торговля - площадь не уточнена</v>
      </c>
    </row>
    <row r="388" spans="1:16" hidden="1" x14ac:dyDescent="0.25">
      <c r="A388">
        <v>240</v>
      </c>
      <c r="B388">
        <v>47999</v>
      </c>
      <c r="C388" t="s">
        <v>804</v>
      </c>
      <c r="D388" t="s">
        <v>7679</v>
      </c>
      <c r="E388">
        <v>4799</v>
      </c>
      <c r="F388" t="s">
        <v>642</v>
      </c>
      <c r="G388">
        <v>479</v>
      </c>
      <c r="H388" t="s">
        <v>164</v>
      </c>
      <c r="I388" s="34" t="s">
        <v>2216</v>
      </c>
      <c r="J388" t="s">
        <v>7680</v>
      </c>
      <c r="K388" t="s">
        <v>107</v>
      </c>
      <c r="L388" t="s">
        <v>165</v>
      </c>
      <c r="M388" s="34" t="str">
        <f>I388</f>
        <v>47</v>
      </c>
      <c r="N388" t="str">
        <f>RIGHT(J388, LEN(J388)-3)</f>
        <v>Розничная торговля</v>
      </c>
      <c r="O388" t="str">
        <f>J388&amp;" - "&amp; D388</f>
        <v>47-Розничная торговля - площадь не уточнена</v>
      </c>
    </row>
    <row r="389" spans="1:16" hidden="1" x14ac:dyDescent="0.25">
      <c r="A389">
        <v>320</v>
      </c>
      <c r="B389">
        <v>47302</v>
      </c>
      <c r="C389" t="s">
        <v>976</v>
      </c>
      <c r="D389" t="s">
        <v>7679</v>
      </c>
      <c r="E389">
        <v>4730</v>
      </c>
      <c r="F389" t="s">
        <v>977</v>
      </c>
      <c r="G389">
        <v>473</v>
      </c>
      <c r="H389" t="s">
        <v>978</v>
      </c>
      <c r="I389" s="34" t="s">
        <v>2216</v>
      </c>
      <c r="J389" t="s">
        <v>7680</v>
      </c>
      <c r="K389" t="s">
        <v>107</v>
      </c>
      <c r="L389" t="s">
        <v>165</v>
      </c>
      <c r="M389" s="34" t="str">
        <f>I389</f>
        <v>47</v>
      </c>
      <c r="N389" t="str">
        <f>RIGHT(J389, LEN(J389)-3)</f>
        <v>Розничная торговля</v>
      </c>
      <c r="O389" t="str">
        <f>J389&amp;" - "&amp; D389</f>
        <v>47-Розничная торговля - площадь не уточнена</v>
      </c>
    </row>
    <row r="390" spans="1:16" hidden="1" x14ac:dyDescent="0.25">
      <c r="A390">
        <v>337</v>
      </c>
      <c r="B390">
        <v>47303</v>
      </c>
      <c r="C390" t="s">
        <v>1013</v>
      </c>
      <c r="D390" t="s">
        <v>7679</v>
      </c>
      <c r="E390">
        <v>4730</v>
      </c>
      <c r="F390" t="s">
        <v>977</v>
      </c>
      <c r="G390">
        <v>473</v>
      </c>
      <c r="H390" t="s">
        <v>978</v>
      </c>
      <c r="I390" s="34" t="s">
        <v>2216</v>
      </c>
      <c r="J390" t="s">
        <v>7680</v>
      </c>
      <c r="K390" t="s">
        <v>107</v>
      </c>
      <c r="L390" t="s">
        <v>165</v>
      </c>
      <c r="M390" s="34" t="str">
        <f>I390</f>
        <v>47</v>
      </c>
      <c r="N390" t="str">
        <f>RIGHT(J390, LEN(J390)-3)</f>
        <v>Розничная торговля</v>
      </c>
      <c r="O390" t="str">
        <f>J390&amp;" - "&amp; D390</f>
        <v>47-Розничная торговля - площадь не уточнена</v>
      </c>
    </row>
    <row r="391" spans="1:16" hidden="1" x14ac:dyDescent="0.25">
      <c r="A391">
        <v>391</v>
      </c>
      <c r="B391">
        <v>47822</v>
      </c>
      <c r="C391" t="s">
        <v>1110</v>
      </c>
      <c r="D391" t="s">
        <v>7679</v>
      </c>
      <c r="E391">
        <v>4782</v>
      </c>
      <c r="F391" t="s">
        <v>1111</v>
      </c>
      <c r="G391">
        <v>478</v>
      </c>
      <c r="H391" t="s">
        <v>416</v>
      </c>
      <c r="I391" s="34" t="s">
        <v>2216</v>
      </c>
      <c r="J391" t="s">
        <v>7680</v>
      </c>
      <c r="K391" t="s">
        <v>107</v>
      </c>
      <c r="L391" t="s">
        <v>165</v>
      </c>
      <c r="M391" s="34" t="str">
        <f>I391</f>
        <v>47</v>
      </c>
      <c r="N391" t="str">
        <f>RIGHT(J391, LEN(J391)-3)</f>
        <v>Розничная торговля</v>
      </c>
      <c r="O391" t="str">
        <f>J391&amp;" - "&amp; D391</f>
        <v>47-Розничная торговля - площадь не уточнена</v>
      </c>
    </row>
    <row r="392" spans="1:16" hidden="1" x14ac:dyDescent="0.25">
      <c r="A392">
        <v>435</v>
      </c>
      <c r="B392">
        <v>47301</v>
      </c>
      <c r="C392" t="s">
        <v>1190</v>
      </c>
      <c r="D392" t="s">
        <v>7679</v>
      </c>
      <c r="E392">
        <v>4730</v>
      </c>
      <c r="F392" t="s">
        <v>977</v>
      </c>
      <c r="G392">
        <v>473</v>
      </c>
      <c r="H392" t="s">
        <v>978</v>
      </c>
      <c r="I392" s="34" t="s">
        <v>2216</v>
      </c>
      <c r="J392" t="s">
        <v>7680</v>
      </c>
      <c r="K392" t="s">
        <v>107</v>
      </c>
      <c r="L392" t="s">
        <v>165</v>
      </c>
      <c r="M392" s="34" t="str">
        <f>I392</f>
        <v>47</v>
      </c>
      <c r="N392" t="str">
        <f>RIGHT(J392, LEN(J392)-3)</f>
        <v>Розничная торговля</v>
      </c>
      <c r="O392" t="str">
        <f>J392&amp;" - "&amp; D392</f>
        <v>47-Розничная торговля - площадь не уточнена</v>
      </c>
    </row>
    <row r="393" spans="1:16" hidden="1" x14ac:dyDescent="0.25">
      <c r="A393">
        <v>538</v>
      </c>
      <c r="B393">
        <v>47821</v>
      </c>
      <c r="C393" t="s">
        <v>1389</v>
      </c>
      <c r="D393" t="s">
        <v>7679</v>
      </c>
      <c r="E393">
        <v>4782</v>
      </c>
      <c r="F393" t="s">
        <v>1111</v>
      </c>
      <c r="G393">
        <v>478</v>
      </c>
      <c r="H393" t="s">
        <v>416</v>
      </c>
      <c r="I393" s="34" t="s">
        <v>2216</v>
      </c>
      <c r="J393" t="s">
        <v>7680</v>
      </c>
      <c r="K393" t="s">
        <v>107</v>
      </c>
      <c r="L393" t="s">
        <v>165</v>
      </c>
      <c r="M393" s="34" t="str">
        <f>I393</f>
        <v>47</v>
      </c>
      <c r="N393" t="str">
        <f>RIGHT(J393, LEN(J393)-3)</f>
        <v>Розничная торговля</v>
      </c>
      <c r="O393" t="str">
        <f>J393&amp;" - "&amp; D393</f>
        <v>47-Розничная торговля - площадь не уточнена</v>
      </c>
    </row>
    <row r="394" spans="1:16" hidden="1" x14ac:dyDescent="0.25">
      <c r="A394">
        <v>150</v>
      </c>
      <c r="B394">
        <v>26110</v>
      </c>
      <c r="C394" t="s">
        <v>588</v>
      </c>
      <c r="E394">
        <v>2611</v>
      </c>
      <c r="F394" t="s">
        <v>589</v>
      </c>
      <c r="G394">
        <v>261</v>
      </c>
      <c r="H394" t="s">
        <v>590</v>
      </c>
      <c r="I394" s="34" t="s">
        <v>85</v>
      </c>
      <c r="J394" t="s">
        <v>591</v>
      </c>
      <c r="K394" t="s">
        <v>357</v>
      </c>
      <c r="L394" t="s">
        <v>358</v>
      </c>
      <c r="M394" t="s">
        <v>85</v>
      </c>
      <c r="N394" t="s">
        <v>86</v>
      </c>
      <c r="O394" t="str">
        <f t="shared" ref="O394:O413" si="5">L394&amp;" - "&amp;P394</f>
        <v>C-Обрабатывающая промышленность - Интенсивная (технологически)</v>
      </c>
      <c r="P394" t="str">
        <f>_xlfn.XLOOKUP(M394,Sheet1!B:B,Sheet1!D:D)</f>
        <v>Интенсивная (технологически)</v>
      </c>
    </row>
    <row r="395" spans="1:16" hidden="1" x14ac:dyDescent="0.25">
      <c r="A395">
        <v>362</v>
      </c>
      <c r="B395">
        <v>26301</v>
      </c>
      <c r="C395" t="s">
        <v>1055</v>
      </c>
      <c r="E395">
        <v>2630</v>
      </c>
      <c r="F395" t="s">
        <v>1056</v>
      </c>
      <c r="G395">
        <v>263</v>
      </c>
      <c r="H395" t="s">
        <v>1057</v>
      </c>
      <c r="I395" s="34" t="s">
        <v>85</v>
      </c>
      <c r="J395" t="s">
        <v>591</v>
      </c>
      <c r="K395" t="s">
        <v>357</v>
      </c>
      <c r="L395" t="s">
        <v>358</v>
      </c>
      <c r="M395" t="s">
        <v>85</v>
      </c>
      <c r="N395" t="s">
        <v>86</v>
      </c>
      <c r="O395" t="str">
        <f t="shared" si="5"/>
        <v>C-Обрабатывающая промышленность - Интенсивная (технологически)</v>
      </c>
      <c r="P395" t="str">
        <f>_xlfn.XLOOKUP(M395,Sheet1!B:B,Sheet1!D:D)</f>
        <v>Интенсивная (технологически)</v>
      </c>
    </row>
    <row r="396" spans="1:16" hidden="1" x14ac:dyDescent="0.25">
      <c r="A396">
        <v>570</v>
      </c>
      <c r="B396">
        <v>26512</v>
      </c>
      <c r="C396" t="s">
        <v>1444</v>
      </c>
      <c r="E396">
        <v>2651</v>
      </c>
      <c r="F396" t="s">
        <v>1445</v>
      </c>
      <c r="G396">
        <v>265</v>
      </c>
      <c r="H396" t="s">
        <v>1446</v>
      </c>
      <c r="I396" s="34" t="s">
        <v>85</v>
      </c>
      <c r="J396" t="s">
        <v>591</v>
      </c>
      <c r="K396" t="s">
        <v>357</v>
      </c>
      <c r="L396" t="s">
        <v>358</v>
      </c>
      <c r="M396" t="s">
        <v>85</v>
      </c>
      <c r="N396" t="s">
        <v>86</v>
      </c>
      <c r="O396" t="str">
        <f t="shared" si="5"/>
        <v>C-Обрабатывающая промышленность - Интенсивная (технологически)</v>
      </c>
      <c r="P396" t="str">
        <f>_xlfn.XLOOKUP(M396,Sheet1!B:B,Sheet1!D:D)</f>
        <v>Интенсивная (технологически)</v>
      </c>
    </row>
    <row r="397" spans="1:16" hidden="1" x14ac:dyDescent="0.25">
      <c r="A397">
        <v>579</v>
      </c>
      <c r="B397">
        <v>26513</v>
      </c>
      <c r="C397" t="s">
        <v>1466</v>
      </c>
      <c r="E397">
        <v>2651</v>
      </c>
      <c r="F397" t="s">
        <v>1445</v>
      </c>
      <c r="G397">
        <v>265</v>
      </c>
      <c r="H397" t="s">
        <v>1446</v>
      </c>
      <c r="I397" s="34" t="s">
        <v>85</v>
      </c>
      <c r="J397" t="s">
        <v>591</v>
      </c>
      <c r="K397" t="s">
        <v>357</v>
      </c>
      <c r="L397" t="s">
        <v>358</v>
      </c>
      <c r="M397" t="s">
        <v>85</v>
      </c>
      <c r="N397" t="s">
        <v>86</v>
      </c>
      <c r="O397" t="str">
        <f t="shared" si="5"/>
        <v>C-Обрабатывающая промышленность - Интенсивная (технологически)</v>
      </c>
      <c r="P397" t="str">
        <f>_xlfn.XLOOKUP(M397,Sheet1!B:B,Sheet1!D:D)</f>
        <v>Интенсивная (технологически)</v>
      </c>
    </row>
    <row r="398" spans="1:16" hidden="1" x14ac:dyDescent="0.25">
      <c r="A398">
        <v>607</v>
      </c>
      <c r="B398">
        <v>26200</v>
      </c>
      <c r="C398" t="s">
        <v>1513</v>
      </c>
      <c r="E398">
        <v>2620</v>
      </c>
      <c r="F398" t="s">
        <v>1514</v>
      </c>
      <c r="G398">
        <v>262</v>
      </c>
      <c r="H398" t="s">
        <v>1515</v>
      </c>
      <c r="I398" s="34" t="s">
        <v>85</v>
      </c>
      <c r="J398" t="s">
        <v>591</v>
      </c>
      <c r="K398" t="s">
        <v>357</v>
      </c>
      <c r="L398" t="s">
        <v>358</v>
      </c>
      <c r="M398" t="s">
        <v>85</v>
      </c>
      <c r="N398" t="s">
        <v>86</v>
      </c>
      <c r="O398" t="str">
        <f t="shared" si="5"/>
        <v>C-Обрабатывающая промышленность - Интенсивная (технологически)</v>
      </c>
      <c r="P398" t="str">
        <f>_xlfn.XLOOKUP(M398,Sheet1!B:B,Sheet1!D:D)</f>
        <v>Интенсивная (технологически)</v>
      </c>
    </row>
    <row r="399" spans="1:16" hidden="1" x14ac:dyDescent="0.25">
      <c r="A399">
        <v>649</v>
      </c>
      <c r="B399">
        <v>26515</v>
      </c>
      <c r="C399" t="s">
        <v>1578</v>
      </c>
      <c r="E399">
        <v>2651</v>
      </c>
      <c r="F399" t="s">
        <v>1445</v>
      </c>
      <c r="G399">
        <v>265</v>
      </c>
      <c r="H399" t="s">
        <v>1446</v>
      </c>
      <c r="I399" s="34" t="s">
        <v>85</v>
      </c>
      <c r="J399" t="s">
        <v>591</v>
      </c>
      <c r="K399" t="s">
        <v>357</v>
      </c>
      <c r="L399" t="s">
        <v>358</v>
      </c>
      <c r="M399" t="s">
        <v>85</v>
      </c>
      <c r="N399" t="s">
        <v>86</v>
      </c>
      <c r="O399" t="str">
        <f t="shared" si="5"/>
        <v>C-Обрабатывающая промышленность - Интенсивная (технологически)</v>
      </c>
      <c r="P399" t="str">
        <f>_xlfn.XLOOKUP(M399,Sheet1!B:B,Sheet1!D:D)</f>
        <v>Интенсивная (технологически)</v>
      </c>
    </row>
    <row r="400" spans="1:16" hidden="1" x14ac:dyDescent="0.25">
      <c r="A400">
        <v>701</v>
      </c>
      <c r="B400">
        <v>26511</v>
      </c>
      <c r="C400" t="s">
        <v>1660</v>
      </c>
      <c r="E400">
        <v>2651</v>
      </c>
      <c r="F400" t="s">
        <v>1445</v>
      </c>
      <c r="G400">
        <v>265</v>
      </c>
      <c r="H400" t="s">
        <v>1446</v>
      </c>
      <c r="I400" s="34" t="s">
        <v>85</v>
      </c>
      <c r="J400" t="s">
        <v>591</v>
      </c>
      <c r="K400" t="s">
        <v>357</v>
      </c>
      <c r="L400" t="s">
        <v>358</v>
      </c>
      <c r="M400" t="s">
        <v>85</v>
      </c>
      <c r="N400" t="s">
        <v>86</v>
      </c>
      <c r="O400" t="str">
        <f t="shared" si="5"/>
        <v>C-Обрабатывающая промышленность - Интенсивная (технологически)</v>
      </c>
      <c r="P400" t="str">
        <f>_xlfn.XLOOKUP(M400,Sheet1!B:B,Sheet1!D:D)</f>
        <v>Интенсивная (технологически)</v>
      </c>
    </row>
    <row r="401" spans="1:16" hidden="1" x14ac:dyDescent="0.25">
      <c r="A401">
        <v>724</v>
      </c>
      <c r="B401">
        <v>26302</v>
      </c>
      <c r="C401" t="s">
        <v>1695</v>
      </c>
      <c r="E401">
        <v>2630</v>
      </c>
      <c r="F401" t="s">
        <v>1056</v>
      </c>
      <c r="G401">
        <v>263</v>
      </c>
      <c r="H401" t="s">
        <v>1057</v>
      </c>
      <c r="I401" s="34" t="s">
        <v>85</v>
      </c>
      <c r="J401" t="s">
        <v>591</v>
      </c>
      <c r="K401" t="s">
        <v>357</v>
      </c>
      <c r="L401" t="s">
        <v>358</v>
      </c>
      <c r="M401" t="s">
        <v>85</v>
      </c>
      <c r="N401" t="s">
        <v>86</v>
      </c>
      <c r="O401" t="str">
        <f t="shared" si="5"/>
        <v>C-Обрабатывающая промышленность - Интенсивная (технологически)</v>
      </c>
      <c r="P401" t="str">
        <f>_xlfn.XLOOKUP(M401,Sheet1!B:B,Sheet1!D:D)</f>
        <v>Интенсивная (технологически)</v>
      </c>
    </row>
    <row r="402" spans="1:16" hidden="1" x14ac:dyDescent="0.25">
      <c r="A402">
        <v>736</v>
      </c>
      <c r="B402">
        <v>26701</v>
      </c>
      <c r="C402" t="s">
        <v>1718</v>
      </c>
      <c r="E402">
        <v>2670</v>
      </c>
      <c r="F402" t="s">
        <v>1719</v>
      </c>
      <c r="G402">
        <v>267</v>
      </c>
      <c r="H402" t="s">
        <v>1720</v>
      </c>
      <c r="I402" s="34" t="s">
        <v>85</v>
      </c>
      <c r="J402" t="s">
        <v>591</v>
      </c>
      <c r="K402" t="s">
        <v>357</v>
      </c>
      <c r="L402" t="s">
        <v>358</v>
      </c>
      <c r="M402" t="s">
        <v>85</v>
      </c>
      <c r="N402" t="s">
        <v>86</v>
      </c>
      <c r="O402" t="str">
        <f t="shared" si="5"/>
        <v>C-Обрабатывающая промышленность - Интенсивная (технологически)</v>
      </c>
      <c r="P402" t="str">
        <f>_xlfn.XLOOKUP(M402,Sheet1!B:B,Sheet1!D:D)</f>
        <v>Интенсивная (технологически)</v>
      </c>
    </row>
    <row r="403" spans="1:16" hidden="1" x14ac:dyDescent="0.25">
      <c r="A403">
        <v>814</v>
      </c>
      <c r="B403">
        <v>26120</v>
      </c>
      <c r="C403" t="s">
        <v>1848</v>
      </c>
      <c r="E403">
        <v>2612</v>
      </c>
      <c r="F403" t="s">
        <v>1849</v>
      </c>
      <c r="G403">
        <v>261</v>
      </c>
      <c r="H403" t="s">
        <v>590</v>
      </c>
      <c r="I403" s="34" t="s">
        <v>85</v>
      </c>
      <c r="J403" t="s">
        <v>591</v>
      </c>
      <c r="K403" t="s">
        <v>357</v>
      </c>
      <c r="L403" t="s">
        <v>358</v>
      </c>
      <c r="M403" t="s">
        <v>85</v>
      </c>
      <c r="N403" t="s">
        <v>86</v>
      </c>
      <c r="O403" t="str">
        <f t="shared" si="5"/>
        <v>C-Обрабатывающая промышленность - Интенсивная (технологически)</v>
      </c>
      <c r="P403" t="str">
        <f>_xlfn.XLOOKUP(M403,Sheet1!B:B,Sheet1!D:D)</f>
        <v>Интенсивная (технологически)</v>
      </c>
    </row>
    <row r="404" spans="1:16" hidden="1" x14ac:dyDescent="0.25">
      <c r="A404">
        <v>818</v>
      </c>
      <c r="B404">
        <v>26702</v>
      </c>
      <c r="C404" t="s">
        <v>1856</v>
      </c>
      <c r="E404">
        <v>2670</v>
      </c>
      <c r="F404" t="s">
        <v>1719</v>
      </c>
      <c r="G404">
        <v>267</v>
      </c>
      <c r="H404" t="s">
        <v>1720</v>
      </c>
      <c r="I404" s="34" t="s">
        <v>85</v>
      </c>
      <c r="J404" t="s">
        <v>591</v>
      </c>
      <c r="K404" t="s">
        <v>357</v>
      </c>
      <c r="L404" t="s">
        <v>358</v>
      </c>
      <c r="M404" t="s">
        <v>85</v>
      </c>
      <c r="N404" t="s">
        <v>86</v>
      </c>
      <c r="O404" t="str">
        <f t="shared" si="5"/>
        <v>C-Обрабатывающая промышленность - Интенсивная (технологически)</v>
      </c>
      <c r="P404" t="str">
        <f>_xlfn.XLOOKUP(M404,Sheet1!B:B,Sheet1!D:D)</f>
        <v>Интенсивная (технологически)</v>
      </c>
    </row>
    <row r="405" spans="1:16" hidden="1" x14ac:dyDescent="0.25">
      <c r="A405">
        <v>827</v>
      </c>
      <c r="B405">
        <v>26400</v>
      </c>
      <c r="C405" t="s">
        <v>1866</v>
      </c>
      <c r="E405">
        <v>2640</v>
      </c>
      <c r="F405" t="s">
        <v>1867</v>
      </c>
      <c r="G405">
        <v>264</v>
      </c>
      <c r="H405" t="s">
        <v>1868</v>
      </c>
      <c r="I405" s="34" t="s">
        <v>85</v>
      </c>
      <c r="J405" t="s">
        <v>591</v>
      </c>
      <c r="K405" t="s">
        <v>357</v>
      </c>
      <c r="L405" t="s">
        <v>358</v>
      </c>
      <c r="M405" t="s">
        <v>85</v>
      </c>
      <c r="N405" t="s">
        <v>86</v>
      </c>
      <c r="O405" t="str">
        <f t="shared" si="5"/>
        <v>C-Обрабатывающая промышленность - Интенсивная (технологически)</v>
      </c>
      <c r="P405" t="str">
        <f>_xlfn.XLOOKUP(M405,Sheet1!B:B,Sheet1!D:D)</f>
        <v>Интенсивная (технологически)</v>
      </c>
    </row>
    <row r="406" spans="1:16" hidden="1" x14ac:dyDescent="0.25">
      <c r="A406">
        <v>883</v>
      </c>
      <c r="B406">
        <v>26514</v>
      </c>
      <c r="C406" t="s">
        <v>1949</v>
      </c>
      <c r="E406">
        <v>2651</v>
      </c>
      <c r="F406" t="s">
        <v>1445</v>
      </c>
      <c r="G406">
        <v>265</v>
      </c>
      <c r="H406" t="s">
        <v>1446</v>
      </c>
      <c r="I406" s="34" t="s">
        <v>85</v>
      </c>
      <c r="J406" t="s">
        <v>591</v>
      </c>
      <c r="K406" t="s">
        <v>357</v>
      </c>
      <c r="L406" t="s">
        <v>358</v>
      </c>
      <c r="M406" t="s">
        <v>85</v>
      </c>
      <c r="N406" t="s">
        <v>86</v>
      </c>
      <c r="O406" t="str">
        <f t="shared" si="5"/>
        <v>C-Обрабатывающая промышленность - Интенсивная (технологически)</v>
      </c>
      <c r="P406" t="str">
        <f>_xlfn.XLOOKUP(M406,Sheet1!B:B,Sheet1!D:D)</f>
        <v>Интенсивная (технологически)</v>
      </c>
    </row>
    <row r="407" spans="1:16" hidden="1" x14ac:dyDescent="0.25">
      <c r="A407">
        <v>955</v>
      </c>
      <c r="B407">
        <v>26521</v>
      </c>
      <c r="C407" t="s">
        <v>2043</v>
      </c>
      <c r="E407">
        <v>2652</v>
      </c>
      <c r="F407" t="s">
        <v>2044</v>
      </c>
      <c r="G407">
        <v>265</v>
      </c>
      <c r="H407" t="s">
        <v>1446</v>
      </c>
      <c r="I407" s="34" t="s">
        <v>85</v>
      </c>
      <c r="J407" t="s">
        <v>591</v>
      </c>
      <c r="K407" t="s">
        <v>357</v>
      </c>
      <c r="L407" t="s">
        <v>358</v>
      </c>
      <c r="M407" t="s">
        <v>85</v>
      </c>
      <c r="N407" t="s">
        <v>86</v>
      </c>
      <c r="O407" t="str">
        <f t="shared" si="5"/>
        <v>C-Обрабатывающая промышленность - Интенсивная (технологически)</v>
      </c>
      <c r="P407" t="str">
        <f>_xlfn.XLOOKUP(M407,Sheet1!B:B,Sheet1!D:D)</f>
        <v>Интенсивная (технологически)</v>
      </c>
    </row>
    <row r="408" spans="1:16" hidden="1" x14ac:dyDescent="0.25">
      <c r="A408">
        <v>992</v>
      </c>
      <c r="B408">
        <v>26800</v>
      </c>
      <c r="C408" t="s">
        <v>2088</v>
      </c>
      <c r="E408">
        <v>2680</v>
      </c>
      <c r="F408" t="s">
        <v>2089</v>
      </c>
      <c r="G408">
        <v>268</v>
      </c>
      <c r="H408" t="s">
        <v>2090</v>
      </c>
      <c r="I408" s="34" t="s">
        <v>85</v>
      </c>
      <c r="J408" t="s">
        <v>591</v>
      </c>
      <c r="K408" t="s">
        <v>357</v>
      </c>
      <c r="L408" t="s">
        <v>358</v>
      </c>
      <c r="M408" t="s">
        <v>85</v>
      </c>
      <c r="N408" t="s">
        <v>86</v>
      </c>
      <c r="O408" t="str">
        <f t="shared" si="5"/>
        <v>C-Обрабатывающая промышленность - Интенсивная (технологически)</v>
      </c>
      <c r="P408" t="str">
        <f>_xlfn.XLOOKUP(M408,Sheet1!B:B,Sheet1!D:D)</f>
        <v>Интенсивная (технологически)</v>
      </c>
    </row>
    <row r="409" spans="1:16" hidden="1" x14ac:dyDescent="0.25">
      <c r="A409">
        <v>1002</v>
      </c>
      <c r="B409">
        <v>26600</v>
      </c>
      <c r="C409" t="s">
        <v>2105</v>
      </c>
      <c r="E409">
        <v>2660</v>
      </c>
      <c r="F409" t="s">
        <v>2106</v>
      </c>
      <c r="G409">
        <v>266</v>
      </c>
      <c r="H409" t="s">
        <v>2107</v>
      </c>
      <c r="I409" s="34" t="s">
        <v>85</v>
      </c>
      <c r="J409" t="s">
        <v>591</v>
      </c>
      <c r="K409" t="s">
        <v>357</v>
      </c>
      <c r="L409" t="s">
        <v>358</v>
      </c>
      <c r="M409" t="s">
        <v>85</v>
      </c>
      <c r="N409" t="s">
        <v>86</v>
      </c>
      <c r="O409" t="str">
        <f t="shared" si="5"/>
        <v>C-Обрабатывающая промышленность - Интенсивная (технологически)</v>
      </c>
      <c r="P409" t="str">
        <f>_xlfn.XLOOKUP(M409,Sheet1!B:B,Sheet1!D:D)</f>
        <v>Интенсивная (технологически)</v>
      </c>
    </row>
    <row r="410" spans="1:16" hidden="1" x14ac:dyDescent="0.25">
      <c r="A410">
        <v>1033</v>
      </c>
      <c r="B410">
        <v>26522</v>
      </c>
      <c r="C410" t="s">
        <v>2152</v>
      </c>
      <c r="E410">
        <v>2652</v>
      </c>
      <c r="F410" t="s">
        <v>2044</v>
      </c>
      <c r="G410">
        <v>265</v>
      </c>
      <c r="H410" t="s">
        <v>1446</v>
      </c>
      <c r="I410" s="34" t="s">
        <v>85</v>
      </c>
      <c r="J410" t="s">
        <v>591</v>
      </c>
      <c r="K410" t="s">
        <v>357</v>
      </c>
      <c r="L410" t="s">
        <v>358</v>
      </c>
      <c r="M410" t="s">
        <v>85</v>
      </c>
      <c r="N410" t="s">
        <v>86</v>
      </c>
      <c r="O410" t="str">
        <f t="shared" si="5"/>
        <v>C-Обрабатывающая промышленность - Интенсивная (технологически)</v>
      </c>
      <c r="P410" t="str">
        <f>_xlfn.XLOOKUP(M410,Sheet1!B:B,Sheet1!D:D)</f>
        <v>Интенсивная (технологически)</v>
      </c>
    </row>
    <row r="411" spans="1:16" hidden="1" x14ac:dyDescent="0.25">
      <c r="A411">
        <v>1053</v>
      </c>
      <c r="B411">
        <v>26523</v>
      </c>
      <c r="C411" t="s">
        <v>2175</v>
      </c>
      <c r="E411">
        <v>2652</v>
      </c>
      <c r="F411" t="s">
        <v>2044</v>
      </c>
      <c r="G411">
        <v>265</v>
      </c>
      <c r="H411" t="s">
        <v>1446</v>
      </c>
      <c r="I411" s="34" t="s">
        <v>85</v>
      </c>
      <c r="J411" t="s">
        <v>591</v>
      </c>
      <c r="K411" t="s">
        <v>357</v>
      </c>
      <c r="L411" t="s">
        <v>358</v>
      </c>
      <c r="M411" t="s">
        <v>85</v>
      </c>
      <c r="N411" t="s">
        <v>86</v>
      </c>
      <c r="O411" t="str">
        <f t="shared" si="5"/>
        <v>C-Обрабатывающая промышленность - Интенсивная (технологически)</v>
      </c>
      <c r="P411" t="str">
        <f>_xlfn.XLOOKUP(M411,Sheet1!B:B,Sheet1!D:D)</f>
        <v>Интенсивная (технологически)</v>
      </c>
    </row>
    <row r="412" spans="1:16" hidden="1" x14ac:dyDescent="0.25">
      <c r="A412">
        <v>1057</v>
      </c>
      <c r="B412">
        <v>26516</v>
      </c>
      <c r="C412" t="s">
        <v>2179</v>
      </c>
      <c r="E412">
        <v>2651</v>
      </c>
      <c r="F412" t="s">
        <v>1445</v>
      </c>
      <c r="G412">
        <v>265</v>
      </c>
      <c r="H412" t="s">
        <v>1446</v>
      </c>
      <c r="I412" s="34" t="s">
        <v>85</v>
      </c>
      <c r="J412" t="s">
        <v>591</v>
      </c>
      <c r="K412" t="s">
        <v>357</v>
      </c>
      <c r="L412" t="s">
        <v>358</v>
      </c>
      <c r="M412" t="s">
        <v>85</v>
      </c>
      <c r="N412" t="s">
        <v>86</v>
      </c>
      <c r="O412" t="str">
        <f t="shared" si="5"/>
        <v>C-Обрабатывающая промышленность - Интенсивная (технологически)</v>
      </c>
      <c r="P412" t="str">
        <f>_xlfn.XLOOKUP(M412,Sheet1!B:B,Sheet1!D:D)</f>
        <v>Интенсивная (технологически)</v>
      </c>
    </row>
    <row r="413" spans="1:16" hidden="1" x14ac:dyDescent="0.25">
      <c r="A413">
        <v>1082</v>
      </c>
      <c r="B413">
        <v>26517</v>
      </c>
      <c r="C413" t="s">
        <v>2211</v>
      </c>
      <c r="E413">
        <v>2651</v>
      </c>
      <c r="F413" t="s">
        <v>1445</v>
      </c>
      <c r="G413">
        <v>265</v>
      </c>
      <c r="H413" t="s">
        <v>1446</v>
      </c>
      <c r="I413" s="34" t="s">
        <v>85</v>
      </c>
      <c r="J413" t="s">
        <v>591</v>
      </c>
      <c r="K413" t="s">
        <v>357</v>
      </c>
      <c r="L413" t="s">
        <v>358</v>
      </c>
      <c r="M413" t="s">
        <v>85</v>
      </c>
      <c r="N413" t="s">
        <v>86</v>
      </c>
      <c r="O413" t="str">
        <f t="shared" si="5"/>
        <v>C-Обрабатывающая промышленность - Интенсивная (технологически)</v>
      </c>
      <c r="P413" t="str">
        <f>_xlfn.XLOOKUP(M413,Sheet1!B:B,Sheet1!D:D)</f>
        <v>Интенсивная (технологически)</v>
      </c>
    </row>
    <row r="414" spans="1:16" hidden="1" x14ac:dyDescent="0.25">
      <c r="A414">
        <v>81</v>
      </c>
      <c r="B414">
        <v>9100</v>
      </c>
      <c r="C414" t="s">
        <v>406</v>
      </c>
      <c r="E414">
        <v>910</v>
      </c>
      <c r="F414" t="s">
        <v>407</v>
      </c>
      <c r="G414">
        <v>91</v>
      </c>
      <c r="H414" t="s">
        <v>408</v>
      </c>
      <c r="I414" s="34" t="s">
        <v>2243</v>
      </c>
      <c r="J414" t="s">
        <v>409</v>
      </c>
      <c r="K414" t="s">
        <v>363</v>
      </c>
      <c r="L414" t="s">
        <v>364</v>
      </c>
      <c r="M414" t="s">
        <v>2243</v>
      </c>
      <c r="N414" t="s">
        <v>44</v>
      </c>
      <c r="O414" t="str">
        <f>L414</f>
        <v>B-Горнодобывающая промышленность и разработка карьеров</v>
      </c>
    </row>
    <row r="415" spans="1:16" hidden="1" x14ac:dyDescent="0.25">
      <c r="A415">
        <v>124</v>
      </c>
      <c r="B415">
        <v>9900</v>
      </c>
      <c r="C415" t="s">
        <v>527</v>
      </c>
      <c r="E415">
        <v>990</v>
      </c>
      <c r="F415" t="s">
        <v>528</v>
      </c>
      <c r="G415">
        <v>99</v>
      </c>
      <c r="H415" t="s">
        <v>529</v>
      </c>
      <c r="I415" s="34" t="s">
        <v>2243</v>
      </c>
      <c r="J415" t="s">
        <v>409</v>
      </c>
      <c r="K415" t="s">
        <v>363</v>
      </c>
      <c r="L415" t="s">
        <v>364</v>
      </c>
      <c r="M415" t="s">
        <v>2243</v>
      </c>
      <c r="N415" t="s">
        <v>44</v>
      </c>
      <c r="O415" t="str">
        <f>L415</f>
        <v>B-Горнодобывающая промышленность и разработка карьеров</v>
      </c>
    </row>
    <row r="416" spans="1:16" hidden="1" x14ac:dyDescent="0.25">
      <c r="A416">
        <v>63</v>
      </c>
      <c r="B416">
        <v>23320</v>
      </c>
      <c r="C416" t="s">
        <v>353</v>
      </c>
      <c r="E416">
        <v>2332</v>
      </c>
      <c r="F416" t="s">
        <v>354</v>
      </c>
      <c r="G416">
        <v>233</v>
      </c>
      <c r="H416" t="s">
        <v>355</v>
      </c>
      <c r="I416" s="34" t="s">
        <v>79</v>
      </c>
      <c r="J416" t="s">
        <v>356</v>
      </c>
      <c r="K416" t="s">
        <v>357</v>
      </c>
      <c r="L416" t="s">
        <v>358</v>
      </c>
      <c r="M416" t="s">
        <v>79</v>
      </c>
      <c r="N416" t="s">
        <v>80</v>
      </c>
      <c r="O416" t="str">
        <f t="shared" ref="O416:O452" si="6">L416&amp;" - "&amp;P416</f>
        <v>C-Обрабатывающая промышленность - Неинтенсивная (технологически)</v>
      </c>
      <c r="P416" t="str">
        <f>_xlfn.XLOOKUP(M416,Sheet1!B:B,Sheet1!D:D)</f>
        <v>Неинтенсивная (технологически)</v>
      </c>
    </row>
    <row r="417" spans="1:16" hidden="1" x14ac:dyDescent="0.25">
      <c r="A417">
        <v>162</v>
      </c>
      <c r="B417">
        <v>23611</v>
      </c>
      <c r="C417" t="s">
        <v>618</v>
      </c>
      <c r="E417">
        <v>2361</v>
      </c>
      <c r="F417" t="s">
        <v>619</v>
      </c>
      <c r="G417">
        <v>236</v>
      </c>
      <c r="H417" t="s">
        <v>620</v>
      </c>
      <c r="I417" s="34" t="s">
        <v>79</v>
      </c>
      <c r="J417" t="s">
        <v>356</v>
      </c>
      <c r="K417" t="s">
        <v>357</v>
      </c>
      <c r="L417" t="s">
        <v>358</v>
      </c>
      <c r="M417" t="s">
        <v>79</v>
      </c>
      <c r="N417" t="s">
        <v>80</v>
      </c>
      <c r="O417" t="str">
        <f t="shared" si="6"/>
        <v>C-Обрабатывающая промышленность - Неинтенсивная (технологически)</v>
      </c>
      <c r="P417" t="str">
        <f>_xlfn.XLOOKUP(M417,Sheet1!B:B,Sheet1!D:D)</f>
        <v>Неинтенсивная (технологически)</v>
      </c>
    </row>
    <row r="418" spans="1:16" hidden="1" x14ac:dyDescent="0.25">
      <c r="A418">
        <v>274</v>
      </c>
      <c r="B418">
        <v>23620</v>
      </c>
      <c r="C418" t="s">
        <v>876</v>
      </c>
      <c r="E418">
        <v>2362</v>
      </c>
      <c r="F418" t="s">
        <v>877</v>
      </c>
      <c r="G418">
        <v>236</v>
      </c>
      <c r="H418" t="s">
        <v>620</v>
      </c>
      <c r="I418" s="34" t="s">
        <v>79</v>
      </c>
      <c r="J418" t="s">
        <v>356</v>
      </c>
      <c r="K418" t="s">
        <v>357</v>
      </c>
      <c r="L418" t="s">
        <v>358</v>
      </c>
      <c r="M418" t="s">
        <v>79</v>
      </c>
      <c r="N418" t="s">
        <v>80</v>
      </c>
      <c r="O418" t="str">
        <f t="shared" si="6"/>
        <v>C-Обрабатывающая промышленность - Неинтенсивная (технологически)</v>
      </c>
      <c r="P418" t="str">
        <f>_xlfn.XLOOKUP(M418,Sheet1!B:B,Sheet1!D:D)</f>
        <v>Неинтенсивная (технологически)</v>
      </c>
    </row>
    <row r="419" spans="1:16" hidden="1" x14ac:dyDescent="0.25">
      <c r="A419">
        <v>281</v>
      </c>
      <c r="B419">
        <v>23132</v>
      </c>
      <c r="C419" t="s">
        <v>891</v>
      </c>
      <c r="E419">
        <v>2313</v>
      </c>
      <c r="F419" t="s">
        <v>892</v>
      </c>
      <c r="G419">
        <v>231</v>
      </c>
      <c r="H419" t="s">
        <v>893</v>
      </c>
      <c r="I419" s="34" t="s">
        <v>79</v>
      </c>
      <c r="J419" t="s">
        <v>356</v>
      </c>
      <c r="K419" t="s">
        <v>357</v>
      </c>
      <c r="L419" t="s">
        <v>358</v>
      </c>
      <c r="M419" t="s">
        <v>79</v>
      </c>
      <c r="N419" t="s">
        <v>80</v>
      </c>
      <c r="O419" t="str">
        <f t="shared" si="6"/>
        <v>C-Обрабатывающая промышленность - Неинтенсивная (технологически)</v>
      </c>
      <c r="P419" t="str">
        <f>_xlfn.XLOOKUP(M419,Sheet1!B:B,Sheet1!D:D)</f>
        <v>Неинтенсивная (технологически)</v>
      </c>
    </row>
    <row r="420" spans="1:16" hidden="1" x14ac:dyDescent="0.25">
      <c r="A420">
        <v>297</v>
      </c>
      <c r="B420">
        <v>23995</v>
      </c>
      <c r="C420" t="s">
        <v>928</v>
      </c>
      <c r="E420">
        <v>2399</v>
      </c>
      <c r="F420" t="s">
        <v>929</v>
      </c>
      <c r="G420">
        <v>239</v>
      </c>
      <c r="H420" t="s">
        <v>930</v>
      </c>
      <c r="I420" s="34" t="s">
        <v>79</v>
      </c>
      <c r="J420" t="s">
        <v>356</v>
      </c>
      <c r="K420" t="s">
        <v>357</v>
      </c>
      <c r="L420" t="s">
        <v>358</v>
      </c>
      <c r="M420" t="s">
        <v>79</v>
      </c>
      <c r="N420" t="s">
        <v>80</v>
      </c>
      <c r="O420" t="str">
        <f t="shared" si="6"/>
        <v>C-Обрабатывающая промышленность - Неинтенсивная (технологически)</v>
      </c>
      <c r="P420" t="str">
        <f>_xlfn.XLOOKUP(M420,Sheet1!B:B,Sheet1!D:D)</f>
        <v>Неинтенсивная (технологически)</v>
      </c>
    </row>
    <row r="421" spans="1:16" hidden="1" x14ac:dyDescent="0.25">
      <c r="A421">
        <v>335</v>
      </c>
      <c r="B421">
        <v>23700</v>
      </c>
      <c r="C421" t="s">
        <v>1008</v>
      </c>
      <c r="E421">
        <v>2370</v>
      </c>
      <c r="F421" t="s">
        <v>1009</v>
      </c>
      <c r="G421">
        <v>237</v>
      </c>
      <c r="H421" t="s">
        <v>1010</v>
      </c>
      <c r="I421" s="34" t="s">
        <v>79</v>
      </c>
      <c r="J421" t="s">
        <v>356</v>
      </c>
      <c r="K421" t="s">
        <v>357</v>
      </c>
      <c r="L421" t="s">
        <v>358</v>
      </c>
      <c r="M421" t="s">
        <v>79</v>
      </c>
      <c r="N421" t="s">
        <v>80</v>
      </c>
      <c r="O421" t="str">
        <f t="shared" si="6"/>
        <v>C-Обрабатывающая промышленность - Неинтенсивная (технологически)</v>
      </c>
      <c r="P421" t="str">
        <f>_xlfn.XLOOKUP(M421,Sheet1!B:B,Sheet1!D:D)</f>
        <v>Неинтенсивная (технологически)</v>
      </c>
    </row>
    <row r="422" spans="1:16" hidden="1" x14ac:dyDescent="0.25">
      <c r="A422">
        <v>336</v>
      </c>
      <c r="B422">
        <v>23690</v>
      </c>
      <c r="C422" t="s">
        <v>1011</v>
      </c>
      <c r="E422">
        <v>2369</v>
      </c>
      <c r="F422" t="s">
        <v>1012</v>
      </c>
      <c r="G422">
        <v>236</v>
      </c>
      <c r="H422" t="s">
        <v>620</v>
      </c>
      <c r="I422" s="34" t="s">
        <v>79</v>
      </c>
      <c r="J422" t="s">
        <v>356</v>
      </c>
      <c r="K422" t="s">
        <v>357</v>
      </c>
      <c r="L422" t="s">
        <v>358</v>
      </c>
      <c r="M422" t="s">
        <v>79</v>
      </c>
      <c r="N422" t="s">
        <v>80</v>
      </c>
      <c r="O422" t="str">
        <f t="shared" si="6"/>
        <v>C-Обрабатывающая промышленность - Неинтенсивная (технологически)</v>
      </c>
      <c r="P422" t="str">
        <f>_xlfn.XLOOKUP(M422,Sheet1!B:B,Sheet1!D:D)</f>
        <v>Неинтенсивная (технологически)</v>
      </c>
    </row>
    <row r="423" spans="1:16" hidden="1" x14ac:dyDescent="0.25">
      <c r="A423">
        <v>345</v>
      </c>
      <c r="B423">
        <v>23613</v>
      </c>
      <c r="C423" t="s">
        <v>1023</v>
      </c>
      <c r="E423">
        <v>2361</v>
      </c>
      <c r="F423" t="s">
        <v>619</v>
      </c>
      <c r="G423">
        <v>236</v>
      </c>
      <c r="H423" t="s">
        <v>620</v>
      </c>
      <c r="I423" s="34" t="s">
        <v>79</v>
      </c>
      <c r="J423" t="s">
        <v>356</v>
      </c>
      <c r="K423" t="s">
        <v>357</v>
      </c>
      <c r="L423" t="s">
        <v>358</v>
      </c>
      <c r="M423" t="s">
        <v>79</v>
      </c>
      <c r="N423" t="s">
        <v>80</v>
      </c>
      <c r="O423" t="str">
        <f t="shared" si="6"/>
        <v>C-Обрабатывающая промышленность - Неинтенсивная (технологически)</v>
      </c>
      <c r="P423" t="str">
        <f>_xlfn.XLOOKUP(M423,Sheet1!B:B,Sheet1!D:D)</f>
        <v>Неинтенсивная (технологически)</v>
      </c>
    </row>
    <row r="424" spans="1:16" hidden="1" x14ac:dyDescent="0.25">
      <c r="A424">
        <v>378</v>
      </c>
      <c r="B424">
        <v>23310</v>
      </c>
      <c r="C424" t="s">
        <v>1087</v>
      </c>
      <c r="E424">
        <v>2331</v>
      </c>
      <c r="F424" t="s">
        <v>1088</v>
      </c>
      <c r="G424">
        <v>233</v>
      </c>
      <c r="H424" t="s">
        <v>355</v>
      </c>
      <c r="I424" s="34" t="s">
        <v>79</v>
      </c>
      <c r="J424" t="s">
        <v>356</v>
      </c>
      <c r="K424" t="s">
        <v>357</v>
      </c>
      <c r="L424" t="s">
        <v>358</v>
      </c>
      <c r="M424" t="s">
        <v>79</v>
      </c>
      <c r="N424" t="s">
        <v>80</v>
      </c>
      <c r="O424" t="str">
        <f t="shared" si="6"/>
        <v>C-Обрабатывающая промышленность - Неинтенсивная (технологически)</v>
      </c>
      <c r="P424" t="str">
        <f>_xlfn.XLOOKUP(M424,Sheet1!B:B,Sheet1!D:D)</f>
        <v>Неинтенсивная (технологически)</v>
      </c>
    </row>
    <row r="425" spans="1:16" hidden="1" x14ac:dyDescent="0.25">
      <c r="A425">
        <v>383</v>
      </c>
      <c r="B425">
        <v>23630</v>
      </c>
      <c r="C425" t="s">
        <v>1096</v>
      </c>
      <c r="E425">
        <v>2363</v>
      </c>
      <c r="F425" t="s">
        <v>1097</v>
      </c>
      <c r="G425">
        <v>236</v>
      </c>
      <c r="H425" t="s">
        <v>620</v>
      </c>
      <c r="I425" s="34" t="s">
        <v>79</v>
      </c>
      <c r="J425" t="s">
        <v>356</v>
      </c>
      <c r="K425" t="s">
        <v>357</v>
      </c>
      <c r="L425" t="s">
        <v>358</v>
      </c>
      <c r="M425" t="s">
        <v>79</v>
      </c>
      <c r="N425" t="s">
        <v>80</v>
      </c>
      <c r="O425" t="str">
        <f t="shared" si="6"/>
        <v>C-Обрабатывающая промышленность - Неинтенсивная (технологически)</v>
      </c>
      <c r="P425" t="str">
        <f>_xlfn.XLOOKUP(M425,Sheet1!B:B,Sheet1!D:D)</f>
        <v>Неинтенсивная (технологически)</v>
      </c>
    </row>
    <row r="426" spans="1:16" hidden="1" x14ac:dyDescent="0.25">
      <c r="A426">
        <v>434</v>
      </c>
      <c r="B426">
        <v>23612</v>
      </c>
      <c r="C426" t="s">
        <v>1189</v>
      </c>
      <c r="E426">
        <v>2361</v>
      </c>
      <c r="F426" t="s">
        <v>619</v>
      </c>
      <c r="G426">
        <v>236</v>
      </c>
      <c r="H426" t="s">
        <v>620</v>
      </c>
      <c r="I426" s="34" t="s">
        <v>79</v>
      </c>
      <c r="J426" t="s">
        <v>356</v>
      </c>
      <c r="K426" t="s">
        <v>357</v>
      </c>
      <c r="L426" t="s">
        <v>358</v>
      </c>
      <c r="M426" t="s">
        <v>79</v>
      </c>
      <c r="N426" t="s">
        <v>80</v>
      </c>
      <c r="O426" t="str">
        <f t="shared" si="6"/>
        <v>C-Обрабатывающая промышленность - Неинтенсивная (технологически)</v>
      </c>
      <c r="P426" t="str">
        <f>_xlfn.XLOOKUP(M426,Sheet1!B:B,Sheet1!D:D)</f>
        <v>Неинтенсивная (технологически)</v>
      </c>
    </row>
    <row r="427" spans="1:16" hidden="1" x14ac:dyDescent="0.25">
      <c r="A427">
        <v>497</v>
      </c>
      <c r="B427">
        <v>23510</v>
      </c>
      <c r="C427" t="s">
        <v>1306</v>
      </c>
      <c r="E427">
        <v>2351</v>
      </c>
      <c r="F427" t="s">
        <v>1307</v>
      </c>
      <c r="G427">
        <v>235</v>
      </c>
      <c r="H427" t="s">
        <v>1308</v>
      </c>
      <c r="I427" s="34" t="s">
        <v>79</v>
      </c>
      <c r="J427" t="s">
        <v>356</v>
      </c>
      <c r="K427" t="s">
        <v>357</v>
      </c>
      <c r="L427" t="s">
        <v>358</v>
      </c>
      <c r="M427" t="s">
        <v>79</v>
      </c>
      <c r="N427" t="s">
        <v>80</v>
      </c>
      <c r="O427" t="str">
        <f t="shared" si="6"/>
        <v>C-Обрабатывающая промышленность - Неинтенсивная (технологически)</v>
      </c>
      <c r="P427" t="str">
        <f>_xlfn.XLOOKUP(M427,Sheet1!B:B,Sheet1!D:D)</f>
        <v>Неинтенсивная (технологически)</v>
      </c>
    </row>
    <row r="428" spans="1:16" hidden="1" x14ac:dyDescent="0.25">
      <c r="A428">
        <v>551</v>
      </c>
      <c r="B428">
        <v>23199</v>
      </c>
      <c r="C428" t="s">
        <v>1409</v>
      </c>
      <c r="E428">
        <v>2319</v>
      </c>
      <c r="F428" t="s">
        <v>1410</v>
      </c>
      <c r="G428">
        <v>231</v>
      </c>
      <c r="H428" t="s">
        <v>893</v>
      </c>
      <c r="I428" s="34" t="s">
        <v>79</v>
      </c>
      <c r="J428" t="s">
        <v>356</v>
      </c>
      <c r="K428" t="s">
        <v>357</v>
      </c>
      <c r="L428" t="s">
        <v>358</v>
      </c>
      <c r="M428" t="s">
        <v>79</v>
      </c>
      <c r="N428" t="s">
        <v>80</v>
      </c>
      <c r="O428" t="str">
        <f t="shared" si="6"/>
        <v>C-Обрабатывающая промышленность - Неинтенсивная (технологически)</v>
      </c>
      <c r="P428" t="str">
        <f>_xlfn.XLOOKUP(M428,Sheet1!B:B,Sheet1!D:D)</f>
        <v>Неинтенсивная (технологически)</v>
      </c>
    </row>
    <row r="429" spans="1:16" hidden="1" x14ac:dyDescent="0.25">
      <c r="A429">
        <v>554</v>
      </c>
      <c r="B429">
        <v>23521</v>
      </c>
      <c r="C429" t="s">
        <v>1414</v>
      </c>
      <c r="E429">
        <v>2352</v>
      </c>
      <c r="F429" t="s">
        <v>1415</v>
      </c>
      <c r="G429">
        <v>235</v>
      </c>
      <c r="H429" t="s">
        <v>1308</v>
      </c>
      <c r="I429" s="34" t="s">
        <v>79</v>
      </c>
      <c r="J429" t="s">
        <v>356</v>
      </c>
      <c r="K429" t="s">
        <v>357</v>
      </c>
      <c r="L429" t="s">
        <v>358</v>
      </c>
      <c r="M429" t="s">
        <v>79</v>
      </c>
      <c r="N429" t="s">
        <v>80</v>
      </c>
      <c r="O429" t="str">
        <f t="shared" si="6"/>
        <v>C-Обрабатывающая промышленность - Неинтенсивная (технологически)</v>
      </c>
      <c r="P429" t="str">
        <f>_xlfn.XLOOKUP(M429,Sheet1!B:B,Sheet1!D:D)</f>
        <v>Неинтенсивная (технологически)</v>
      </c>
    </row>
    <row r="430" spans="1:16" hidden="1" x14ac:dyDescent="0.25">
      <c r="A430">
        <v>573</v>
      </c>
      <c r="B430">
        <v>23910</v>
      </c>
      <c r="C430" t="s">
        <v>1454</v>
      </c>
      <c r="E430">
        <v>2391</v>
      </c>
      <c r="F430" t="s">
        <v>1455</v>
      </c>
      <c r="G430">
        <v>239</v>
      </c>
      <c r="H430" t="s">
        <v>930</v>
      </c>
      <c r="I430" s="34" t="s">
        <v>79</v>
      </c>
      <c r="J430" t="s">
        <v>356</v>
      </c>
      <c r="K430" t="s">
        <v>357</v>
      </c>
      <c r="L430" t="s">
        <v>358</v>
      </c>
      <c r="M430" t="s">
        <v>79</v>
      </c>
      <c r="N430" t="s">
        <v>80</v>
      </c>
      <c r="O430" t="str">
        <f t="shared" si="6"/>
        <v>C-Обрабатывающая промышленность - Неинтенсивная (технологически)</v>
      </c>
      <c r="P430" t="str">
        <f>_xlfn.XLOOKUP(M430,Sheet1!B:B,Sheet1!D:D)</f>
        <v>Неинтенсивная (технологически)</v>
      </c>
    </row>
    <row r="431" spans="1:16" hidden="1" x14ac:dyDescent="0.25">
      <c r="A431">
        <v>598</v>
      </c>
      <c r="B431">
        <v>23993</v>
      </c>
      <c r="C431" t="s">
        <v>1498</v>
      </c>
      <c r="E431">
        <v>2399</v>
      </c>
      <c r="F431" t="s">
        <v>929</v>
      </c>
      <c r="G431">
        <v>239</v>
      </c>
      <c r="H431" t="s">
        <v>930</v>
      </c>
      <c r="I431" s="34" t="s">
        <v>79</v>
      </c>
      <c r="J431" t="s">
        <v>356</v>
      </c>
      <c r="K431" t="s">
        <v>357</v>
      </c>
      <c r="L431" t="s">
        <v>358</v>
      </c>
      <c r="M431" t="s">
        <v>79</v>
      </c>
      <c r="N431" t="s">
        <v>80</v>
      </c>
      <c r="O431" t="str">
        <f t="shared" si="6"/>
        <v>C-Обрабатывающая промышленность - Неинтенсивная (технологически)</v>
      </c>
      <c r="P431" t="str">
        <f>_xlfn.XLOOKUP(M431,Sheet1!B:B,Sheet1!D:D)</f>
        <v>Неинтенсивная (технологически)</v>
      </c>
    </row>
    <row r="432" spans="1:16" hidden="1" x14ac:dyDescent="0.25">
      <c r="A432">
        <v>614</v>
      </c>
      <c r="B432">
        <v>23640</v>
      </c>
      <c r="C432" t="s">
        <v>1526</v>
      </c>
      <c r="E432">
        <v>2364</v>
      </c>
      <c r="F432" t="s">
        <v>1527</v>
      </c>
      <c r="G432">
        <v>236</v>
      </c>
      <c r="H432" t="s">
        <v>620</v>
      </c>
      <c r="I432" s="34" t="s">
        <v>79</v>
      </c>
      <c r="J432" t="s">
        <v>356</v>
      </c>
      <c r="K432" t="s">
        <v>357</v>
      </c>
      <c r="L432" t="s">
        <v>358</v>
      </c>
      <c r="M432" t="s">
        <v>79</v>
      </c>
      <c r="N432" t="s">
        <v>80</v>
      </c>
      <c r="O432" t="str">
        <f t="shared" si="6"/>
        <v>C-Обрабатывающая промышленность - Неинтенсивная (технологически)</v>
      </c>
      <c r="P432" t="str">
        <f>_xlfn.XLOOKUP(M432,Sheet1!B:B,Sheet1!D:D)</f>
        <v>Неинтенсивная (технологически)</v>
      </c>
    </row>
    <row r="433" spans="1:16" hidden="1" x14ac:dyDescent="0.25">
      <c r="A433">
        <v>621</v>
      </c>
      <c r="B433">
        <v>23992</v>
      </c>
      <c r="C433" t="s">
        <v>1536</v>
      </c>
      <c r="E433">
        <v>2399</v>
      </c>
      <c r="F433" t="s">
        <v>929</v>
      </c>
      <c r="G433">
        <v>239</v>
      </c>
      <c r="H433" t="s">
        <v>930</v>
      </c>
      <c r="I433" s="34" t="s">
        <v>79</v>
      </c>
      <c r="J433" t="s">
        <v>356</v>
      </c>
      <c r="K433" t="s">
        <v>357</v>
      </c>
      <c r="L433" t="s">
        <v>358</v>
      </c>
      <c r="M433" t="s">
        <v>79</v>
      </c>
      <c r="N433" t="s">
        <v>80</v>
      </c>
      <c r="O433" t="str">
        <f t="shared" si="6"/>
        <v>C-Обрабатывающая промышленность - Неинтенсивная (технологически)</v>
      </c>
      <c r="P433" t="str">
        <f>_xlfn.XLOOKUP(M433,Sheet1!B:B,Sheet1!D:D)</f>
        <v>Неинтенсивная (технологически)</v>
      </c>
    </row>
    <row r="434" spans="1:16" hidden="1" x14ac:dyDescent="0.25">
      <c r="A434">
        <v>650</v>
      </c>
      <c r="B434">
        <v>23131</v>
      </c>
      <c r="C434" t="s">
        <v>1579</v>
      </c>
      <c r="E434">
        <v>2313</v>
      </c>
      <c r="F434" t="s">
        <v>892</v>
      </c>
      <c r="G434">
        <v>231</v>
      </c>
      <c r="H434" t="s">
        <v>893</v>
      </c>
      <c r="I434" s="34" t="s">
        <v>79</v>
      </c>
      <c r="J434" t="s">
        <v>356</v>
      </c>
      <c r="K434" t="s">
        <v>357</v>
      </c>
      <c r="L434" t="s">
        <v>358</v>
      </c>
      <c r="M434" t="s">
        <v>79</v>
      </c>
      <c r="N434" t="s">
        <v>80</v>
      </c>
      <c r="O434" t="str">
        <f t="shared" si="6"/>
        <v>C-Обрабатывающая промышленность - Неинтенсивная (технологически)</v>
      </c>
      <c r="P434" t="str">
        <f>_xlfn.XLOOKUP(M434,Sheet1!B:B,Sheet1!D:D)</f>
        <v>Неинтенсивная (технологически)</v>
      </c>
    </row>
    <row r="435" spans="1:16" hidden="1" x14ac:dyDescent="0.25">
      <c r="A435">
        <v>687</v>
      </c>
      <c r="B435">
        <v>23991</v>
      </c>
      <c r="C435" t="s">
        <v>1635</v>
      </c>
      <c r="E435">
        <v>2399</v>
      </c>
      <c r="F435" t="s">
        <v>929</v>
      </c>
      <c r="G435">
        <v>239</v>
      </c>
      <c r="H435" t="s">
        <v>930</v>
      </c>
      <c r="I435" s="34" t="s">
        <v>79</v>
      </c>
      <c r="J435" t="s">
        <v>356</v>
      </c>
      <c r="K435" t="s">
        <v>357</v>
      </c>
      <c r="L435" t="s">
        <v>358</v>
      </c>
      <c r="M435" t="s">
        <v>79</v>
      </c>
      <c r="N435" t="s">
        <v>80</v>
      </c>
      <c r="O435" t="str">
        <f t="shared" si="6"/>
        <v>C-Обрабатывающая промышленность - Неинтенсивная (технологически)</v>
      </c>
      <c r="P435" t="str">
        <f>_xlfn.XLOOKUP(M435,Sheet1!B:B,Sheet1!D:D)</f>
        <v>Неинтенсивная (технологически)</v>
      </c>
    </row>
    <row r="436" spans="1:16" hidden="1" x14ac:dyDescent="0.25">
      <c r="A436">
        <v>709</v>
      </c>
      <c r="B436">
        <v>23200</v>
      </c>
      <c r="C436" t="s">
        <v>1671</v>
      </c>
      <c r="E436">
        <v>2320</v>
      </c>
      <c r="F436" t="s">
        <v>1672</v>
      </c>
      <c r="G436">
        <v>232</v>
      </c>
      <c r="H436" t="s">
        <v>1673</v>
      </c>
      <c r="I436" s="34" t="s">
        <v>79</v>
      </c>
      <c r="J436" t="s">
        <v>356</v>
      </c>
      <c r="K436" t="s">
        <v>357</v>
      </c>
      <c r="L436" t="s">
        <v>358</v>
      </c>
      <c r="M436" t="s">
        <v>79</v>
      </c>
      <c r="N436" t="s">
        <v>80</v>
      </c>
      <c r="O436" t="str">
        <f t="shared" si="6"/>
        <v>C-Обрабатывающая промышленность - Неинтенсивная (технологически)</v>
      </c>
      <c r="P436" t="str">
        <f>_xlfn.XLOOKUP(M436,Sheet1!B:B,Sheet1!D:D)</f>
        <v>Неинтенсивная (технологически)</v>
      </c>
    </row>
    <row r="437" spans="1:16" hidden="1" x14ac:dyDescent="0.25">
      <c r="A437">
        <v>731</v>
      </c>
      <c r="B437">
        <v>23522</v>
      </c>
      <c r="C437" t="s">
        <v>1708</v>
      </c>
      <c r="E437">
        <v>2352</v>
      </c>
      <c r="F437" t="s">
        <v>1415</v>
      </c>
      <c r="G437">
        <v>235</v>
      </c>
      <c r="H437" t="s">
        <v>1308</v>
      </c>
      <c r="I437" s="34" t="s">
        <v>79</v>
      </c>
      <c r="J437" t="s">
        <v>356</v>
      </c>
      <c r="K437" t="s">
        <v>357</v>
      </c>
      <c r="L437" t="s">
        <v>358</v>
      </c>
      <c r="M437" t="s">
        <v>79</v>
      </c>
      <c r="N437" t="s">
        <v>80</v>
      </c>
      <c r="O437" t="str">
        <f t="shared" si="6"/>
        <v>C-Обрабатывающая промышленность - Неинтенсивная (технологически)</v>
      </c>
      <c r="P437" t="str">
        <f>_xlfn.XLOOKUP(M437,Sheet1!B:B,Sheet1!D:D)</f>
        <v>Неинтенсивная (технологически)</v>
      </c>
    </row>
    <row r="438" spans="1:16" hidden="1" x14ac:dyDescent="0.25">
      <c r="A438">
        <v>735</v>
      </c>
      <c r="B438">
        <v>23490</v>
      </c>
      <c r="C438" t="s">
        <v>1715</v>
      </c>
      <c r="E438">
        <v>2349</v>
      </c>
      <c r="F438" t="s">
        <v>1716</v>
      </c>
      <c r="G438">
        <v>234</v>
      </c>
      <c r="H438" t="s">
        <v>1717</v>
      </c>
      <c r="I438" s="34" t="s">
        <v>79</v>
      </c>
      <c r="J438" t="s">
        <v>356</v>
      </c>
      <c r="K438" t="s">
        <v>357</v>
      </c>
      <c r="L438" t="s">
        <v>358</v>
      </c>
      <c r="M438" t="s">
        <v>79</v>
      </c>
      <c r="N438" t="s">
        <v>80</v>
      </c>
      <c r="O438" t="str">
        <f t="shared" si="6"/>
        <v>C-Обрабатывающая промышленность - Неинтенсивная (технологически)</v>
      </c>
      <c r="P438" t="str">
        <f>_xlfn.XLOOKUP(M438,Sheet1!B:B,Sheet1!D:D)</f>
        <v>Неинтенсивная (технологически)</v>
      </c>
    </row>
    <row r="439" spans="1:16" hidden="1" x14ac:dyDescent="0.25">
      <c r="A439">
        <v>744</v>
      </c>
      <c r="B439">
        <v>23120</v>
      </c>
      <c r="C439" t="s">
        <v>1732</v>
      </c>
      <c r="E439">
        <v>2312</v>
      </c>
      <c r="F439" t="s">
        <v>1733</v>
      </c>
      <c r="G439">
        <v>231</v>
      </c>
      <c r="H439" t="s">
        <v>893</v>
      </c>
      <c r="I439" s="34" t="s">
        <v>79</v>
      </c>
      <c r="J439" t="s">
        <v>356</v>
      </c>
      <c r="K439" t="s">
        <v>357</v>
      </c>
      <c r="L439" t="s">
        <v>358</v>
      </c>
      <c r="M439" t="s">
        <v>79</v>
      </c>
      <c r="N439" t="s">
        <v>80</v>
      </c>
      <c r="O439" t="str">
        <f t="shared" si="6"/>
        <v>C-Обрабатывающая промышленность - Неинтенсивная (технологически)</v>
      </c>
      <c r="P439" t="str">
        <f>_xlfn.XLOOKUP(M439,Sheet1!B:B,Sheet1!D:D)</f>
        <v>Неинтенсивная (технологически)</v>
      </c>
    </row>
    <row r="440" spans="1:16" hidden="1" x14ac:dyDescent="0.25">
      <c r="A440">
        <v>786</v>
      </c>
      <c r="B440">
        <v>23996</v>
      </c>
      <c r="C440" t="s">
        <v>1808</v>
      </c>
      <c r="E440">
        <v>2399</v>
      </c>
      <c r="F440" t="s">
        <v>929</v>
      </c>
      <c r="G440">
        <v>239</v>
      </c>
      <c r="H440" t="s">
        <v>930</v>
      </c>
      <c r="I440" s="34" t="s">
        <v>79</v>
      </c>
      <c r="J440" t="s">
        <v>356</v>
      </c>
      <c r="K440" t="s">
        <v>357</v>
      </c>
      <c r="L440" t="s">
        <v>358</v>
      </c>
      <c r="M440" t="s">
        <v>79</v>
      </c>
      <c r="N440" t="s">
        <v>80</v>
      </c>
      <c r="O440" t="str">
        <f t="shared" si="6"/>
        <v>C-Обрабатывающая промышленность - Неинтенсивная (технологически)</v>
      </c>
      <c r="P440" t="str">
        <f>_xlfn.XLOOKUP(M440,Sheet1!B:B,Sheet1!D:D)</f>
        <v>Неинтенсивная (технологически)</v>
      </c>
    </row>
    <row r="441" spans="1:16" hidden="1" x14ac:dyDescent="0.25">
      <c r="A441">
        <v>807</v>
      </c>
      <c r="B441">
        <v>23650</v>
      </c>
      <c r="C441" t="s">
        <v>1839</v>
      </c>
      <c r="E441">
        <v>2365</v>
      </c>
      <c r="F441" t="s">
        <v>1840</v>
      </c>
      <c r="G441">
        <v>236</v>
      </c>
      <c r="H441" t="s">
        <v>620</v>
      </c>
      <c r="I441" s="34" t="s">
        <v>79</v>
      </c>
      <c r="J441" t="s">
        <v>356</v>
      </c>
      <c r="K441" t="s">
        <v>357</v>
      </c>
      <c r="L441" t="s">
        <v>358</v>
      </c>
      <c r="M441" t="s">
        <v>79</v>
      </c>
      <c r="N441" t="s">
        <v>80</v>
      </c>
      <c r="O441" t="str">
        <f t="shared" si="6"/>
        <v>C-Обрабатывающая промышленность - Неинтенсивная (технологически)</v>
      </c>
      <c r="P441" t="str">
        <f>_xlfn.XLOOKUP(M441,Sheet1!B:B,Sheet1!D:D)</f>
        <v>Неинтенсивная (технологически)</v>
      </c>
    </row>
    <row r="442" spans="1:16" hidden="1" x14ac:dyDescent="0.25">
      <c r="A442">
        <v>824</v>
      </c>
      <c r="B442">
        <v>23994</v>
      </c>
      <c r="C442" t="s">
        <v>1863</v>
      </c>
      <c r="E442">
        <v>2399</v>
      </c>
      <c r="F442" t="s">
        <v>929</v>
      </c>
      <c r="G442">
        <v>239</v>
      </c>
      <c r="H442" t="s">
        <v>930</v>
      </c>
      <c r="I442" s="34" t="s">
        <v>79</v>
      </c>
      <c r="J442" t="s">
        <v>356</v>
      </c>
      <c r="K442" t="s">
        <v>357</v>
      </c>
      <c r="L442" t="s">
        <v>358</v>
      </c>
      <c r="M442" t="s">
        <v>79</v>
      </c>
      <c r="N442" t="s">
        <v>80</v>
      </c>
      <c r="O442" t="str">
        <f t="shared" si="6"/>
        <v>C-Обрабатывающая промышленность - Неинтенсивная (технологически)</v>
      </c>
      <c r="P442" t="str">
        <f>_xlfn.XLOOKUP(M442,Sheet1!B:B,Sheet1!D:D)</f>
        <v>Неинтенсивная (технологически)</v>
      </c>
    </row>
    <row r="443" spans="1:16" hidden="1" x14ac:dyDescent="0.25">
      <c r="A443">
        <v>891</v>
      </c>
      <c r="B443">
        <v>23412</v>
      </c>
      <c r="C443" t="s">
        <v>1960</v>
      </c>
      <c r="E443">
        <v>2341</v>
      </c>
      <c r="F443" t="s">
        <v>1961</v>
      </c>
      <c r="G443">
        <v>234</v>
      </c>
      <c r="H443" t="s">
        <v>1717</v>
      </c>
      <c r="I443" s="34" t="s">
        <v>79</v>
      </c>
      <c r="J443" t="s">
        <v>356</v>
      </c>
      <c r="K443" t="s">
        <v>357</v>
      </c>
      <c r="L443" t="s">
        <v>358</v>
      </c>
      <c r="M443" t="s">
        <v>79</v>
      </c>
      <c r="N443" t="s">
        <v>80</v>
      </c>
      <c r="O443" t="str">
        <f t="shared" si="6"/>
        <v>C-Обрабатывающая промышленность - Неинтенсивная (технологически)</v>
      </c>
      <c r="P443" t="str">
        <f>_xlfn.XLOOKUP(M443,Sheet1!B:B,Sheet1!D:D)</f>
        <v>Неинтенсивная (технологически)</v>
      </c>
    </row>
    <row r="444" spans="1:16" hidden="1" x14ac:dyDescent="0.25">
      <c r="A444">
        <v>911</v>
      </c>
      <c r="B444">
        <v>23411</v>
      </c>
      <c r="C444" t="s">
        <v>1988</v>
      </c>
      <c r="E444">
        <v>2341</v>
      </c>
      <c r="F444" t="s">
        <v>1961</v>
      </c>
      <c r="G444">
        <v>234</v>
      </c>
      <c r="H444" t="s">
        <v>1717</v>
      </c>
      <c r="I444" s="34" t="s">
        <v>79</v>
      </c>
      <c r="J444" t="s">
        <v>356</v>
      </c>
      <c r="K444" t="s">
        <v>357</v>
      </c>
      <c r="L444" t="s">
        <v>358</v>
      </c>
      <c r="M444" t="s">
        <v>79</v>
      </c>
      <c r="N444" t="s">
        <v>80</v>
      </c>
      <c r="O444" t="str">
        <f t="shared" si="6"/>
        <v>C-Обрабатывающая промышленность - Неинтенсивная (технологически)</v>
      </c>
      <c r="P444" t="str">
        <f>_xlfn.XLOOKUP(M444,Sheet1!B:B,Sheet1!D:D)</f>
        <v>Неинтенсивная (технологически)</v>
      </c>
    </row>
    <row r="445" spans="1:16" hidden="1" x14ac:dyDescent="0.25">
      <c r="A445">
        <v>933</v>
      </c>
      <c r="B445">
        <v>23523</v>
      </c>
      <c r="C445" t="s">
        <v>2014</v>
      </c>
      <c r="E445">
        <v>2352</v>
      </c>
      <c r="F445" t="s">
        <v>1415</v>
      </c>
      <c r="G445">
        <v>235</v>
      </c>
      <c r="H445" t="s">
        <v>1308</v>
      </c>
      <c r="I445" s="34" t="s">
        <v>79</v>
      </c>
      <c r="J445" t="s">
        <v>356</v>
      </c>
      <c r="K445" t="s">
        <v>357</v>
      </c>
      <c r="L445" t="s">
        <v>358</v>
      </c>
      <c r="M445" t="s">
        <v>79</v>
      </c>
      <c r="N445" t="s">
        <v>80</v>
      </c>
      <c r="O445" t="str">
        <f t="shared" si="6"/>
        <v>C-Обрабатывающая промышленность - Неинтенсивная (технологически)</v>
      </c>
      <c r="P445" t="str">
        <f>_xlfn.XLOOKUP(M445,Sheet1!B:B,Sheet1!D:D)</f>
        <v>Неинтенсивная (технологически)</v>
      </c>
    </row>
    <row r="446" spans="1:16" hidden="1" x14ac:dyDescent="0.25">
      <c r="A446">
        <v>935</v>
      </c>
      <c r="B446">
        <v>23191</v>
      </c>
      <c r="C446" t="s">
        <v>2016</v>
      </c>
      <c r="E446">
        <v>2319</v>
      </c>
      <c r="F446" t="s">
        <v>1410</v>
      </c>
      <c r="G446">
        <v>231</v>
      </c>
      <c r="H446" t="s">
        <v>893</v>
      </c>
      <c r="I446" s="34" t="s">
        <v>79</v>
      </c>
      <c r="J446" t="s">
        <v>356</v>
      </c>
      <c r="K446" t="s">
        <v>357</v>
      </c>
      <c r="L446" t="s">
        <v>358</v>
      </c>
      <c r="M446" t="s">
        <v>79</v>
      </c>
      <c r="N446" t="s">
        <v>80</v>
      </c>
      <c r="O446" t="str">
        <f t="shared" si="6"/>
        <v>C-Обрабатывающая промышленность - Неинтенсивная (технологически)</v>
      </c>
      <c r="P446" t="str">
        <f>_xlfn.XLOOKUP(M446,Sheet1!B:B,Sheet1!D:D)</f>
        <v>Неинтенсивная (технологически)</v>
      </c>
    </row>
    <row r="447" spans="1:16" hidden="1" x14ac:dyDescent="0.25">
      <c r="A447">
        <v>940</v>
      </c>
      <c r="B447">
        <v>23430</v>
      </c>
      <c r="C447" t="s">
        <v>2022</v>
      </c>
      <c r="E447">
        <v>2343</v>
      </c>
      <c r="F447" t="s">
        <v>2023</v>
      </c>
      <c r="G447">
        <v>234</v>
      </c>
      <c r="H447" t="s">
        <v>1717</v>
      </c>
      <c r="I447" s="34" t="s">
        <v>79</v>
      </c>
      <c r="J447" t="s">
        <v>356</v>
      </c>
      <c r="K447" t="s">
        <v>357</v>
      </c>
      <c r="L447" t="s">
        <v>358</v>
      </c>
      <c r="M447" t="s">
        <v>79</v>
      </c>
      <c r="N447" t="s">
        <v>80</v>
      </c>
      <c r="O447" t="str">
        <f t="shared" si="6"/>
        <v>C-Обрабатывающая промышленность - Неинтенсивная (технологически)</v>
      </c>
      <c r="P447" t="str">
        <f>_xlfn.XLOOKUP(M447,Sheet1!B:B,Sheet1!D:D)</f>
        <v>Неинтенсивная (технологически)</v>
      </c>
    </row>
    <row r="448" spans="1:16" hidden="1" x14ac:dyDescent="0.25">
      <c r="A448">
        <v>956</v>
      </c>
      <c r="B448">
        <v>23110</v>
      </c>
      <c r="C448" t="s">
        <v>2045</v>
      </c>
      <c r="E448">
        <v>2311</v>
      </c>
      <c r="F448" t="s">
        <v>2046</v>
      </c>
      <c r="G448">
        <v>231</v>
      </c>
      <c r="H448" t="s">
        <v>893</v>
      </c>
      <c r="I448" s="34" t="s">
        <v>79</v>
      </c>
      <c r="J448" t="s">
        <v>356</v>
      </c>
      <c r="K448" t="s">
        <v>357</v>
      </c>
      <c r="L448" t="s">
        <v>358</v>
      </c>
      <c r="M448" t="s">
        <v>79</v>
      </c>
      <c r="N448" t="s">
        <v>80</v>
      </c>
      <c r="O448" t="str">
        <f t="shared" si="6"/>
        <v>C-Обрабатывающая промышленность - Неинтенсивная (технологически)</v>
      </c>
      <c r="P448" t="str">
        <f>_xlfn.XLOOKUP(M448,Sheet1!B:B,Sheet1!D:D)</f>
        <v>Неинтенсивная (технологически)</v>
      </c>
    </row>
    <row r="449" spans="1:16" hidden="1" x14ac:dyDescent="0.25">
      <c r="A449">
        <v>969</v>
      </c>
      <c r="B449">
        <v>23140</v>
      </c>
      <c r="C449" t="s">
        <v>2061</v>
      </c>
      <c r="E449">
        <v>2314</v>
      </c>
      <c r="F449" t="s">
        <v>2062</v>
      </c>
      <c r="G449">
        <v>231</v>
      </c>
      <c r="H449" t="s">
        <v>893</v>
      </c>
      <c r="I449" s="34" t="s">
        <v>79</v>
      </c>
      <c r="J449" t="s">
        <v>356</v>
      </c>
      <c r="K449" t="s">
        <v>357</v>
      </c>
      <c r="L449" t="s">
        <v>358</v>
      </c>
      <c r="M449" t="s">
        <v>79</v>
      </c>
      <c r="N449" t="s">
        <v>80</v>
      </c>
      <c r="O449" t="str">
        <f t="shared" si="6"/>
        <v>C-Обрабатывающая промышленность - Неинтенсивная (технологически)</v>
      </c>
      <c r="P449" t="str">
        <f>_xlfn.XLOOKUP(M449,Sheet1!B:B,Sheet1!D:D)</f>
        <v>Неинтенсивная (технологически)</v>
      </c>
    </row>
    <row r="450" spans="1:16" hidden="1" x14ac:dyDescent="0.25">
      <c r="A450">
        <v>1006</v>
      </c>
      <c r="B450">
        <v>23420</v>
      </c>
      <c r="C450" t="s">
        <v>2115</v>
      </c>
      <c r="E450">
        <v>2342</v>
      </c>
      <c r="F450" t="s">
        <v>2116</v>
      </c>
      <c r="G450">
        <v>234</v>
      </c>
      <c r="H450" t="s">
        <v>1717</v>
      </c>
      <c r="I450" s="34" t="s">
        <v>79</v>
      </c>
      <c r="J450" t="s">
        <v>356</v>
      </c>
      <c r="K450" t="s">
        <v>357</v>
      </c>
      <c r="L450" t="s">
        <v>358</v>
      </c>
      <c r="M450" t="s">
        <v>79</v>
      </c>
      <c r="N450" t="s">
        <v>80</v>
      </c>
      <c r="O450" t="str">
        <f t="shared" si="6"/>
        <v>C-Обрабатывающая промышленность - Неинтенсивная (технологически)</v>
      </c>
      <c r="P450" t="str">
        <f>_xlfn.XLOOKUP(M450,Sheet1!B:B,Sheet1!D:D)</f>
        <v>Неинтенсивная (технологически)</v>
      </c>
    </row>
    <row r="451" spans="1:16" hidden="1" x14ac:dyDescent="0.25">
      <c r="A451">
        <v>1022</v>
      </c>
      <c r="B451">
        <v>23440</v>
      </c>
      <c r="C451" t="s">
        <v>2138</v>
      </c>
      <c r="E451">
        <v>2344</v>
      </c>
      <c r="F451" t="s">
        <v>2139</v>
      </c>
      <c r="G451">
        <v>234</v>
      </c>
      <c r="H451" t="s">
        <v>1717</v>
      </c>
      <c r="I451" s="34" t="s">
        <v>79</v>
      </c>
      <c r="J451" t="s">
        <v>356</v>
      </c>
      <c r="K451" t="s">
        <v>357</v>
      </c>
      <c r="L451" t="s">
        <v>358</v>
      </c>
      <c r="M451" t="s">
        <v>79</v>
      </c>
      <c r="N451" t="s">
        <v>80</v>
      </c>
      <c r="O451" t="str">
        <f t="shared" si="6"/>
        <v>C-Обрабатывающая промышленность - Неинтенсивная (технологически)</v>
      </c>
      <c r="P451" t="str">
        <f>_xlfn.XLOOKUP(M451,Sheet1!B:B,Sheet1!D:D)</f>
        <v>Неинтенсивная (технологически)</v>
      </c>
    </row>
    <row r="452" spans="1:16" hidden="1" x14ac:dyDescent="0.25">
      <c r="A452">
        <v>1065</v>
      </c>
      <c r="B452">
        <v>23192</v>
      </c>
      <c r="C452" t="s">
        <v>2189</v>
      </c>
      <c r="E452">
        <v>2319</v>
      </c>
      <c r="F452" t="s">
        <v>1410</v>
      </c>
      <c r="G452">
        <v>231</v>
      </c>
      <c r="H452" t="s">
        <v>893</v>
      </c>
      <c r="I452" s="34" t="s">
        <v>79</v>
      </c>
      <c r="J452" t="s">
        <v>356</v>
      </c>
      <c r="K452" t="s">
        <v>357</v>
      </c>
      <c r="L452" t="s">
        <v>358</v>
      </c>
      <c r="M452" t="s">
        <v>79</v>
      </c>
      <c r="N452" t="s">
        <v>80</v>
      </c>
      <c r="O452" t="str">
        <f t="shared" si="6"/>
        <v>C-Обрабатывающая промышленность - Неинтенсивная (технологически)</v>
      </c>
      <c r="P452" t="str">
        <f>_xlfn.XLOOKUP(M452,Sheet1!B:B,Sheet1!D:D)</f>
        <v>Неинтенсивная (технологически)</v>
      </c>
    </row>
    <row r="453" spans="1:16" hidden="1" x14ac:dyDescent="0.25">
      <c r="A453">
        <v>9</v>
      </c>
      <c r="B453">
        <v>70109</v>
      </c>
      <c r="C453" t="s">
        <v>182</v>
      </c>
      <c r="E453">
        <v>7010</v>
      </c>
      <c r="F453" t="s">
        <v>183</v>
      </c>
      <c r="G453">
        <v>701</v>
      </c>
      <c r="H453" t="s">
        <v>184</v>
      </c>
      <c r="I453" s="34" t="s">
        <v>2220</v>
      </c>
      <c r="J453" t="s">
        <v>185</v>
      </c>
      <c r="K453" t="s">
        <v>119</v>
      </c>
      <c r="L453" t="s">
        <v>186</v>
      </c>
      <c r="M453" t="s">
        <v>119</v>
      </c>
      <c r="N453" t="s">
        <v>120</v>
      </c>
      <c r="O453" t="str">
        <f t="shared" ref="O453:O502" si="7">M453&amp;"-"&amp;N453</f>
        <v>M-Профессиональная, научная и техническая деятельность</v>
      </c>
    </row>
    <row r="454" spans="1:16" hidden="1" x14ac:dyDescent="0.25">
      <c r="A454">
        <v>16</v>
      </c>
      <c r="B454">
        <v>73200</v>
      </c>
      <c r="C454" t="s">
        <v>206</v>
      </c>
      <c r="E454">
        <v>7320</v>
      </c>
      <c r="F454" t="s">
        <v>207</v>
      </c>
      <c r="G454">
        <v>732</v>
      </c>
      <c r="H454" t="s">
        <v>208</v>
      </c>
      <c r="I454" s="34" t="s">
        <v>2223</v>
      </c>
      <c r="J454" t="s">
        <v>209</v>
      </c>
      <c r="K454" t="s">
        <v>119</v>
      </c>
      <c r="L454" t="s">
        <v>186</v>
      </c>
      <c r="M454" t="s">
        <v>119</v>
      </c>
      <c r="N454" t="s">
        <v>120</v>
      </c>
      <c r="O454" t="str">
        <f t="shared" si="7"/>
        <v>M-Профессиональная, научная и техническая деятельность</v>
      </c>
    </row>
    <row r="455" spans="1:16" hidden="1" x14ac:dyDescent="0.25">
      <c r="A455">
        <v>23</v>
      </c>
      <c r="B455">
        <v>71121</v>
      </c>
      <c r="C455" t="s">
        <v>232</v>
      </c>
      <c r="E455">
        <v>7112</v>
      </c>
      <c r="F455" t="s">
        <v>233</v>
      </c>
      <c r="G455">
        <v>711</v>
      </c>
      <c r="H455" t="s">
        <v>234</v>
      </c>
      <c r="I455" s="34" t="s">
        <v>2227</v>
      </c>
      <c r="J455" t="s">
        <v>235</v>
      </c>
      <c r="K455" t="s">
        <v>119</v>
      </c>
      <c r="L455" t="s">
        <v>186</v>
      </c>
      <c r="M455" t="s">
        <v>119</v>
      </c>
      <c r="N455" t="s">
        <v>120</v>
      </c>
      <c r="O455" t="str">
        <f t="shared" si="7"/>
        <v>M-Профессиональная, научная и техническая деятельность</v>
      </c>
    </row>
    <row r="456" spans="1:16" hidden="1" x14ac:dyDescent="0.25">
      <c r="A456">
        <v>24</v>
      </c>
      <c r="B456">
        <v>72192</v>
      </c>
      <c r="C456" t="s">
        <v>236</v>
      </c>
      <c r="E456">
        <v>7219</v>
      </c>
      <c r="F456" t="s">
        <v>237</v>
      </c>
      <c r="G456">
        <v>721</v>
      </c>
      <c r="H456" t="s">
        <v>238</v>
      </c>
      <c r="I456" s="34" t="s">
        <v>2228</v>
      </c>
      <c r="J456" t="s">
        <v>239</v>
      </c>
      <c r="K456" t="s">
        <v>119</v>
      </c>
      <c r="L456" t="s">
        <v>186</v>
      </c>
      <c r="M456" t="s">
        <v>119</v>
      </c>
      <c r="N456" t="s">
        <v>120</v>
      </c>
      <c r="O456" t="str">
        <f t="shared" si="7"/>
        <v>M-Профессиональная, научная и техническая деятельность</v>
      </c>
    </row>
    <row r="457" spans="1:16" hidden="1" x14ac:dyDescent="0.25">
      <c r="A457">
        <v>28</v>
      </c>
      <c r="B457">
        <v>70222</v>
      </c>
      <c r="C457" t="s">
        <v>251</v>
      </c>
      <c r="E457">
        <v>7022</v>
      </c>
      <c r="F457" t="s">
        <v>252</v>
      </c>
      <c r="G457">
        <v>702</v>
      </c>
      <c r="H457" t="s">
        <v>253</v>
      </c>
      <c r="I457" s="34" t="s">
        <v>2220</v>
      </c>
      <c r="J457" t="s">
        <v>185</v>
      </c>
      <c r="K457" t="s">
        <v>119</v>
      </c>
      <c r="L457" t="s">
        <v>186</v>
      </c>
      <c r="M457" t="s">
        <v>119</v>
      </c>
      <c r="N457" t="s">
        <v>120</v>
      </c>
      <c r="O457" t="str">
        <f t="shared" si="7"/>
        <v>M-Профессиональная, научная и техническая деятельность</v>
      </c>
    </row>
    <row r="458" spans="1:16" hidden="1" x14ac:dyDescent="0.25">
      <c r="A458">
        <v>42</v>
      </c>
      <c r="B458">
        <v>70210</v>
      </c>
      <c r="C458" t="s">
        <v>295</v>
      </c>
      <c r="E458">
        <v>7021</v>
      </c>
      <c r="F458" t="s">
        <v>296</v>
      </c>
      <c r="G458">
        <v>702</v>
      </c>
      <c r="H458" t="s">
        <v>253</v>
      </c>
      <c r="I458" s="34" t="s">
        <v>2220</v>
      </c>
      <c r="J458" t="s">
        <v>185</v>
      </c>
      <c r="K458" t="s">
        <v>119</v>
      </c>
      <c r="L458" t="s">
        <v>186</v>
      </c>
      <c r="M458" t="s">
        <v>119</v>
      </c>
      <c r="N458" t="s">
        <v>120</v>
      </c>
      <c r="O458" t="str">
        <f t="shared" si="7"/>
        <v>M-Профессиональная, научная и техническая деятельность</v>
      </c>
    </row>
    <row r="459" spans="1:16" hidden="1" x14ac:dyDescent="0.25">
      <c r="A459">
        <v>43</v>
      </c>
      <c r="B459">
        <v>72201</v>
      </c>
      <c r="C459" t="s">
        <v>297</v>
      </c>
      <c r="E459">
        <v>7220</v>
      </c>
      <c r="F459" t="s">
        <v>298</v>
      </c>
      <c r="G459">
        <v>722</v>
      </c>
      <c r="H459" t="s">
        <v>299</v>
      </c>
      <c r="I459" s="34" t="s">
        <v>2228</v>
      </c>
      <c r="J459" t="s">
        <v>239</v>
      </c>
      <c r="K459" t="s">
        <v>119</v>
      </c>
      <c r="L459" t="s">
        <v>186</v>
      </c>
      <c r="M459" t="s">
        <v>119</v>
      </c>
      <c r="N459" t="s">
        <v>120</v>
      </c>
      <c r="O459" t="str">
        <f t="shared" si="7"/>
        <v>M-Профессиональная, научная и техническая деятельность</v>
      </c>
    </row>
    <row r="460" spans="1:16" hidden="1" x14ac:dyDescent="0.25">
      <c r="A460">
        <v>44</v>
      </c>
      <c r="B460">
        <v>71112</v>
      </c>
      <c r="C460" t="s">
        <v>300</v>
      </c>
      <c r="E460">
        <v>7111</v>
      </c>
      <c r="F460" t="s">
        <v>301</v>
      </c>
      <c r="G460">
        <v>711</v>
      </c>
      <c r="H460" t="s">
        <v>234</v>
      </c>
      <c r="I460" s="34" t="s">
        <v>2227</v>
      </c>
      <c r="J460" t="s">
        <v>235</v>
      </c>
      <c r="K460" t="s">
        <v>119</v>
      </c>
      <c r="L460" t="s">
        <v>186</v>
      </c>
      <c r="M460" t="s">
        <v>119</v>
      </c>
      <c r="N460" t="s">
        <v>120</v>
      </c>
      <c r="O460" t="str">
        <f t="shared" si="7"/>
        <v>M-Профессиональная, научная и техническая деятельность</v>
      </c>
    </row>
    <row r="461" spans="1:16" hidden="1" x14ac:dyDescent="0.25">
      <c r="A461">
        <v>51</v>
      </c>
      <c r="B461">
        <v>71122</v>
      </c>
      <c r="C461" t="s">
        <v>322</v>
      </c>
      <c r="E461">
        <v>7112</v>
      </c>
      <c r="F461" t="s">
        <v>233</v>
      </c>
      <c r="G461">
        <v>711</v>
      </c>
      <c r="H461" t="s">
        <v>234</v>
      </c>
      <c r="I461" s="34" t="s">
        <v>2227</v>
      </c>
      <c r="J461" t="s">
        <v>235</v>
      </c>
      <c r="K461" t="s">
        <v>119</v>
      </c>
      <c r="L461" t="s">
        <v>186</v>
      </c>
      <c r="M461" t="s">
        <v>119</v>
      </c>
      <c r="N461" t="s">
        <v>120</v>
      </c>
      <c r="O461" t="str">
        <f t="shared" si="7"/>
        <v>M-Профессиональная, научная и техническая деятельность</v>
      </c>
    </row>
    <row r="462" spans="1:16" hidden="1" x14ac:dyDescent="0.25">
      <c r="A462">
        <v>60</v>
      </c>
      <c r="B462">
        <v>72110</v>
      </c>
      <c r="C462" t="s">
        <v>347</v>
      </c>
      <c r="E462">
        <v>7211</v>
      </c>
      <c r="F462" t="s">
        <v>348</v>
      </c>
      <c r="G462">
        <v>721</v>
      </c>
      <c r="H462" t="s">
        <v>238</v>
      </c>
      <c r="I462" s="34" t="s">
        <v>2228</v>
      </c>
      <c r="J462" t="s">
        <v>239</v>
      </c>
      <c r="K462" t="s">
        <v>119</v>
      </c>
      <c r="L462" t="s">
        <v>186</v>
      </c>
      <c r="M462" t="s">
        <v>119</v>
      </c>
      <c r="N462" t="s">
        <v>120</v>
      </c>
      <c r="O462" t="str">
        <f t="shared" si="7"/>
        <v>M-Профессиональная, научная и техническая деятельность</v>
      </c>
    </row>
    <row r="463" spans="1:16" hidden="1" x14ac:dyDescent="0.25">
      <c r="A463">
        <v>69</v>
      </c>
      <c r="B463">
        <v>71204</v>
      </c>
      <c r="C463" t="s">
        <v>376</v>
      </c>
      <c r="E463">
        <v>7120</v>
      </c>
      <c r="F463" t="s">
        <v>377</v>
      </c>
      <c r="G463">
        <v>712</v>
      </c>
      <c r="H463" t="s">
        <v>378</v>
      </c>
      <c r="I463" s="34" t="s">
        <v>2227</v>
      </c>
      <c r="J463" t="s">
        <v>235</v>
      </c>
      <c r="K463" t="s">
        <v>119</v>
      </c>
      <c r="L463" t="s">
        <v>186</v>
      </c>
      <c r="M463" t="s">
        <v>119</v>
      </c>
      <c r="N463" t="s">
        <v>120</v>
      </c>
      <c r="O463" t="str">
        <f t="shared" si="7"/>
        <v>M-Профессиональная, научная и техническая деятельность</v>
      </c>
    </row>
    <row r="464" spans="1:16" hidden="1" x14ac:dyDescent="0.25">
      <c r="A464">
        <v>93</v>
      </c>
      <c r="B464">
        <v>70221</v>
      </c>
      <c r="C464" t="s">
        <v>443</v>
      </c>
      <c r="E464">
        <v>7022</v>
      </c>
      <c r="F464" t="s">
        <v>252</v>
      </c>
      <c r="G464">
        <v>702</v>
      </c>
      <c r="H464" t="s">
        <v>253</v>
      </c>
      <c r="I464" s="34" t="s">
        <v>2220</v>
      </c>
      <c r="J464" t="s">
        <v>185</v>
      </c>
      <c r="K464" t="s">
        <v>119</v>
      </c>
      <c r="L464" t="s">
        <v>186</v>
      </c>
      <c r="M464" t="s">
        <v>119</v>
      </c>
      <c r="N464" t="s">
        <v>120</v>
      </c>
      <c r="O464" t="str">
        <f t="shared" si="7"/>
        <v>M-Профессиональная, научная и техническая деятельность</v>
      </c>
    </row>
    <row r="465" spans="1:15" hidden="1" x14ac:dyDescent="0.25">
      <c r="A465">
        <v>96</v>
      </c>
      <c r="B465">
        <v>73110</v>
      </c>
      <c r="C465" t="s">
        <v>451</v>
      </c>
      <c r="E465">
        <v>7311</v>
      </c>
      <c r="F465" t="s">
        <v>452</v>
      </c>
      <c r="G465">
        <v>731</v>
      </c>
      <c r="H465" t="s">
        <v>453</v>
      </c>
      <c r="I465" s="34" t="s">
        <v>2223</v>
      </c>
      <c r="J465" t="s">
        <v>209</v>
      </c>
      <c r="K465" t="s">
        <v>119</v>
      </c>
      <c r="L465" t="s">
        <v>186</v>
      </c>
      <c r="M465" t="s">
        <v>119</v>
      </c>
      <c r="N465" t="s">
        <v>120</v>
      </c>
      <c r="O465" t="str">
        <f t="shared" si="7"/>
        <v>M-Профессиональная, научная и техническая деятельность</v>
      </c>
    </row>
    <row r="466" spans="1:15" hidden="1" x14ac:dyDescent="0.25">
      <c r="A466">
        <v>137</v>
      </c>
      <c r="B466">
        <v>72199</v>
      </c>
      <c r="C466" t="s">
        <v>557</v>
      </c>
      <c r="E466">
        <v>7219</v>
      </c>
      <c r="F466" t="s">
        <v>237</v>
      </c>
      <c r="G466">
        <v>721</v>
      </c>
      <c r="H466" t="s">
        <v>238</v>
      </c>
      <c r="I466" s="34" t="s">
        <v>2228</v>
      </c>
      <c r="J466" t="s">
        <v>239</v>
      </c>
      <c r="K466" t="s">
        <v>119</v>
      </c>
      <c r="L466" t="s">
        <v>186</v>
      </c>
      <c r="M466" t="s">
        <v>119</v>
      </c>
      <c r="N466" t="s">
        <v>120</v>
      </c>
      <c r="O466" t="str">
        <f t="shared" si="7"/>
        <v>M-Профессиональная, научная и техническая деятельность</v>
      </c>
    </row>
    <row r="467" spans="1:15" hidden="1" x14ac:dyDescent="0.25">
      <c r="A467">
        <v>147</v>
      </c>
      <c r="B467">
        <v>71127</v>
      </c>
      <c r="C467" t="s">
        <v>582</v>
      </c>
      <c r="E467">
        <v>7112</v>
      </c>
      <c r="F467" t="s">
        <v>233</v>
      </c>
      <c r="G467">
        <v>711</v>
      </c>
      <c r="H467" t="s">
        <v>234</v>
      </c>
      <c r="I467" s="34" t="s">
        <v>2227</v>
      </c>
      <c r="J467" t="s">
        <v>235</v>
      </c>
      <c r="K467" t="s">
        <v>119</v>
      </c>
      <c r="L467" t="s">
        <v>186</v>
      </c>
      <c r="M467" t="s">
        <v>119</v>
      </c>
      <c r="N467" t="s">
        <v>120</v>
      </c>
      <c r="O467" t="str">
        <f t="shared" si="7"/>
        <v>M-Профессиональная, научная и техническая деятельность</v>
      </c>
    </row>
    <row r="468" spans="1:15" hidden="1" x14ac:dyDescent="0.25">
      <c r="A468">
        <v>159</v>
      </c>
      <c r="B468">
        <v>72204</v>
      </c>
      <c r="C468" t="s">
        <v>612</v>
      </c>
      <c r="E468">
        <v>7220</v>
      </c>
      <c r="F468" t="s">
        <v>298</v>
      </c>
      <c r="G468">
        <v>722</v>
      </c>
      <c r="H468" t="s">
        <v>299</v>
      </c>
      <c r="I468" s="34" t="s">
        <v>2228</v>
      </c>
      <c r="J468" t="s">
        <v>239</v>
      </c>
      <c r="K468" t="s">
        <v>119</v>
      </c>
      <c r="L468" t="s">
        <v>186</v>
      </c>
      <c r="M468" t="s">
        <v>119</v>
      </c>
      <c r="N468" t="s">
        <v>120</v>
      </c>
      <c r="O468" t="str">
        <f t="shared" si="7"/>
        <v>M-Профессиональная, научная и техническая деятельность</v>
      </c>
    </row>
    <row r="469" spans="1:15" hidden="1" x14ac:dyDescent="0.25">
      <c r="A469">
        <v>187</v>
      </c>
      <c r="B469">
        <v>72209</v>
      </c>
      <c r="C469" t="s">
        <v>675</v>
      </c>
      <c r="E469">
        <v>7220</v>
      </c>
      <c r="F469" t="s">
        <v>298</v>
      </c>
      <c r="G469">
        <v>722</v>
      </c>
      <c r="H469" t="s">
        <v>299</v>
      </c>
      <c r="I469" s="34" t="s">
        <v>2228</v>
      </c>
      <c r="J469" t="s">
        <v>239</v>
      </c>
      <c r="K469" t="s">
        <v>119</v>
      </c>
      <c r="L469" t="s">
        <v>186</v>
      </c>
      <c r="M469" t="s">
        <v>119</v>
      </c>
      <c r="N469" t="s">
        <v>120</v>
      </c>
      <c r="O469" t="str">
        <f t="shared" si="7"/>
        <v>M-Профессиональная, научная и техническая деятельность</v>
      </c>
    </row>
    <row r="470" spans="1:15" hidden="1" x14ac:dyDescent="0.25">
      <c r="A470">
        <v>188</v>
      </c>
      <c r="B470">
        <v>69101</v>
      </c>
      <c r="C470" t="s">
        <v>676</v>
      </c>
      <c r="E470">
        <v>6910</v>
      </c>
      <c r="F470" t="s">
        <v>677</v>
      </c>
      <c r="G470">
        <v>691</v>
      </c>
      <c r="H470" t="s">
        <v>678</v>
      </c>
      <c r="I470" s="34" t="s">
        <v>2255</v>
      </c>
      <c r="J470" t="s">
        <v>679</v>
      </c>
      <c r="K470" t="s">
        <v>119</v>
      </c>
      <c r="L470" t="s">
        <v>186</v>
      </c>
      <c r="M470" t="s">
        <v>119</v>
      </c>
      <c r="N470" t="s">
        <v>120</v>
      </c>
      <c r="O470" t="str">
        <f t="shared" si="7"/>
        <v>M-Профессиональная, научная и техническая деятельность</v>
      </c>
    </row>
    <row r="471" spans="1:15" hidden="1" x14ac:dyDescent="0.25">
      <c r="A471">
        <v>193</v>
      </c>
      <c r="B471">
        <v>72193</v>
      </c>
      <c r="C471" t="s">
        <v>689</v>
      </c>
      <c r="E471">
        <v>7219</v>
      </c>
      <c r="F471" t="s">
        <v>237</v>
      </c>
      <c r="G471">
        <v>721</v>
      </c>
      <c r="H471" t="s">
        <v>238</v>
      </c>
      <c r="I471" s="34" t="s">
        <v>2228</v>
      </c>
      <c r="J471" t="s">
        <v>239</v>
      </c>
      <c r="K471" t="s">
        <v>119</v>
      </c>
      <c r="L471" t="s">
        <v>186</v>
      </c>
      <c r="M471" t="s">
        <v>119</v>
      </c>
      <c r="N471" t="s">
        <v>120</v>
      </c>
      <c r="O471" t="str">
        <f t="shared" si="7"/>
        <v>M-Профессиональная, научная и техническая деятельность</v>
      </c>
    </row>
    <row r="472" spans="1:15" hidden="1" x14ac:dyDescent="0.25">
      <c r="A472">
        <v>200</v>
      </c>
      <c r="B472">
        <v>74300</v>
      </c>
      <c r="C472" t="s">
        <v>705</v>
      </c>
      <c r="E472">
        <v>7430</v>
      </c>
      <c r="F472" t="s">
        <v>706</v>
      </c>
      <c r="G472">
        <v>743</v>
      </c>
      <c r="H472" t="s">
        <v>707</v>
      </c>
      <c r="I472" s="34" t="s">
        <v>2256</v>
      </c>
      <c r="J472" t="s">
        <v>708</v>
      </c>
      <c r="K472" t="s">
        <v>119</v>
      </c>
      <c r="L472" t="s">
        <v>186</v>
      </c>
      <c r="M472" t="s">
        <v>119</v>
      </c>
      <c r="N472" t="s">
        <v>120</v>
      </c>
      <c r="O472" t="str">
        <f t="shared" si="7"/>
        <v>M-Профессиональная, научная и техническая деятельность</v>
      </c>
    </row>
    <row r="473" spans="1:15" hidden="1" x14ac:dyDescent="0.25">
      <c r="A473">
        <v>201</v>
      </c>
      <c r="B473">
        <v>72202</v>
      </c>
      <c r="C473" t="s">
        <v>709</v>
      </c>
      <c r="E473">
        <v>7220</v>
      </c>
      <c r="F473" t="s">
        <v>298</v>
      </c>
      <c r="G473">
        <v>722</v>
      </c>
      <c r="H473" t="s">
        <v>299</v>
      </c>
      <c r="I473" s="34" t="s">
        <v>2228</v>
      </c>
      <c r="J473" t="s">
        <v>239</v>
      </c>
      <c r="K473" t="s">
        <v>119</v>
      </c>
      <c r="L473" t="s">
        <v>186</v>
      </c>
      <c r="M473" t="s">
        <v>119</v>
      </c>
      <c r="N473" t="s">
        <v>120</v>
      </c>
      <c r="O473" t="str">
        <f t="shared" si="7"/>
        <v>M-Профессиональная, научная и техническая деятельность</v>
      </c>
    </row>
    <row r="474" spans="1:15" hidden="1" x14ac:dyDescent="0.25">
      <c r="A474">
        <v>206</v>
      </c>
      <c r="B474">
        <v>74909</v>
      </c>
      <c r="C474" t="s">
        <v>722</v>
      </c>
      <c r="E474">
        <v>7490</v>
      </c>
      <c r="F474" t="s">
        <v>723</v>
      </c>
      <c r="G474">
        <v>749</v>
      </c>
      <c r="H474" t="s">
        <v>724</v>
      </c>
      <c r="I474" s="34" t="s">
        <v>2256</v>
      </c>
      <c r="J474" t="s">
        <v>708</v>
      </c>
      <c r="K474" t="s">
        <v>119</v>
      </c>
      <c r="L474" t="s">
        <v>186</v>
      </c>
      <c r="M474" t="s">
        <v>119</v>
      </c>
      <c r="N474" t="s">
        <v>120</v>
      </c>
      <c r="O474" t="str">
        <f t="shared" si="7"/>
        <v>M-Профессиональная, научная и техническая деятельность</v>
      </c>
    </row>
    <row r="475" spans="1:15" hidden="1" x14ac:dyDescent="0.25">
      <c r="A475">
        <v>208</v>
      </c>
      <c r="B475">
        <v>71124</v>
      </c>
      <c r="C475" t="s">
        <v>727</v>
      </c>
      <c r="E475">
        <v>7112</v>
      </c>
      <c r="F475" t="s">
        <v>233</v>
      </c>
      <c r="G475">
        <v>711</v>
      </c>
      <c r="H475" t="s">
        <v>234</v>
      </c>
      <c r="I475" s="34" t="s">
        <v>2227</v>
      </c>
      <c r="J475" t="s">
        <v>235</v>
      </c>
      <c r="K475" t="s">
        <v>119</v>
      </c>
      <c r="L475" t="s">
        <v>186</v>
      </c>
      <c r="M475" t="s">
        <v>119</v>
      </c>
      <c r="N475" t="s">
        <v>120</v>
      </c>
      <c r="O475" t="str">
        <f t="shared" si="7"/>
        <v>M-Профессиональная, научная и техническая деятельность</v>
      </c>
    </row>
    <row r="476" spans="1:15" hidden="1" x14ac:dyDescent="0.25">
      <c r="A476">
        <v>246</v>
      </c>
      <c r="B476">
        <v>69202</v>
      </c>
      <c r="C476" t="s">
        <v>815</v>
      </c>
      <c r="E476">
        <v>6920</v>
      </c>
      <c r="F476" t="s">
        <v>816</v>
      </c>
      <c r="G476">
        <v>692</v>
      </c>
      <c r="H476" t="s">
        <v>817</v>
      </c>
      <c r="I476" s="34" t="s">
        <v>2255</v>
      </c>
      <c r="J476" t="s">
        <v>679</v>
      </c>
      <c r="K476" t="s">
        <v>119</v>
      </c>
      <c r="L476" t="s">
        <v>186</v>
      </c>
      <c r="M476" t="s">
        <v>119</v>
      </c>
      <c r="N476" t="s">
        <v>120</v>
      </c>
      <c r="O476" t="str">
        <f t="shared" si="7"/>
        <v>M-Профессиональная, научная и техническая деятельность</v>
      </c>
    </row>
    <row r="477" spans="1:15" hidden="1" x14ac:dyDescent="0.25">
      <c r="A477">
        <v>247</v>
      </c>
      <c r="B477">
        <v>73120</v>
      </c>
      <c r="C477" t="s">
        <v>818</v>
      </c>
      <c r="E477">
        <v>7312</v>
      </c>
      <c r="F477" t="s">
        <v>819</v>
      </c>
      <c r="G477">
        <v>731</v>
      </c>
      <c r="H477" t="s">
        <v>453</v>
      </c>
      <c r="I477" s="34" t="s">
        <v>2223</v>
      </c>
      <c r="J477" t="s">
        <v>209</v>
      </c>
      <c r="K477" t="s">
        <v>119</v>
      </c>
      <c r="L477" t="s">
        <v>186</v>
      </c>
      <c r="M477" t="s">
        <v>119</v>
      </c>
      <c r="N477" t="s">
        <v>120</v>
      </c>
      <c r="O477" t="str">
        <f t="shared" si="7"/>
        <v>M-Профессиональная, научная и техническая деятельность</v>
      </c>
    </row>
    <row r="478" spans="1:15" hidden="1" x14ac:dyDescent="0.25">
      <c r="A478">
        <v>258</v>
      </c>
      <c r="B478">
        <v>74100</v>
      </c>
      <c r="C478" t="s">
        <v>838</v>
      </c>
      <c r="E478">
        <v>7410</v>
      </c>
      <c r="F478" t="s">
        <v>839</v>
      </c>
      <c r="G478">
        <v>741</v>
      </c>
      <c r="H478" t="s">
        <v>840</v>
      </c>
      <c r="I478" s="34" t="s">
        <v>2256</v>
      </c>
      <c r="J478" t="s">
        <v>708</v>
      </c>
      <c r="K478" t="s">
        <v>119</v>
      </c>
      <c r="L478" t="s">
        <v>186</v>
      </c>
      <c r="M478" t="s">
        <v>119</v>
      </c>
      <c r="N478" t="s">
        <v>120</v>
      </c>
      <c r="O478" t="str">
        <f t="shared" si="7"/>
        <v>M-Профессиональная, научная и техническая деятельность</v>
      </c>
    </row>
    <row r="479" spans="1:15" hidden="1" x14ac:dyDescent="0.25">
      <c r="A479">
        <v>278</v>
      </c>
      <c r="B479">
        <v>71209</v>
      </c>
      <c r="C479" t="s">
        <v>885</v>
      </c>
      <c r="E479">
        <v>7120</v>
      </c>
      <c r="F479" t="s">
        <v>377</v>
      </c>
      <c r="G479">
        <v>712</v>
      </c>
      <c r="H479" t="s">
        <v>378</v>
      </c>
      <c r="I479" s="34" t="s">
        <v>2227</v>
      </c>
      <c r="J479" t="s">
        <v>235</v>
      </c>
      <c r="K479" t="s">
        <v>119</v>
      </c>
      <c r="L479" t="s">
        <v>186</v>
      </c>
      <c r="M479" t="s">
        <v>119</v>
      </c>
      <c r="N479" t="s">
        <v>120</v>
      </c>
      <c r="O479" t="str">
        <f t="shared" si="7"/>
        <v>M-Профессиональная, научная и техническая деятельность</v>
      </c>
    </row>
    <row r="480" spans="1:15" hidden="1" x14ac:dyDescent="0.25">
      <c r="A480">
        <v>290</v>
      </c>
      <c r="B480">
        <v>69109</v>
      </c>
      <c r="C480" t="s">
        <v>913</v>
      </c>
      <c r="E480">
        <v>6910</v>
      </c>
      <c r="F480" t="s">
        <v>677</v>
      </c>
      <c r="G480">
        <v>691</v>
      </c>
      <c r="H480" t="s">
        <v>678</v>
      </c>
      <c r="I480" s="34" t="s">
        <v>2255</v>
      </c>
      <c r="J480" t="s">
        <v>679</v>
      </c>
      <c r="K480" t="s">
        <v>119</v>
      </c>
      <c r="L480" t="s">
        <v>186</v>
      </c>
      <c r="M480" t="s">
        <v>119</v>
      </c>
      <c r="N480" t="s">
        <v>120</v>
      </c>
      <c r="O480" t="str">
        <f t="shared" si="7"/>
        <v>M-Профессиональная, научная и техническая деятельность</v>
      </c>
    </row>
    <row r="481" spans="1:15" hidden="1" x14ac:dyDescent="0.25">
      <c r="A481">
        <v>317</v>
      </c>
      <c r="B481">
        <v>71123</v>
      </c>
      <c r="C481" t="s">
        <v>972</v>
      </c>
      <c r="E481">
        <v>7112</v>
      </c>
      <c r="F481" t="s">
        <v>233</v>
      </c>
      <c r="G481">
        <v>711</v>
      </c>
      <c r="H481" t="s">
        <v>234</v>
      </c>
      <c r="I481" s="34" t="s">
        <v>2227</v>
      </c>
      <c r="J481" t="s">
        <v>235</v>
      </c>
      <c r="K481" t="s">
        <v>119</v>
      </c>
      <c r="L481" t="s">
        <v>186</v>
      </c>
      <c r="M481" t="s">
        <v>119</v>
      </c>
      <c r="N481" t="s">
        <v>120</v>
      </c>
      <c r="O481" t="str">
        <f t="shared" si="7"/>
        <v>M-Профессиональная, научная и техническая деятельность</v>
      </c>
    </row>
    <row r="482" spans="1:15" hidden="1" x14ac:dyDescent="0.25">
      <c r="A482">
        <v>369</v>
      </c>
      <c r="B482">
        <v>72194</v>
      </c>
      <c r="C482" t="s">
        <v>1070</v>
      </c>
      <c r="E482">
        <v>7219</v>
      </c>
      <c r="F482" t="s">
        <v>237</v>
      </c>
      <c r="G482">
        <v>721</v>
      </c>
      <c r="H482" t="s">
        <v>238</v>
      </c>
      <c r="I482" s="34" t="s">
        <v>2228</v>
      </c>
      <c r="J482" t="s">
        <v>239</v>
      </c>
      <c r="K482" t="s">
        <v>119</v>
      </c>
      <c r="L482" t="s">
        <v>186</v>
      </c>
      <c r="M482" t="s">
        <v>119</v>
      </c>
      <c r="N482" t="s">
        <v>120</v>
      </c>
      <c r="O482" t="str">
        <f t="shared" si="7"/>
        <v>M-Профессиональная, научная и техническая деятельность</v>
      </c>
    </row>
    <row r="483" spans="1:15" hidden="1" x14ac:dyDescent="0.25">
      <c r="A483">
        <v>372</v>
      </c>
      <c r="B483">
        <v>71126</v>
      </c>
      <c r="C483" t="s">
        <v>1076</v>
      </c>
      <c r="E483">
        <v>7112</v>
      </c>
      <c r="F483" t="s">
        <v>233</v>
      </c>
      <c r="G483">
        <v>711</v>
      </c>
      <c r="H483" t="s">
        <v>234</v>
      </c>
      <c r="I483" s="34" t="s">
        <v>2227</v>
      </c>
      <c r="J483" t="s">
        <v>235</v>
      </c>
      <c r="K483" t="s">
        <v>119</v>
      </c>
      <c r="L483" t="s">
        <v>186</v>
      </c>
      <c r="M483" t="s">
        <v>119</v>
      </c>
      <c r="N483" t="s">
        <v>120</v>
      </c>
      <c r="O483" t="str">
        <f t="shared" si="7"/>
        <v>M-Профессиональная, научная и техническая деятельность</v>
      </c>
    </row>
    <row r="484" spans="1:15" hidden="1" x14ac:dyDescent="0.25">
      <c r="A484">
        <v>379</v>
      </c>
      <c r="B484">
        <v>69203</v>
      </c>
      <c r="C484" t="s">
        <v>1089</v>
      </c>
      <c r="E484">
        <v>6920</v>
      </c>
      <c r="F484" t="s">
        <v>816</v>
      </c>
      <c r="G484">
        <v>692</v>
      </c>
      <c r="H484" t="s">
        <v>817</v>
      </c>
      <c r="I484" s="34" t="s">
        <v>2255</v>
      </c>
      <c r="J484" t="s">
        <v>679</v>
      </c>
      <c r="K484" t="s">
        <v>119</v>
      </c>
      <c r="L484" t="s">
        <v>186</v>
      </c>
      <c r="M484" t="s">
        <v>119</v>
      </c>
      <c r="N484" t="s">
        <v>120</v>
      </c>
      <c r="O484" t="str">
        <f t="shared" si="7"/>
        <v>M-Профессиональная, научная и техническая деятельность</v>
      </c>
    </row>
    <row r="485" spans="1:15" hidden="1" x14ac:dyDescent="0.25">
      <c r="A485">
        <v>405</v>
      </c>
      <c r="B485">
        <v>74200</v>
      </c>
      <c r="C485" t="s">
        <v>1139</v>
      </c>
      <c r="E485">
        <v>7420</v>
      </c>
      <c r="F485" t="s">
        <v>1140</v>
      </c>
      <c r="G485">
        <v>742</v>
      </c>
      <c r="H485" t="s">
        <v>1141</v>
      </c>
      <c r="I485" s="34" t="s">
        <v>2256</v>
      </c>
      <c r="J485" t="s">
        <v>708</v>
      </c>
      <c r="K485" t="s">
        <v>119</v>
      </c>
      <c r="L485" t="s">
        <v>186</v>
      </c>
      <c r="M485" t="s">
        <v>119</v>
      </c>
      <c r="N485" t="s">
        <v>120</v>
      </c>
      <c r="O485" t="str">
        <f t="shared" si="7"/>
        <v>M-Профессиональная, научная и техническая деятельность</v>
      </c>
    </row>
    <row r="486" spans="1:15" hidden="1" x14ac:dyDescent="0.25">
      <c r="A486">
        <v>448</v>
      </c>
      <c r="B486">
        <v>74903</v>
      </c>
      <c r="C486" t="s">
        <v>1214</v>
      </c>
      <c r="E486">
        <v>7490</v>
      </c>
      <c r="F486" t="s">
        <v>723</v>
      </c>
      <c r="G486">
        <v>749</v>
      </c>
      <c r="H486" t="s">
        <v>724</v>
      </c>
      <c r="I486" s="34" t="s">
        <v>2256</v>
      </c>
      <c r="J486" t="s">
        <v>708</v>
      </c>
      <c r="K486" t="s">
        <v>119</v>
      </c>
      <c r="L486" t="s">
        <v>186</v>
      </c>
      <c r="M486" t="s">
        <v>119</v>
      </c>
      <c r="N486" t="s">
        <v>120</v>
      </c>
      <c r="O486" t="str">
        <f t="shared" si="7"/>
        <v>M-Профессиональная, научная и техническая деятельность</v>
      </c>
    </row>
    <row r="487" spans="1:15" hidden="1" x14ac:dyDescent="0.25">
      <c r="A487">
        <v>469</v>
      </c>
      <c r="B487">
        <v>74902</v>
      </c>
      <c r="C487" t="s">
        <v>1251</v>
      </c>
      <c r="E487">
        <v>7490</v>
      </c>
      <c r="F487" t="s">
        <v>723</v>
      </c>
      <c r="G487">
        <v>749</v>
      </c>
      <c r="H487" t="s">
        <v>724</v>
      </c>
      <c r="I487" s="34" t="s">
        <v>2256</v>
      </c>
      <c r="J487" t="s">
        <v>708</v>
      </c>
      <c r="K487" t="s">
        <v>119</v>
      </c>
      <c r="L487" t="s">
        <v>186</v>
      </c>
      <c r="M487" t="s">
        <v>119</v>
      </c>
      <c r="N487" t="s">
        <v>120</v>
      </c>
      <c r="O487" t="str">
        <f t="shared" si="7"/>
        <v>M-Профессиональная, научная и техническая деятельность</v>
      </c>
    </row>
    <row r="488" spans="1:15" hidden="1" x14ac:dyDescent="0.25">
      <c r="A488">
        <v>490</v>
      </c>
      <c r="B488">
        <v>75000</v>
      </c>
      <c r="C488" t="s">
        <v>1290</v>
      </c>
      <c r="E488">
        <v>7500</v>
      </c>
      <c r="F488" t="s">
        <v>1291</v>
      </c>
      <c r="G488">
        <v>750</v>
      </c>
      <c r="H488" t="s">
        <v>1292</v>
      </c>
      <c r="I488" s="34" t="s">
        <v>2267</v>
      </c>
      <c r="J488" t="s">
        <v>1293</v>
      </c>
      <c r="K488" t="s">
        <v>119</v>
      </c>
      <c r="L488" t="s">
        <v>186</v>
      </c>
      <c r="M488" t="s">
        <v>119</v>
      </c>
      <c r="N488" t="s">
        <v>120</v>
      </c>
      <c r="O488" t="str">
        <f t="shared" si="7"/>
        <v>M-Профессиональная, научная и техническая деятельность</v>
      </c>
    </row>
    <row r="489" spans="1:15" hidden="1" x14ac:dyDescent="0.25">
      <c r="A489">
        <v>500</v>
      </c>
      <c r="B489">
        <v>70101</v>
      </c>
      <c r="C489" t="s">
        <v>1318</v>
      </c>
      <c r="E489">
        <v>7010</v>
      </c>
      <c r="F489" t="s">
        <v>183</v>
      </c>
      <c r="G489">
        <v>701</v>
      </c>
      <c r="H489" t="s">
        <v>184</v>
      </c>
      <c r="I489" s="34" t="s">
        <v>2220</v>
      </c>
      <c r="J489" t="s">
        <v>185</v>
      </c>
      <c r="K489" t="s">
        <v>119</v>
      </c>
      <c r="L489" t="s">
        <v>186</v>
      </c>
      <c r="M489" t="s">
        <v>119</v>
      </c>
      <c r="N489" t="s">
        <v>120</v>
      </c>
      <c r="O489" t="str">
        <f t="shared" si="7"/>
        <v>M-Профессиональная, научная и техническая деятельность</v>
      </c>
    </row>
    <row r="490" spans="1:15" hidden="1" x14ac:dyDescent="0.25">
      <c r="A490">
        <v>521</v>
      </c>
      <c r="B490">
        <v>69201</v>
      </c>
      <c r="C490" t="s">
        <v>1359</v>
      </c>
      <c r="E490">
        <v>6920</v>
      </c>
      <c r="F490" t="s">
        <v>816</v>
      </c>
      <c r="G490">
        <v>692</v>
      </c>
      <c r="H490" t="s">
        <v>817</v>
      </c>
      <c r="I490" s="34" t="s">
        <v>2255</v>
      </c>
      <c r="J490" t="s">
        <v>679</v>
      </c>
      <c r="K490" t="s">
        <v>119</v>
      </c>
      <c r="L490" t="s">
        <v>186</v>
      </c>
      <c r="M490" t="s">
        <v>119</v>
      </c>
      <c r="N490" t="s">
        <v>120</v>
      </c>
      <c r="O490" t="str">
        <f t="shared" si="7"/>
        <v>M-Профессиональная, научная и техническая деятельность</v>
      </c>
    </row>
    <row r="491" spans="1:15" hidden="1" x14ac:dyDescent="0.25">
      <c r="A491">
        <v>539</v>
      </c>
      <c r="B491">
        <v>72203</v>
      </c>
      <c r="C491" t="s">
        <v>1390</v>
      </c>
      <c r="E491">
        <v>7220</v>
      </c>
      <c r="F491" t="s">
        <v>298</v>
      </c>
      <c r="G491">
        <v>722</v>
      </c>
      <c r="H491" t="s">
        <v>299</v>
      </c>
      <c r="I491" s="34" t="s">
        <v>2228</v>
      </c>
      <c r="J491" t="s">
        <v>239</v>
      </c>
      <c r="K491" t="s">
        <v>119</v>
      </c>
      <c r="L491" t="s">
        <v>186</v>
      </c>
      <c r="M491" t="s">
        <v>119</v>
      </c>
      <c r="N491" t="s">
        <v>120</v>
      </c>
      <c r="O491" t="str">
        <f t="shared" si="7"/>
        <v>M-Профессиональная, научная и техническая деятельность</v>
      </c>
    </row>
    <row r="492" spans="1:15" hidden="1" x14ac:dyDescent="0.25">
      <c r="A492">
        <v>547</v>
      </c>
      <c r="B492">
        <v>72191</v>
      </c>
      <c r="C492" t="s">
        <v>1404</v>
      </c>
      <c r="E492">
        <v>7219</v>
      </c>
      <c r="F492" t="s">
        <v>237</v>
      </c>
      <c r="G492">
        <v>721</v>
      </c>
      <c r="H492" t="s">
        <v>238</v>
      </c>
      <c r="I492" s="34" t="s">
        <v>2228</v>
      </c>
      <c r="J492" t="s">
        <v>239</v>
      </c>
      <c r="K492" t="s">
        <v>119</v>
      </c>
      <c r="L492" t="s">
        <v>186</v>
      </c>
      <c r="M492" t="s">
        <v>119</v>
      </c>
      <c r="N492" t="s">
        <v>120</v>
      </c>
      <c r="O492" t="str">
        <f t="shared" si="7"/>
        <v>M-Профессиональная, научная и техническая деятельность</v>
      </c>
    </row>
    <row r="493" spans="1:15" hidden="1" x14ac:dyDescent="0.25">
      <c r="A493">
        <v>552</v>
      </c>
      <c r="B493">
        <v>69204</v>
      </c>
      <c r="C493" t="s">
        <v>1411</v>
      </c>
      <c r="E493">
        <v>6920</v>
      </c>
      <c r="F493" t="s">
        <v>816</v>
      </c>
      <c r="G493">
        <v>692</v>
      </c>
      <c r="H493" t="s">
        <v>817</v>
      </c>
      <c r="I493" s="34" t="s">
        <v>2255</v>
      </c>
      <c r="J493" t="s">
        <v>679</v>
      </c>
      <c r="K493" t="s">
        <v>119</v>
      </c>
      <c r="L493" t="s">
        <v>186</v>
      </c>
      <c r="M493" t="s">
        <v>119</v>
      </c>
      <c r="N493" t="s">
        <v>120</v>
      </c>
      <c r="O493" t="str">
        <f t="shared" si="7"/>
        <v>M-Профессиональная, научная и техническая деятельность</v>
      </c>
    </row>
    <row r="494" spans="1:15" hidden="1" x14ac:dyDescent="0.25">
      <c r="A494">
        <v>651</v>
      </c>
      <c r="B494">
        <v>69205</v>
      </c>
      <c r="C494" t="s">
        <v>1580</v>
      </c>
      <c r="E494">
        <v>6920</v>
      </c>
      <c r="F494" t="s">
        <v>816</v>
      </c>
      <c r="G494">
        <v>692</v>
      </c>
      <c r="H494" t="s">
        <v>817</v>
      </c>
      <c r="I494" s="34" t="s">
        <v>2255</v>
      </c>
      <c r="J494" t="s">
        <v>679</v>
      </c>
      <c r="K494" t="s">
        <v>119</v>
      </c>
      <c r="L494" t="s">
        <v>186</v>
      </c>
      <c r="M494" t="s">
        <v>119</v>
      </c>
      <c r="N494" t="s">
        <v>120</v>
      </c>
      <c r="O494" t="str">
        <f t="shared" si="7"/>
        <v>M-Профессиональная, научная и техническая деятельность</v>
      </c>
    </row>
    <row r="495" spans="1:15" hidden="1" x14ac:dyDescent="0.25">
      <c r="A495">
        <v>662</v>
      </c>
      <c r="B495">
        <v>71125</v>
      </c>
      <c r="C495" t="s">
        <v>1597</v>
      </c>
      <c r="E495">
        <v>7112</v>
      </c>
      <c r="F495" t="s">
        <v>233</v>
      </c>
      <c r="G495">
        <v>711</v>
      </c>
      <c r="H495" t="s">
        <v>234</v>
      </c>
      <c r="I495" s="34" t="s">
        <v>2227</v>
      </c>
      <c r="J495" t="s">
        <v>235</v>
      </c>
      <c r="K495" t="s">
        <v>119</v>
      </c>
      <c r="L495" t="s">
        <v>186</v>
      </c>
      <c r="M495" t="s">
        <v>119</v>
      </c>
      <c r="N495" t="s">
        <v>120</v>
      </c>
      <c r="O495" t="str">
        <f t="shared" si="7"/>
        <v>M-Профессиональная, научная и техническая деятельность</v>
      </c>
    </row>
    <row r="496" spans="1:15" hidden="1" x14ac:dyDescent="0.25">
      <c r="A496">
        <v>674</v>
      </c>
      <c r="B496">
        <v>71201</v>
      </c>
      <c r="C496" t="s">
        <v>1620</v>
      </c>
      <c r="E496">
        <v>7120</v>
      </c>
      <c r="F496" t="s">
        <v>377</v>
      </c>
      <c r="G496">
        <v>712</v>
      </c>
      <c r="H496" t="s">
        <v>378</v>
      </c>
      <c r="I496" s="34" t="s">
        <v>2227</v>
      </c>
      <c r="J496" t="s">
        <v>235</v>
      </c>
      <c r="K496" t="s">
        <v>119</v>
      </c>
      <c r="L496" t="s">
        <v>186</v>
      </c>
      <c r="M496" t="s">
        <v>119</v>
      </c>
      <c r="N496" t="s">
        <v>120</v>
      </c>
      <c r="O496" t="str">
        <f t="shared" si="7"/>
        <v>M-Профессиональная, научная и техническая деятельность</v>
      </c>
    </row>
    <row r="497" spans="1:15" hidden="1" x14ac:dyDescent="0.25">
      <c r="A497">
        <v>707</v>
      </c>
      <c r="B497">
        <v>71203</v>
      </c>
      <c r="C497" t="s">
        <v>1668</v>
      </c>
      <c r="E497">
        <v>7120</v>
      </c>
      <c r="F497" t="s">
        <v>377</v>
      </c>
      <c r="G497">
        <v>712</v>
      </c>
      <c r="H497" t="s">
        <v>378</v>
      </c>
      <c r="I497" s="34" t="s">
        <v>2227</v>
      </c>
      <c r="J497" t="s">
        <v>235</v>
      </c>
      <c r="K497" t="s">
        <v>119</v>
      </c>
      <c r="L497" t="s">
        <v>186</v>
      </c>
      <c r="M497" t="s">
        <v>119</v>
      </c>
      <c r="N497" t="s">
        <v>120</v>
      </c>
      <c r="O497" t="str">
        <f t="shared" si="7"/>
        <v>M-Профессиональная, научная и техническая деятельность</v>
      </c>
    </row>
    <row r="498" spans="1:15" hidden="1" x14ac:dyDescent="0.25">
      <c r="A498">
        <v>787</v>
      </c>
      <c r="B498">
        <v>71111</v>
      </c>
      <c r="C498" t="s">
        <v>1809</v>
      </c>
      <c r="E498">
        <v>7111</v>
      </c>
      <c r="F498" t="s">
        <v>301</v>
      </c>
      <c r="G498">
        <v>711</v>
      </c>
      <c r="H498" t="s">
        <v>234</v>
      </c>
      <c r="I498" s="34" t="s">
        <v>2227</v>
      </c>
      <c r="J498" t="s">
        <v>235</v>
      </c>
      <c r="K498" t="s">
        <v>119</v>
      </c>
      <c r="L498" t="s">
        <v>186</v>
      </c>
      <c r="M498" t="s">
        <v>119</v>
      </c>
      <c r="N498" t="s">
        <v>120</v>
      </c>
      <c r="O498" t="str">
        <f t="shared" si="7"/>
        <v>M-Профессиональная, научная и техническая деятельность</v>
      </c>
    </row>
    <row r="499" spans="1:15" hidden="1" x14ac:dyDescent="0.25">
      <c r="A499">
        <v>801</v>
      </c>
      <c r="B499">
        <v>74901</v>
      </c>
      <c r="C499" t="s">
        <v>1828</v>
      </c>
      <c r="E499">
        <v>7490</v>
      </c>
      <c r="F499" t="s">
        <v>723</v>
      </c>
      <c r="G499">
        <v>749</v>
      </c>
      <c r="H499" t="s">
        <v>724</v>
      </c>
      <c r="I499" s="34" t="s">
        <v>2256</v>
      </c>
      <c r="J499" t="s">
        <v>708</v>
      </c>
      <c r="K499" t="s">
        <v>119</v>
      </c>
      <c r="L499" t="s">
        <v>186</v>
      </c>
      <c r="M499" t="s">
        <v>119</v>
      </c>
      <c r="N499" t="s">
        <v>120</v>
      </c>
      <c r="O499" t="str">
        <f t="shared" si="7"/>
        <v>M-Профессиональная, научная и техническая деятельность</v>
      </c>
    </row>
    <row r="500" spans="1:15" hidden="1" x14ac:dyDescent="0.25">
      <c r="A500">
        <v>867</v>
      </c>
      <c r="B500">
        <v>69102</v>
      </c>
      <c r="C500" t="s">
        <v>1923</v>
      </c>
      <c r="E500">
        <v>6910</v>
      </c>
      <c r="F500" t="s">
        <v>677</v>
      </c>
      <c r="G500">
        <v>691</v>
      </c>
      <c r="H500" t="s">
        <v>678</v>
      </c>
      <c r="I500" s="34" t="s">
        <v>2255</v>
      </c>
      <c r="J500" t="s">
        <v>679</v>
      </c>
      <c r="K500" t="s">
        <v>119</v>
      </c>
      <c r="L500" t="s">
        <v>186</v>
      </c>
      <c r="M500" t="s">
        <v>119</v>
      </c>
      <c r="N500" t="s">
        <v>120</v>
      </c>
      <c r="O500" t="str">
        <f t="shared" si="7"/>
        <v>M-Профессиональная, научная и техническая деятельность</v>
      </c>
    </row>
    <row r="501" spans="1:15" hidden="1" x14ac:dyDescent="0.25">
      <c r="A501">
        <v>1067</v>
      </c>
      <c r="B501">
        <v>71202</v>
      </c>
      <c r="C501" t="s">
        <v>2191</v>
      </c>
      <c r="E501">
        <v>7120</v>
      </c>
      <c r="F501" t="s">
        <v>377</v>
      </c>
      <c r="G501">
        <v>712</v>
      </c>
      <c r="H501" t="s">
        <v>378</v>
      </c>
      <c r="I501" s="34" t="s">
        <v>2227</v>
      </c>
      <c r="J501" t="s">
        <v>235</v>
      </c>
      <c r="K501" t="s">
        <v>119</v>
      </c>
      <c r="L501" t="s">
        <v>186</v>
      </c>
      <c r="M501" t="s">
        <v>119</v>
      </c>
      <c r="N501" t="s">
        <v>120</v>
      </c>
      <c r="O501" t="str">
        <f t="shared" si="7"/>
        <v>M-Профессиональная, научная и техническая деятельность</v>
      </c>
    </row>
    <row r="502" spans="1:15" hidden="1" x14ac:dyDescent="0.25">
      <c r="A502">
        <v>1073</v>
      </c>
      <c r="B502">
        <v>72195</v>
      </c>
      <c r="C502" t="s">
        <v>2197</v>
      </c>
      <c r="E502">
        <v>7219</v>
      </c>
      <c r="F502" t="s">
        <v>237</v>
      </c>
      <c r="G502">
        <v>721</v>
      </c>
      <c r="H502" t="s">
        <v>238</v>
      </c>
      <c r="I502" s="34" t="s">
        <v>2228</v>
      </c>
      <c r="J502" t="s">
        <v>239</v>
      </c>
      <c r="K502" t="s">
        <v>119</v>
      </c>
      <c r="L502" t="s">
        <v>186</v>
      </c>
      <c r="M502" t="s">
        <v>119</v>
      </c>
      <c r="N502" t="s">
        <v>120</v>
      </c>
      <c r="O502" t="str">
        <f t="shared" si="7"/>
        <v>M-Профессиональная, научная и техническая деятельность</v>
      </c>
    </row>
    <row r="503" spans="1:15" hidden="1" x14ac:dyDescent="0.25">
      <c r="A503">
        <v>35</v>
      </c>
      <c r="B503">
        <v>86103</v>
      </c>
      <c r="C503" t="s">
        <v>271</v>
      </c>
      <c r="E503">
        <v>8610</v>
      </c>
      <c r="F503" t="s">
        <v>272</v>
      </c>
      <c r="G503">
        <v>861</v>
      </c>
      <c r="H503" t="s">
        <v>273</v>
      </c>
      <c r="I503" s="34" t="s">
        <v>2233</v>
      </c>
      <c r="J503" t="s">
        <v>274</v>
      </c>
      <c r="K503" t="s">
        <v>127</v>
      </c>
      <c r="L503" t="s">
        <v>275</v>
      </c>
      <c r="M503" t="s">
        <v>127</v>
      </c>
      <c r="N503" t="s">
        <v>128</v>
      </c>
      <c r="O503" t="str">
        <f>L503</f>
        <v>Q-Здравоохранение и социальное обслуживание населения</v>
      </c>
    </row>
    <row r="504" spans="1:15" hidden="1" x14ac:dyDescent="0.25">
      <c r="A504">
        <v>37</v>
      </c>
      <c r="B504">
        <v>86210</v>
      </c>
      <c r="C504" t="s">
        <v>281</v>
      </c>
      <c r="E504">
        <v>8621</v>
      </c>
      <c r="F504" t="s">
        <v>282</v>
      </c>
      <c r="G504">
        <v>862</v>
      </c>
      <c r="H504" t="s">
        <v>283</v>
      </c>
      <c r="I504" s="34" t="s">
        <v>2233</v>
      </c>
      <c r="J504" t="s">
        <v>274</v>
      </c>
      <c r="K504" t="s">
        <v>127</v>
      </c>
      <c r="L504" t="s">
        <v>275</v>
      </c>
      <c r="M504" t="s">
        <v>127</v>
      </c>
      <c r="N504" t="s">
        <v>128</v>
      </c>
      <c r="O504" t="str">
        <f t="shared" ref="O504:O518" si="8">L504</f>
        <v>Q-Здравоохранение и социальное обслуживание населения</v>
      </c>
    </row>
    <row r="505" spans="1:15" hidden="1" x14ac:dyDescent="0.25">
      <c r="A505">
        <v>45</v>
      </c>
      <c r="B505">
        <v>86900</v>
      </c>
      <c r="C505" t="s">
        <v>302</v>
      </c>
      <c r="E505">
        <v>8690</v>
      </c>
      <c r="F505" t="s">
        <v>303</v>
      </c>
      <c r="G505">
        <v>869</v>
      </c>
      <c r="H505" t="s">
        <v>304</v>
      </c>
      <c r="I505" s="34" t="s">
        <v>2233</v>
      </c>
      <c r="J505" t="s">
        <v>274</v>
      </c>
      <c r="K505" t="s">
        <v>127</v>
      </c>
      <c r="L505" t="s">
        <v>275</v>
      </c>
      <c r="M505" t="s">
        <v>127</v>
      </c>
      <c r="N505" t="s">
        <v>128</v>
      </c>
      <c r="O505" t="str">
        <f t="shared" si="8"/>
        <v>Q-Здравоохранение и социальное обслуживание населения</v>
      </c>
    </row>
    <row r="506" spans="1:15" hidden="1" x14ac:dyDescent="0.25">
      <c r="A506">
        <v>217</v>
      </c>
      <c r="B506">
        <v>86101</v>
      </c>
      <c r="C506" t="s">
        <v>750</v>
      </c>
      <c r="E506">
        <v>8610</v>
      </c>
      <c r="F506" t="s">
        <v>272</v>
      </c>
      <c r="G506">
        <v>861</v>
      </c>
      <c r="H506" t="s">
        <v>273</v>
      </c>
      <c r="I506" s="34" t="s">
        <v>2233</v>
      </c>
      <c r="J506" t="s">
        <v>274</v>
      </c>
      <c r="K506" t="s">
        <v>127</v>
      </c>
      <c r="L506" t="s">
        <v>275</v>
      </c>
      <c r="M506" t="s">
        <v>127</v>
      </c>
      <c r="N506" t="s">
        <v>128</v>
      </c>
      <c r="O506" t="str">
        <f t="shared" si="8"/>
        <v>Q-Здравоохранение и социальное обслуживание населения</v>
      </c>
    </row>
    <row r="507" spans="1:15" hidden="1" x14ac:dyDescent="0.25">
      <c r="A507">
        <v>300</v>
      </c>
      <c r="B507">
        <v>86109</v>
      </c>
      <c r="C507" t="s">
        <v>937</v>
      </c>
      <c r="E507">
        <v>8610</v>
      </c>
      <c r="F507" t="s">
        <v>272</v>
      </c>
      <c r="G507">
        <v>861</v>
      </c>
      <c r="H507" t="s">
        <v>273</v>
      </c>
      <c r="I507" s="34" t="s">
        <v>2233</v>
      </c>
      <c r="J507" t="s">
        <v>274</v>
      </c>
      <c r="K507" t="s">
        <v>127</v>
      </c>
      <c r="L507" t="s">
        <v>275</v>
      </c>
      <c r="M507" t="s">
        <v>127</v>
      </c>
      <c r="N507" t="s">
        <v>128</v>
      </c>
      <c r="O507" t="str">
        <f t="shared" si="8"/>
        <v>Q-Здравоохранение и социальное обслуживание населения</v>
      </c>
    </row>
    <row r="508" spans="1:15" hidden="1" x14ac:dyDescent="0.25">
      <c r="A508">
        <v>310</v>
      </c>
      <c r="B508">
        <v>86230</v>
      </c>
      <c r="C508" t="s">
        <v>958</v>
      </c>
      <c r="E508">
        <v>8623</v>
      </c>
      <c r="F508" t="s">
        <v>959</v>
      </c>
      <c r="G508">
        <v>862</v>
      </c>
      <c r="H508" t="s">
        <v>283</v>
      </c>
      <c r="I508" s="34" t="s">
        <v>2233</v>
      </c>
      <c r="J508" t="s">
        <v>274</v>
      </c>
      <c r="K508" t="s">
        <v>127</v>
      </c>
      <c r="L508" t="s">
        <v>275</v>
      </c>
      <c r="M508" t="s">
        <v>127</v>
      </c>
      <c r="N508" t="s">
        <v>128</v>
      </c>
      <c r="O508" t="str">
        <f t="shared" si="8"/>
        <v>Q-Здравоохранение и социальное обслуживание населения</v>
      </c>
    </row>
    <row r="509" spans="1:15" hidden="1" x14ac:dyDescent="0.25">
      <c r="A509">
        <v>447</v>
      </c>
      <c r="B509">
        <v>88990</v>
      </c>
      <c r="C509" t="s">
        <v>1210</v>
      </c>
      <c r="E509">
        <v>8899</v>
      </c>
      <c r="F509" t="s">
        <v>1211</v>
      </c>
      <c r="G509">
        <v>889</v>
      </c>
      <c r="H509" t="s">
        <v>1212</v>
      </c>
      <c r="I509" s="34" t="s">
        <v>2265</v>
      </c>
      <c r="J509" t="s">
        <v>1213</v>
      </c>
      <c r="K509" t="s">
        <v>127</v>
      </c>
      <c r="L509" t="s">
        <v>275</v>
      </c>
      <c r="M509" t="s">
        <v>127</v>
      </c>
      <c r="N509" t="s">
        <v>128</v>
      </c>
      <c r="O509" t="str">
        <f t="shared" si="8"/>
        <v>Q-Здравоохранение и социальное обслуживание населения</v>
      </c>
    </row>
    <row r="510" spans="1:15" hidden="1" x14ac:dyDescent="0.25">
      <c r="A510">
        <v>491</v>
      </c>
      <c r="B510">
        <v>86220</v>
      </c>
      <c r="C510" t="s">
        <v>1294</v>
      </c>
      <c r="E510">
        <v>8622</v>
      </c>
      <c r="F510" t="s">
        <v>1295</v>
      </c>
      <c r="G510">
        <v>862</v>
      </c>
      <c r="H510" t="s">
        <v>283</v>
      </c>
      <c r="I510" s="34" t="s">
        <v>2233</v>
      </c>
      <c r="J510" t="s">
        <v>274</v>
      </c>
      <c r="K510" t="s">
        <v>127</v>
      </c>
      <c r="L510" t="s">
        <v>275</v>
      </c>
      <c r="M510" t="s">
        <v>127</v>
      </c>
      <c r="N510" t="s">
        <v>128</v>
      </c>
      <c r="O510" t="str">
        <f t="shared" si="8"/>
        <v>Q-Здравоохранение и социальное обслуживание населения</v>
      </c>
    </row>
    <row r="511" spans="1:15" hidden="1" x14ac:dyDescent="0.25">
      <c r="A511">
        <v>530</v>
      </c>
      <c r="B511">
        <v>87300</v>
      </c>
      <c r="C511" t="s">
        <v>1373</v>
      </c>
      <c r="E511">
        <v>8730</v>
      </c>
      <c r="F511" t="s">
        <v>1374</v>
      </c>
      <c r="G511">
        <v>873</v>
      </c>
      <c r="H511" t="s">
        <v>1375</v>
      </c>
      <c r="I511" s="34" t="s">
        <v>2270</v>
      </c>
      <c r="J511" t="s">
        <v>1376</v>
      </c>
      <c r="K511" t="s">
        <v>127</v>
      </c>
      <c r="L511" t="s">
        <v>275</v>
      </c>
      <c r="M511" t="s">
        <v>127</v>
      </c>
      <c r="N511" t="s">
        <v>128</v>
      </c>
      <c r="O511" t="str">
        <f t="shared" si="8"/>
        <v>Q-Здравоохранение и социальное обслуживание населения</v>
      </c>
    </row>
    <row r="512" spans="1:15" hidden="1" x14ac:dyDescent="0.25">
      <c r="A512">
        <v>574</v>
      </c>
      <c r="B512">
        <v>87200</v>
      </c>
      <c r="C512" t="s">
        <v>1456</v>
      </c>
      <c r="E512">
        <v>8720</v>
      </c>
      <c r="F512" t="s">
        <v>1457</v>
      </c>
      <c r="G512">
        <v>872</v>
      </c>
      <c r="H512" t="s">
        <v>1458</v>
      </c>
      <c r="I512" s="34" t="s">
        <v>2270</v>
      </c>
      <c r="J512" t="s">
        <v>1376</v>
      </c>
      <c r="K512" t="s">
        <v>127</v>
      </c>
      <c r="L512" t="s">
        <v>275</v>
      </c>
      <c r="M512" t="s">
        <v>127</v>
      </c>
      <c r="N512" t="s">
        <v>128</v>
      </c>
      <c r="O512" t="str">
        <f t="shared" si="8"/>
        <v>Q-Здравоохранение и социальное обслуживание населения</v>
      </c>
    </row>
    <row r="513" spans="1:16" hidden="1" x14ac:dyDescent="0.25">
      <c r="A513">
        <v>584</v>
      </c>
      <c r="B513">
        <v>88910</v>
      </c>
      <c r="C513" t="s">
        <v>1473</v>
      </c>
      <c r="E513">
        <v>8891</v>
      </c>
      <c r="F513" t="s">
        <v>1474</v>
      </c>
      <c r="G513">
        <v>889</v>
      </c>
      <c r="H513" t="s">
        <v>1212</v>
      </c>
      <c r="I513" s="34" t="s">
        <v>2265</v>
      </c>
      <c r="J513" t="s">
        <v>1213</v>
      </c>
      <c r="K513" t="s">
        <v>127</v>
      </c>
      <c r="L513" t="s">
        <v>275</v>
      </c>
      <c r="M513" t="s">
        <v>127</v>
      </c>
      <c r="N513" t="s">
        <v>128</v>
      </c>
      <c r="O513" t="str">
        <f t="shared" si="8"/>
        <v>Q-Здравоохранение и социальное обслуживание населения</v>
      </c>
    </row>
    <row r="514" spans="1:16" hidden="1" x14ac:dyDescent="0.25">
      <c r="A514">
        <v>606</v>
      </c>
      <c r="B514">
        <v>86102</v>
      </c>
      <c r="C514" t="s">
        <v>1512</v>
      </c>
      <c r="E514">
        <v>8610</v>
      </c>
      <c r="F514" t="s">
        <v>272</v>
      </c>
      <c r="G514">
        <v>861</v>
      </c>
      <c r="H514" t="s">
        <v>273</v>
      </c>
      <c r="I514" s="34" t="s">
        <v>2233</v>
      </c>
      <c r="J514" t="s">
        <v>274</v>
      </c>
      <c r="K514" t="s">
        <v>127</v>
      </c>
      <c r="L514" t="s">
        <v>275</v>
      </c>
      <c r="M514" t="s">
        <v>127</v>
      </c>
      <c r="N514" t="s">
        <v>128</v>
      </c>
      <c r="O514" t="str">
        <f t="shared" si="8"/>
        <v>Q-Здравоохранение и социальное обслуживание населения</v>
      </c>
    </row>
    <row r="515" spans="1:16" hidden="1" x14ac:dyDescent="0.25">
      <c r="A515">
        <v>765</v>
      </c>
      <c r="B515">
        <v>87900</v>
      </c>
      <c r="C515" t="s">
        <v>1772</v>
      </c>
      <c r="E515">
        <v>8790</v>
      </c>
      <c r="F515" t="s">
        <v>1773</v>
      </c>
      <c r="G515">
        <v>879</v>
      </c>
      <c r="H515" t="s">
        <v>1774</v>
      </c>
      <c r="I515" s="34" t="s">
        <v>2270</v>
      </c>
      <c r="J515" t="s">
        <v>1376</v>
      </c>
      <c r="K515" t="s">
        <v>127</v>
      </c>
      <c r="L515" t="s">
        <v>275</v>
      </c>
      <c r="M515" t="s">
        <v>127</v>
      </c>
      <c r="N515" t="s">
        <v>128</v>
      </c>
      <c r="O515" t="str">
        <f t="shared" si="8"/>
        <v>Q-Здравоохранение и социальное обслуживание населения</v>
      </c>
    </row>
    <row r="516" spans="1:16" hidden="1" x14ac:dyDescent="0.25">
      <c r="A516">
        <v>775</v>
      </c>
      <c r="B516">
        <v>88100</v>
      </c>
      <c r="C516" t="s">
        <v>1790</v>
      </c>
      <c r="E516">
        <v>8810</v>
      </c>
      <c r="F516" t="s">
        <v>1791</v>
      </c>
      <c r="G516">
        <v>881</v>
      </c>
      <c r="H516" t="s">
        <v>1792</v>
      </c>
      <c r="I516" s="34" t="s">
        <v>2265</v>
      </c>
      <c r="J516" t="s">
        <v>1213</v>
      </c>
      <c r="K516" t="s">
        <v>127</v>
      </c>
      <c r="L516" t="s">
        <v>275</v>
      </c>
      <c r="M516" t="s">
        <v>127</v>
      </c>
      <c r="N516" t="s">
        <v>128</v>
      </c>
      <c r="O516" t="str">
        <f t="shared" si="8"/>
        <v>Q-Здравоохранение и социальное обслуживание населения</v>
      </c>
    </row>
    <row r="517" spans="1:16" hidden="1" x14ac:dyDescent="0.25">
      <c r="A517">
        <v>804</v>
      </c>
      <c r="B517">
        <v>86104</v>
      </c>
      <c r="C517" t="s">
        <v>1833</v>
      </c>
      <c r="E517">
        <v>8610</v>
      </c>
      <c r="F517" t="s">
        <v>272</v>
      </c>
      <c r="G517">
        <v>861</v>
      </c>
      <c r="H517" t="s">
        <v>273</v>
      </c>
      <c r="I517" s="34" t="s">
        <v>2233</v>
      </c>
      <c r="J517" t="s">
        <v>274</v>
      </c>
      <c r="K517" t="s">
        <v>127</v>
      </c>
      <c r="L517" t="s">
        <v>275</v>
      </c>
      <c r="M517" t="s">
        <v>127</v>
      </c>
      <c r="N517" t="s">
        <v>128</v>
      </c>
      <c r="O517" t="str">
        <f t="shared" si="8"/>
        <v>Q-Здравоохранение и социальное обслуживание населения</v>
      </c>
    </row>
    <row r="518" spans="1:16" hidden="1" x14ac:dyDescent="0.25">
      <c r="A518">
        <v>806</v>
      </c>
      <c r="B518">
        <v>87100</v>
      </c>
      <c r="C518" t="s">
        <v>1836</v>
      </c>
      <c r="E518">
        <v>8710</v>
      </c>
      <c r="F518" t="s">
        <v>1837</v>
      </c>
      <c r="G518">
        <v>871</v>
      </c>
      <c r="H518" t="s">
        <v>1838</v>
      </c>
      <c r="I518" s="34" t="s">
        <v>2270</v>
      </c>
      <c r="J518" t="s">
        <v>1376</v>
      </c>
      <c r="K518" t="s">
        <v>127</v>
      </c>
      <c r="L518" t="s">
        <v>275</v>
      </c>
      <c r="M518" t="s">
        <v>127</v>
      </c>
      <c r="N518" t="s">
        <v>128</v>
      </c>
      <c r="O518" t="str">
        <f t="shared" si="8"/>
        <v>Q-Здравоохранение и социальное обслуживание населения</v>
      </c>
    </row>
    <row r="519" spans="1:16" hidden="1" x14ac:dyDescent="0.25">
      <c r="A519">
        <v>515</v>
      </c>
      <c r="B519">
        <v>15111</v>
      </c>
      <c r="C519" t="s">
        <v>1345</v>
      </c>
      <c r="E519">
        <v>1511</v>
      </c>
      <c r="F519" t="s">
        <v>1346</v>
      </c>
      <c r="G519">
        <v>151</v>
      </c>
      <c r="H519" t="s">
        <v>1347</v>
      </c>
      <c r="I519" s="34" t="s">
        <v>61</v>
      </c>
      <c r="J519" t="s">
        <v>1348</v>
      </c>
      <c r="K519" t="s">
        <v>357</v>
      </c>
      <c r="L519" t="s">
        <v>358</v>
      </c>
      <c r="M519" t="s">
        <v>61</v>
      </c>
      <c r="N519" t="s">
        <v>62</v>
      </c>
      <c r="O519" t="str">
        <f t="shared" ref="O519:O576" si="9">L519&amp;" - "&amp;P519</f>
        <v>C-Обрабатывающая промышленность - Неинтенсивная (технологически)</v>
      </c>
      <c r="P519" t="str">
        <f>_xlfn.XLOOKUP(M519,Sheet1!B:B,Sheet1!D:D)</f>
        <v>Неинтенсивная (технологически)</v>
      </c>
    </row>
    <row r="520" spans="1:16" hidden="1" x14ac:dyDescent="0.25">
      <c r="A520">
        <v>610</v>
      </c>
      <c r="B520">
        <v>15113</v>
      </c>
      <c r="C520" t="s">
        <v>1519</v>
      </c>
      <c r="E520">
        <v>1511</v>
      </c>
      <c r="F520" t="s">
        <v>1346</v>
      </c>
      <c r="G520">
        <v>151</v>
      </c>
      <c r="H520" t="s">
        <v>1347</v>
      </c>
      <c r="I520" s="34" t="s">
        <v>61</v>
      </c>
      <c r="J520" t="s">
        <v>1348</v>
      </c>
      <c r="K520" t="s">
        <v>357</v>
      </c>
      <c r="L520" t="s">
        <v>358</v>
      </c>
      <c r="M520" t="s">
        <v>61</v>
      </c>
      <c r="N520" t="s">
        <v>62</v>
      </c>
      <c r="O520" t="str">
        <f t="shared" si="9"/>
        <v>C-Обрабатывающая промышленность - Неинтенсивная (технологически)</v>
      </c>
      <c r="P520" t="str">
        <f>_xlfn.XLOOKUP(M520,Sheet1!B:B,Sheet1!D:D)</f>
        <v>Неинтенсивная (технологически)</v>
      </c>
    </row>
    <row r="521" spans="1:16" hidden="1" x14ac:dyDescent="0.25">
      <c r="A521">
        <v>657</v>
      </c>
      <c r="B521">
        <v>15122</v>
      </c>
      <c r="C521" t="s">
        <v>1590</v>
      </c>
      <c r="E521">
        <v>1512</v>
      </c>
      <c r="F521" t="s">
        <v>1591</v>
      </c>
      <c r="G521">
        <v>151</v>
      </c>
      <c r="H521" t="s">
        <v>1347</v>
      </c>
      <c r="I521" s="34" t="s">
        <v>61</v>
      </c>
      <c r="J521" t="s">
        <v>1348</v>
      </c>
      <c r="K521" t="s">
        <v>357</v>
      </c>
      <c r="L521" t="s">
        <v>358</v>
      </c>
      <c r="M521" t="s">
        <v>61</v>
      </c>
      <c r="N521" t="s">
        <v>62</v>
      </c>
      <c r="O521" t="str">
        <f t="shared" si="9"/>
        <v>C-Обрабатывающая промышленность - Неинтенсивная (технологически)</v>
      </c>
      <c r="P521" t="str">
        <f>_xlfn.XLOOKUP(M521,Sheet1!B:B,Sheet1!D:D)</f>
        <v>Неинтенсивная (технологически)</v>
      </c>
    </row>
    <row r="522" spans="1:16" hidden="1" x14ac:dyDescent="0.25">
      <c r="A522">
        <v>726</v>
      </c>
      <c r="B522">
        <v>15200</v>
      </c>
      <c r="C522" t="s">
        <v>1697</v>
      </c>
      <c r="E522">
        <v>1520</v>
      </c>
      <c r="F522" t="s">
        <v>1698</v>
      </c>
      <c r="G522">
        <v>152</v>
      </c>
      <c r="H522" t="s">
        <v>1699</v>
      </c>
      <c r="I522" s="34" t="s">
        <v>61</v>
      </c>
      <c r="J522" t="s">
        <v>1348</v>
      </c>
      <c r="K522" t="s">
        <v>357</v>
      </c>
      <c r="L522" t="s">
        <v>358</v>
      </c>
      <c r="M522" t="s">
        <v>61</v>
      </c>
      <c r="N522" t="s">
        <v>62</v>
      </c>
      <c r="O522" t="str">
        <f t="shared" si="9"/>
        <v>C-Обрабатывающая промышленность - Неинтенсивная (технологически)</v>
      </c>
      <c r="P522" t="str">
        <f>_xlfn.XLOOKUP(M522,Sheet1!B:B,Sheet1!D:D)</f>
        <v>Неинтенсивная (технологически)</v>
      </c>
    </row>
    <row r="523" spans="1:16" hidden="1" x14ac:dyDescent="0.25">
      <c r="A523">
        <v>809</v>
      </c>
      <c r="B523">
        <v>15121</v>
      </c>
      <c r="C523" t="s">
        <v>1843</v>
      </c>
      <c r="E523">
        <v>1512</v>
      </c>
      <c r="F523" t="s">
        <v>1591</v>
      </c>
      <c r="G523">
        <v>151</v>
      </c>
      <c r="H523" t="s">
        <v>1347</v>
      </c>
      <c r="I523" s="34" t="s">
        <v>61</v>
      </c>
      <c r="J523" t="s">
        <v>1348</v>
      </c>
      <c r="K523" t="s">
        <v>357</v>
      </c>
      <c r="L523" t="s">
        <v>358</v>
      </c>
      <c r="M523" t="s">
        <v>61</v>
      </c>
      <c r="N523" t="s">
        <v>62</v>
      </c>
      <c r="O523" t="str">
        <f t="shared" si="9"/>
        <v>C-Обрабатывающая промышленность - Неинтенсивная (технологически)</v>
      </c>
      <c r="P523" t="str">
        <f>_xlfn.XLOOKUP(M523,Sheet1!B:B,Sheet1!D:D)</f>
        <v>Неинтенсивная (технологически)</v>
      </c>
    </row>
    <row r="524" spans="1:16" hidden="1" x14ac:dyDescent="0.25">
      <c r="A524">
        <v>949</v>
      </c>
      <c r="B524">
        <v>15112</v>
      </c>
      <c r="C524" t="s">
        <v>2034</v>
      </c>
      <c r="E524">
        <v>1511</v>
      </c>
      <c r="F524" t="s">
        <v>1346</v>
      </c>
      <c r="G524">
        <v>151</v>
      </c>
      <c r="H524" t="s">
        <v>1347</v>
      </c>
      <c r="I524" s="34" t="s">
        <v>61</v>
      </c>
      <c r="J524" t="s">
        <v>1348</v>
      </c>
      <c r="K524" t="s">
        <v>357</v>
      </c>
      <c r="L524" t="s">
        <v>358</v>
      </c>
      <c r="M524" t="s">
        <v>61</v>
      </c>
      <c r="N524" t="s">
        <v>62</v>
      </c>
      <c r="O524" t="str">
        <f t="shared" si="9"/>
        <v>C-Обрабатывающая промышленность - Неинтенсивная (технологически)</v>
      </c>
      <c r="P524" t="str">
        <f>_xlfn.XLOOKUP(M524,Sheet1!B:B,Sheet1!D:D)</f>
        <v>Неинтенсивная (технологически)</v>
      </c>
    </row>
    <row r="525" spans="1:16" hidden="1" x14ac:dyDescent="0.25">
      <c r="A525">
        <v>145</v>
      </c>
      <c r="B525">
        <v>20420</v>
      </c>
      <c r="C525" t="s">
        <v>574</v>
      </c>
      <c r="E525">
        <v>2042</v>
      </c>
      <c r="F525" t="s">
        <v>575</v>
      </c>
      <c r="G525">
        <v>204</v>
      </c>
      <c r="H525" t="s">
        <v>576</v>
      </c>
      <c r="I525" s="34" t="s">
        <v>73</v>
      </c>
      <c r="J525" t="s">
        <v>577</v>
      </c>
      <c r="K525" t="s">
        <v>357</v>
      </c>
      <c r="L525" t="s">
        <v>358</v>
      </c>
      <c r="M525" t="s">
        <v>73</v>
      </c>
      <c r="N525" t="s">
        <v>74</v>
      </c>
      <c r="O525" t="str">
        <f t="shared" si="9"/>
        <v>C-Обрабатывающая промышленность - Базовый передел</v>
      </c>
      <c r="P525" t="str">
        <f>_xlfn.XLOOKUP(M525,Sheet1!B:B,Sheet1!D:D)</f>
        <v>Базовый передел</v>
      </c>
    </row>
    <row r="526" spans="1:16" hidden="1" x14ac:dyDescent="0.25">
      <c r="A526">
        <v>198</v>
      </c>
      <c r="B526">
        <v>20161</v>
      </c>
      <c r="C526" t="s">
        <v>700</v>
      </c>
      <c r="E526">
        <v>2016</v>
      </c>
      <c r="F526" t="s">
        <v>701</v>
      </c>
      <c r="G526">
        <v>201</v>
      </c>
      <c r="H526" t="s">
        <v>702</v>
      </c>
      <c r="I526" s="34" t="s">
        <v>73</v>
      </c>
      <c r="J526" t="s">
        <v>577</v>
      </c>
      <c r="K526" t="s">
        <v>357</v>
      </c>
      <c r="L526" t="s">
        <v>358</v>
      </c>
      <c r="M526" t="s">
        <v>73</v>
      </c>
      <c r="N526" t="s">
        <v>74</v>
      </c>
      <c r="O526" t="str">
        <f t="shared" si="9"/>
        <v>C-Обрабатывающая промышленность - Базовый передел</v>
      </c>
      <c r="P526" t="str">
        <f>_xlfn.XLOOKUP(M526,Sheet1!B:B,Sheet1!D:D)</f>
        <v>Базовый передел</v>
      </c>
    </row>
    <row r="527" spans="1:16" hidden="1" x14ac:dyDescent="0.25">
      <c r="A527">
        <v>203</v>
      </c>
      <c r="B527">
        <v>20511</v>
      </c>
      <c r="C527" t="s">
        <v>712</v>
      </c>
      <c r="E527">
        <v>2051</v>
      </c>
      <c r="F527" t="s">
        <v>713</v>
      </c>
      <c r="G527">
        <v>205</v>
      </c>
      <c r="H527" t="s">
        <v>714</v>
      </c>
      <c r="I527" s="34" t="s">
        <v>73</v>
      </c>
      <c r="J527" t="s">
        <v>577</v>
      </c>
      <c r="K527" t="s">
        <v>357</v>
      </c>
      <c r="L527" t="s">
        <v>358</v>
      </c>
      <c r="M527" t="s">
        <v>73</v>
      </c>
      <c r="N527" t="s">
        <v>74</v>
      </c>
      <c r="O527" t="str">
        <f t="shared" si="9"/>
        <v>C-Обрабатывающая промышленность - Базовый передел</v>
      </c>
      <c r="P527" t="str">
        <f>_xlfn.XLOOKUP(M527,Sheet1!B:B,Sheet1!D:D)</f>
        <v>Базовый передел</v>
      </c>
    </row>
    <row r="528" spans="1:16" hidden="1" x14ac:dyDescent="0.25">
      <c r="A528">
        <v>304</v>
      </c>
      <c r="B528">
        <v>21201</v>
      </c>
      <c r="C528" t="s">
        <v>941</v>
      </c>
      <c r="E528">
        <v>2120</v>
      </c>
      <c r="F528" t="s">
        <v>942</v>
      </c>
      <c r="G528">
        <v>212</v>
      </c>
      <c r="H528" t="s">
        <v>943</v>
      </c>
      <c r="I528" s="34" t="s">
        <v>75</v>
      </c>
      <c r="J528" t="s">
        <v>944</v>
      </c>
      <c r="K528" t="s">
        <v>357</v>
      </c>
      <c r="L528" t="s">
        <v>358</v>
      </c>
      <c r="M528" t="s">
        <v>75</v>
      </c>
      <c r="N528" t="s">
        <v>76</v>
      </c>
      <c r="O528" t="str">
        <f t="shared" si="9"/>
        <v>C-Обрабатывающая промышленность - Интенсивная (технологически)</v>
      </c>
      <c r="P528" t="str">
        <f>_xlfn.XLOOKUP(M528,Sheet1!B:B,Sheet1!D:D)</f>
        <v>Интенсивная (технологически)</v>
      </c>
    </row>
    <row r="529" spans="1:16" hidden="1" x14ac:dyDescent="0.25">
      <c r="A529">
        <v>387</v>
      </c>
      <c r="B529">
        <v>20410</v>
      </c>
      <c r="C529" t="s">
        <v>1103</v>
      </c>
      <c r="E529">
        <v>2041</v>
      </c>
      <c r="F529" t="s">
        <v>1104</v>
      </c>
      <c r="G529">
        <v>204</v>
      </c>
      <c r="H529" t="s">
        <v>576</v>
      </c>
      <c r="I529" s="34" t="s">
        <v>73</v>
      </c>
      <c r="J529" t="s">
        <v>577</v>
      </c>
      <c r="K529" t="s">
        <v>357</v>
      </c>
      <c r="L529" t="s">
        <v>358</v>
      </c>
      <c r="M529" t="s">
        <v>73</v>
      </c>
      <c r="N529" t="s">
        <v>74</v>
      </c>
      <c r="O529" t="str">
        <f t="shared" si="9"/>
        <v>C-Обрабатывающая промышленность - Базовый передел</v>
      </c>
      <c r="P529" t="str">
        <f>_xlfn.XLOOKUP(M529,Sheet1!B:B,Sheet1!D:D)</f>
        <v>Базовый передел</v>
      </c>
    </row>
    <row r="530" spans="1:16" hidden="1" x14ac:dyDescent="0.25">
      <c r="A530">
        <v>440</v>
      </c>
      <c r="B530">
        <v>20301</v>
      </c>
      <c r="C530" t="s">
        <v>1200</v>
      </c>
      <c r="E530">
        <v>2030</v>
      </c>
      <c r="F530" t="s">
        <v>1201</v>
      </c>
      <c r="G530">
        <v>203</v>
      </c>
      <c r="H530" t="s">
        <v>1202</v>
      </c>
      <c r="I530" s="34" t="s">
        <v>73</v>
      </c>
      <c r="J530" t="s">
        <v>577</v>
      </c>
      <c r="K530" t="s">
        <v>357</v>
      </c>
      <c r="L530" t="s">
        <v>358</v>
      </c>
      <c r="M530" t="s">
        <v>73</v>
      </c>
      <c r="N530" t="s">
        <v>74</v>
      </c>
      <c r="O530" t="str">
        <f t="shared" si="9"/>
        <v>C-Обрабатывающая промышленность - Базовый передел</v>
      </c>
      <c r="P530" t="str">
        <f>_xlfn.XLOOKUP(M530,Sheet1!B:B,Sheet1!D:D)</f>
        <v>Базовый передел</v>
      </c>
    </row>
    <row r="531" spans="1:16" hidden="1" x14ac:dyDescent="0.25">
      <c r="A531">
        <v>484</v>
      </c>
      <c r="B531">
        <v>20130</v>
      </c>
      <c r="C531" t="s">
        <v>1278</v>
      </c>
      <c r="E531">
        <v>2013</v>
      </c>
      <c r="F531" t="s">
        <v>1279</v>
      </c>
      <c r="G531">
        <v>201</v>
      </c>
      <c r="H531" t="s">
        <v>702</v>
      </c>
      <c r="I531" s="34" t="s">
        <v>73</v>
      </c>
      <c r="J531" t="s">
        <v>577</v>
      </c>
      <c r="K531" t="s">
        <v>357</v>
      </c>
      <c r="L531" t="s">
        <v>358</v>
      </c>
      <c r="M531" t="s">
        <v>73</v>
      </c>
      <c r="N531" t="s">
        <v>74</v>
      </c>
      <c r="O531" t="str">
        <f t="shared" si="9"/>
        <v>C-Обрабатывающая промышленность - Базовый передел</v>
      </c>
      <c r="P531" t="str">
        <f>_xlfn.XLOOKUP(M531,Sheet1!B:B,Sheet1!D:D)</f>
        <v>Базовый передел</v>
      </c>
    </row>
    <row r="532" spans="1:16" hidden="1" x14ac:dyDescent="0.25">
      <c r="A532">
        <v>534</v>
      </c>
      <c r="B532">
        <v>20149</v>
      </c>
      <c r="C532" t="s">
        <v>1381</v>
      </c>
      <c r="E532">
        <v>2014</v>
      </c>
      <c r="F532" t="s">
        <v>1382</v>
      </c>
      <c r="G532">
        <v>201</v>
      </c>
      <c r="H532" t="s">
        <v>702</v>
      </c>
      <c r="I532" s="34" t="s">
        <v>73</v>
      </c>
      <c r="J532" t="s">
        <v>577</v>
      </c>
      <c r="K532" t="s">
        <v>357</v>
      </c>
      <c r="L532" t="s">
        <v>358</v>
      </c>
      <c r="M532" t="s">
        <v>73</v>
      </c>
      <c r="N532" t="s">
        <v>74</v>
      </c>
      <c r="O532" t="str">
        <f t="shared" si="9"/>
        <v>C-Обрабатывающая промышленность - Базовый передел</v>
      </c>
      <c r="P532" t="str">
        <f>_xlfn.XLOOKUP(M532,Sheet1!B:B,Sheet1!D:D)</f>
        <v>Базовый передел</v>
      </c>
    </row>
    <row r="533" spans="1:16" hidden="1" x14ac:dyDescent="0.25">
      <c r="A533">
        <v>535</v>
      </c>
      <c r="B533">
        <v>20599</v>
      </c>
      <c r="C533" t="s">
        <v>1383</v>
      </c>
      <c r="E533">
        <v>2059</v>
      </c>
      <c r="F533" t="s">
        <v>1384</v>
      </c>
      <c r="G533">
        <v>205</v>
      </c>
      <c r="H533" t="s">
        <v>714</v>
      </c>
      <c r="I533" s="34" t="s">
        <v>73</v>
      </c>
      <c r="J533" t="s">
        <v>577</v>
      </c>
      <c r="K533" t="s">
        <v>357</v>
      </c>
      <c r="L533" t="s">
        <v>358</v>
      </c>
      <c r="M533" t="s">
        <v>73</v>
      </c>
      <c r="N533" t="s">
        <v>74</v>
      </c>
      <c r="O533" t="str">
        <f t="shared" si="9"/>
        <v>C-Обрабатывающая промышленность - Базовый передел</v>
      </c>
      <c r="P533" t="str">
        <f>_xlfn.XLOOKUP(M533,Sheet1!B:B,Sheet1!D:D)</f>
        <v>Базовый передел</v>
      </c>
    </row>
    <row r="534" spans="1:16" hidden="1" x14ac:dyDescent="0.25">
      <c r="A534">
        <v>565</v>
      </c>
      <c r="B534">
        <v>20151</v>
      </c>
      <c r="C534" t="s">
        <v>1437</v>
      </c>
      <c r="E534">
        <v>2015</v>
      </c>
      <c r="F534" t="s">
        <v>1438</v>
      </c>
      <c r="G534">
        <v>201</v>
      </c>
      <c r="H534" t="s">
        <v>702</v>
      </c>
      <c r="I534" s="34" t="s">
        <v>73</v>
      </c>
      <c r="J534" t="s">
        <v>577</v>
      </c>
      <c r="K534" t="s">
        <v>357</v>
      </c>
      <c r="L534" t="s">
        <v>358</v>
      </c>
      <c r="M534" t="s">
        <v>73</v>
      </c>
      <c r="N534" t="s">
        <v>74</v>
      </c>
      <c r="O534" t="str">
        <f t="shared" si="9"/>
        <v>C-Обрабатывающая промышленность - Базовый передел</v>
      </c>
      <c r="P534" t="str">
        <f>_xlfn.XLOOKUP(M534,Sheet1!B:B,Sheet1!D:D)</f>
        <v>Базовый передел</v>
      </c>
    </row>
    <row r="535" spans="1:16" hidden="1" x14ac:dyDescent="0.25">
      <c r="A535">
        <v>580</v>
      </c>
      <c r="B535">
        <v>20110</v>
      </c>
      <c r="C535" t="s">
        <v>1467</v>
      </c>
      <c r="E535">
        <v>2011</v>
      </c>
      <c r="F535" t="s">
        <v>1468</v>
      </c>
      <c r="G535">
        <v>201</v>
      </c>
      <c r="H535" t="s">
        <v>702</v>
      </c>
      <c r="I535" s="34" t="s">
        <v>73</v>
      </c>
      <c r="J535" t="s">
        <v>577</v>
      </c>
      <c r="K535" t="s">
        <v>357</v>
      </c>
      <c r="L535" t="s">
        <v>358</v>
      </c>
      <c r="M535" t="s">
        <v>73</v>
      </c>
      <c r="N535" t="s">
        <v>74</v>
      </c>
      <c r="O535" t="str">
        <f t="shared" si="9"/>
        <v>C-Обрабатывающая промышленность - Базовый передел</v>
      </c>
      <c r="P535" t="str">
        <f>_xlfn.XLOOKUP(M535,Sheet1!B:B,Sheet1!D:D)</f>
        <v>Базовый передел</v>
      </c>
    </row>
    <row r="536" spans="1:16" hidden="1" x14ac:dyDescent="0.25">
      <c r="A536">
        <v>586</v>
      </c>
      <c r="B536">
        <v>20592</v>
      </c>
      <c r="C536" t="s">
        <v>1476</v>
      </c>
      <c r="E536">
        <v>2059</v>
      </c>
      <c r="F536" t="s">
        <v>1384</v>
      </c>
      <c r="G536">
        <v>205</v>
      </c>
      <c r="H536" t="s">
        <v>714</v>
      </c>
      <c r="I536" s="34" t="s">
        <v>73</v>
      </c>
      <c r="J536" t="s">
        <v>577</v>
      </c>
      <c r="K536" t="s">
        <v>357</v>
      </c>
      <c r="L536" t="s">
        <v>358</v>
      </c>
      <c r="M536" t="s">
        <v>73</v>
      </c>
      <c r="N536" t="s">
        <v>74</v>
      </c>
      <c r="O536" t="str">
        <f t="shared" si="9"/>
        <v>C-Обрабатывающая промышленность - Базовый передел</v>
      </c>
      <c r="P536" t="str">
        <f>_xlfn.XLOOKUP(M536,Sheet1!B:B,Sheet1!D:D)</f>
        <v>Базовый передел</v>
      </c>
    </row>
    <row r="537" spans="1:16" hidden="1" x14ac:dyDescent="0.25">
      <c r="A537">
        <v>620</v>
      </c>
      <c r="B537">
        <v>20302</v>
      </c>
      <c r="C537" t="s">
        <v>1535</v>
      </c>
      <c r="E537">
        <v>2030</v>
      </c>
      <c r="F537" t="s">
        <v>1201</v>
      </c>
      <c r="G537">
        <v>203</v>
      </c>
      <c r="H537" t="s">
        <v>1202</v>
      </c>
      <c r="I537" s="34" t="s">
        <v>73</v>
      </c>
      <c r="J537" t="s">
        <v>577</v>
      </c>
      <c r="K537" t="s">
        <v>357</v>
      </c>
      <c r="L537" t="s">
        <v>358</v>
      </c>
      <c r="M537" t="s">
        <v>73</v>
      </c>
      <c r="N537" t="s">
        <v>74</v>
      </c>
      <c r="O537" t="str">
        <f t="shared" si="9"/>
        <v>C-Обрабатывающая промышленность - Базовый передел</v>
      </c>
      <c r="P537" t="str">
        <f>_xlfn.XLOOKUP(M537,Sheet1!B:B,Sheet1!D:D)</f>
        <v>Базовый передел</v>
      </c>
    </row>
    <row r="538" spans="1:16" hidden="1" x14ac:dyDescent="0.25">
      <c r="A538">
        <v>626</v>
      </c>
      <c r="B538">
        <v>21100</v>
      </c>
      <c r="C538" t="s">
        <v>1544</v>
      </c>
      <c r="E538">
        <v>2110</v>
      </c>
      <c r="F538" t="s">
        <v>1545</v>
      </c>
      <c r="G538">
        <v>211</v>
      </c>
      <c r="H538" t="s">
        <v>1546</v>
      </c>
      <c r="I538" s="34" t="s">
        <v>75</v>
      </c>
      <c r="J538" t="s">
        <v>944</v>
      </c>
      <c r="K538" t="s">
        <v>357</v>
      </c>
      <c r="L538" t="s">
        <v>358</v>
      </c>
      <c r="M538" t="s">
        <v>75</v>
      </c>
      <c r="N538" t="s">
        <v>76</v>
      </c>
      <c r="O538" t="str">
        <f t="shared" si="9"/>
        <v>C-Обрабатывающая промышленность - Интенсивная (технологически)</v>
      </c>
      <c r="P538" t="str">
        <f>_xlfn.XLOOKUP(M538,Sheet1!B:B,Sheet1!D:D)</f>
        <v>Интенсивная (технологически)</v>
      </c>
    </row>
    <row r="539" spans="1:16" hidden="1" x14ac:dyDescent="0.25">
      <c r="A539">
        <v>697</v>
      </c>
      <c r="B539">
        <v>20200</v>
      </c>
      <c r="C539" t="s">
        <v>1651</v>
      </c>
      <c r="E539">
        <v>2020</v>
      </c>
      <c r="F539" t="s">
        <v>1652</v>
      </c>
      <c r="G539">
        <v>202</v>
      </c>
      <c r="H539" t="s">
        <v>1653</v>
      </c>
      <c r="I539" s="34" t="s">
        <v>73</v>
      </c>
      <c r="J539" t="s">
        <v>577</v>
      </c>
      <c r="K539" t="s">
        <v>357</v>
      </c>
      <c r="L539" t="s">
        <v>358</v>
      </c>
      <c r="M539" t="s">
        <v>73</v>
      </c>
      <c r="N539" t="s">
        <v>74</v>
      </c>
      <c r="O539" t="str">
        <f t="shared" si="9"/>
        <v>C-Обрабатывающая промышленность - Базовый передел</v>
      </c>
      <c r="P539" t="str">
        <f>_xlfn.XLOOKUP(M539,Sheet1!B:B,Sheet1!D:D)</f>
        <v>Базовый передел</v>
      </c>
    </row>
    <row r="540" spans="1:16" hidden="1" x14ac:dyDescent="0.25">
      <c r="A540">
        <v>734</v>
      </c>
      <c r="B540">
        <v>20600</v>
      </c>
      <c r="C540" t="s">
        <v>1712</v>
      </c>
      <c r="E540">
        <v>2060</v>
      </c>
      <c r="F540" t="s">
        <v>1713</v>
      </c>
      <c r="G540">
        <v>206</v>
      </c>
      <c r="H540" t="s">
        <v>1714</v>
      </c>
      <c r="I540" s="34" t="s">
        <v>73</v>
      </c>
      <c r="J540" t="s">
        <v>577</v>
      </c>
      <c r="K540" t="s">
        <v>357</v>
      </c>
      <c r="L540" t="s">
        <v>358</v>
      </c>
      <c r="M540" t="s">
        <v>73</v>
      </c>
      <c r="N540" t="s">
        <v>74</v>
      </c>
      <c r="O540" t="str">
        <f t="shared" si="9"/>
        <v>C-Обрабатывающая промышленность - Базовый передел</v>
      </c>
      <c r="P540" t="str">
        <f>_xlfn.XLOOKUP(M540,Sheet1!B:B,Sheet1!D:D)</f>
        <v>Базовый передел</v>
      </c>
    </row>
    <row r="541" spans="1:16" hidden="1" x14ac:dyDescent="0.25">
      <c r="A541">
        <v>884</v>
      </c>
      <c r="B541">
        <v>20162</v>
      </c>
      <c r="C541" t="s">
        <v>1950</v>
      </c>
      <c r="E541">
        <v>2016</v>
      </c>
      <c r="F541" t="s">
        <v>701</v>
      </c>
      <c r="G541">
        <v>201</v>
      </c>
      <c r="H541" t="s">
        <v>702</v>
      </c>
      <c r="I541" s="34" t="s">
        <v>73</v>
      </c>
      <c r="J541" t="s">
        <v>577</v>
      </c>
      <c r="K541" t="s">
        <v>357</v>
      </c>
      <c r="L541" t="s">
        <v>358</v>
      </c>
      <c r="M541" t="s">
        <v>73</v>
      </c>
      <c r="N541" t="s">
        <v>74</v>
      </c>
      <c r="O541" t="str">
        <f t="shared" si="9"/>
        <v>C-Обрабатывающая промышленность - Базовый передел</v>
      </c>
      <c r="P541" t="str">
        <f>_xlfn.XLOOKUP(M541,Sheet1!B:B,Sheet1!D:D)</f>
        <v>Базовый передел</v>
      </c>
    </row>
    <row r="542" spans="1:16" hidden="1" x14ac:dyDescent="0.25">
      <c r="A542">
        <v>890</v>
      </c>
      <c r="B542">
        <v>20520</v>
      </c>
      <c r="C542" t="s">
        <v>1958</v>
      </c>
      <c r="E542">
        <v>2052</v>
      </c>
      <c r="F542" t="s">
        <v>1959</v>
      </c>
      <c r="G542">
        <v>205</v>
      </c>
      <c r="H542" t="s">
        <v>714</v>
      </c>
      <c r="I542" s="34" t="s">
        <v>73</v>
      </c>
      <c r="J542" t="s">
        <v>577</v>
      </c>
      <c r="K542" t="s">
        <v>357</v>
      </c>
      <c r="L542" t="s">
        <v>358</v>
      </c>
      <c r="M542" t="s">
        <v>73</v>
      </c>
      <c r="N542" t="s">
        <v>74</v>
      </c>
      <c r="O542" t="str">
        <f t="shared" si="9"/>
        <v>C-Обрабатывающая промышленность - Базовый передел</v>
      </c>
      <c r="P542" t="str">
        <f>_xlfn.XLOOKUP(M542,Sheet1!B:B,Sheet1!D:D)</f>
        <v>Базовый передел</v>
      </c>
    </row>
    <row r="543" spans="1:16" hidden="1" x14ac:dyDescent="0.25">
      <c r="A543">
        <v>908</v>
      </c>
      <c r="B543">
        <v>20591</v>
      </c>
      <c r="C543" t="s">
        <v>1984</v>
      </c>
      <c r="E543">
        <v>2059</v>
      </c>
      <c r="F543" t="s">
        <v>1384</v>
      </c>
      <c r="G543">
        <v>205</v>
      </c>
      <c r="H543" t="s">
        <v>714</v>
      </c>
      <c r="I543" s="34" t="s">
        <v>73</v>
      </c>
      <c r="J543" t="s">
        <v>577</v>
      </c>
      <c r="K543" t="s">
        <v>357</v>
      </c>
      <c r="L543" t="s">
        <v>358</v>
      </c>
      <c r="M543" t="s">
        <v>73</v>
      </c>
      <c r="N543" t="s">
        <v>74</v>
      </c>
      <c r="O543" t="str">
        <f t="shared" si="9"/>
        <v>C-Обрабатывающая промышленность - Базовый передел</v>
      </c>
      <c r="P543" t="str">
        <f>_xlfn.XLOOKUP(M543,Sheet1!B:B,Sheet1!D:D)</f>
        <v>Базовый передел</v>
      </c>
    </row>
    <row r="544" spans="1:16" hidden="1" x14ac:dyDescent="0.25">
      <c r="A544">
        <v>938</v>
      </c>
      <c r="B544">
        <v>20143</v>
      </c>
      <c r="C544" t="s">
        <v>2019</v>
      </c>
      <c r="E544">
        <v>2014</v>
      </c>
      <c r="F544" t="s">
        <v>1382</v>
      </c>
      <c r="G544">
        <v>201</v>
      </c>
      <c r="H544" t="s">
        <v>702</v>
      </c>
      <c r="I544" s="34" t="s">
        <v>73</v>
      </c>
      <c r="J544" t="s">
        <v>577</v>
      </c>
      <c r="K544" t="s">
        <v>357</v>
      </c>
      <c r="L544" t="s">
        <v>358</v>
      </c>
      <c r="M544" t="s">
        <v>73</v>
      </c>
      <c r="N544" t="s">
        <v>74</v>
      </c>
      <c r="O544" t="str">
        <f t="shared" si="9"/>
        <v>C-Обрабатывающая промышленность - Базовый передел</v>
      </c>
      <c r="P544" t="str">
        <f>_xlfn.XLOOKUP(M544,Sheet1!B:B,Sheet1!D:D)</f>
        <v>Базовый передел</v>
      </c>
    </row>
    <row r="545" spans="1:16" hidden="1" x14ac:dyDescent="0.25">
      <c r="A545">
        <v>961</v>
      </c>
      <c r="B545">
        <v>20593</v>
      </c>
      <c r="C545" t="s">
        <v>2051</v>
      </c>
      <c r="E545">
        <v>2059</v>
      </c>
      <c r="F545" t="s">
        <v>1384</v>
      </c>
      <c r="G545">
        <v>205</v>
      </c>
      <c r="H545" t="s">
        <v>714</v>
      </c>
      <c r="I545" s="34" t="s">
        <v>73</v>
      </c>
      <c r="J545" t="s">
        <v>577</v>
      </c>
      <c r="K545" t="s">
        <v>357</v>
      </c>
      <c r="L545" t="s">
        <v>358</v>
      </c>
      <c r="M545" t="s">
        <v>73</v>
      </c>
      <c r="N545" t="s">
        <v>74</v>
      </c>
      <c r="O545" t="str">
        <f t="shared" si="9"/>
        <v>C-Обрабатывающая промышленность - Базовый передел</v>
      </c>
      <c r="P545" t="str">
        <f>_xlfn.XLOOKUP(M545,Sheet1!B:B,Sheet1!D:D)</f>
        <v>Базовый передел</v>
      </c>
    </row>
    <row r="546" spans="1:16" hidden="1" x14ac:dyDescent="0.25">
      <c r="A546">
        <v>962</v>
      </c>
      <c r="B546">
        <v>20512</v>
      </c>
      <c r="C546" t="s">
        <v>2052</v>
      </c>
      <c r="E546">
        <v>2051</v>
      </c>
      <c r="F546" t="s">
        <v>713</v>
      </c>
      <c r="G546">
        <v>205</v>
      </c>
      <c r="H546" t="s">
        <v>714</v>
      </c>
      <c r="I546" s="34" t="s">
        <v>73</v>
      </c>
      <c r="J546" t="s">
        <v>577</v>
      </c>
      <c r="K546" t="s">
        <v>357</v>
      </c>
      <c r="L546" t="s">
        <v>358</v>
      </c>
      <c r="M546" t="s">
        <v>73</v>
      </c>
      <c r="N546" t="s">
        <v>74</v>
      </c>
      <c r="O546" t="str">
        <f t="shared" si="9"/>
        <v>C-Обрабатывающая промышленность - Базовый передел</v>
      </c>
      <c r="P546" t="str">
        <f>_xlfn.XLOOKUP(M546,Sheet1!B:B,Sheet1!D:D)</f>
        <v>Базовый передел</v>
      </c>
    </row>
    <row r="547" spans="1:16" hidden="1" x14ac:dyDescent="0.25">
      <c r="A547">
        <v>968</v>
      </c>
      <c r="B547">
        <v>20141</v>
      </c>
      <c r="C547" t="s">
        <v>2060</v>
      </c>
      <c r="E547">
        <v>2014</v>
      </c>
      <c r="F547" t="s">
        <v>1382</v>
      </c>
      <c r="G547">
        <v>201</v>
      </c>
      <c r="H547" t="s">
        <v>702</v>
      </c>
      <c r="I547" s="34" t="s">
        <v>73</v>
      </c>
      <c r="J547" t="s">
        <v>577</v>
      </c>
      <c r="K547" t="s">
        <v>357</v>
      </c>
      <c r="L547" t="s">
        <v>358</v>
      </c>
      <c r="M547" t="s">
        <v>73</v>
      </c>
      <c r="N547" t="s">
        <v>74</v>
      </c>
      <c r="O547" t="str">
        <f t="shared" si="9"/>
        <v>C-Обрабатывающая промышленность - Базовый передел</v>
      </c>
      <c r="P547" t="str">
        <f>_xlfn.XLOOKUP(M547,Sheet1!B:B,Sheet1!D:D)</f>
        <v>Базовый передел</v>
      </c>
    </row>
    <row r="548" spans="1:16" hidden="1" x14ac:dyDescent="0.25">
      <c r="A548">
        <v>978</v>
      </c>
      <c r="B548">
        <v>20120</v>
      </c>
      <c r="C548" t="s">
        <v>2071</v>
      </c>
      <c r="E548">
        <v>2012</v>
      </c>
      <c r="F548" t="s">
        <v>2072</v>
      </c>
      <c r="G548">
        <v>201</v>
      </c>
      <c r="H548" t="s">
        <v>702</v>
      </c>
      <c r="I548" s="34" t="s">
        <v>73</v>
      </c>
      <c r="J548" t="s">
        <v>577</v>
      </c>
      <c r="K548" t="s">
        <v>357</v>
      </c>
      <c r="L548" t="s">
        <v>358</v>
      </c>
      <c r="M548" t="s">
        <v>73</v>
      </c>
      <c r="N548" t="s">
        <v>74</v>
      </c>
      <c r="O548" t="str">
        <f t="shared" si="9"/>
        <v>C-Обрабатывающая промышленность - Базовый передел</v>
      </c>
      <c r="P548" t="str">
        <f>_xlfn.XLOOKUP(M548,Sheet1!B:B,Sheet1!D:D)</f>
        <v>Базовый передел</v>
      </c>
    </row>
    <row r="549" spans="1:16" hidden="1" x14ac:dyDescent="0.25">
      <c r="A549">
        <v>979</v>
      </c>
      <c r="B549">
        <v>20152</v>
      </c>
      <c r="C549" t="s">
        <v>2073</v>
      </c>
      <c r="E549">
        <v>2015</v>
      </c>
      <c r="F549" t="s">
        <v>1438</v>
      </c>
      <c r="G549">
        <v>201</v>
      </c>
      <c r="H549" t="s">
        <v>702</v>
      </c>
      <c r="I549" s="34" t="s">
        <v>73</v>
      </c>
      <c r="J549" t="s">
        <v>577</v>
      </c>
      <c r="K549" t="s">
        <v>357</v>
      </c>
      <c r="L549" t="s">
        <v>358</v>
      </c>
      <c r="M549" t="s">
        <v>73</v>
      </c>
      <c r="N549" t="s">
        <v>74</v>
      </c>
      <c r="O549" t="str">
        <f t="shared" si="9"/>
        <v>C-Обрабатывающая промышленность - Базовый передел</v>
      </c>
      <c r="P549" t="str">
        <f>_xlfn.XLOOKUP(M549,Sheet1!B:B,Sheet1!D:D)</f>
        <v>Базовый передел</v>
      </c>
    </row>
    <row r="550" spans="1:16" hidden="1" x14ac:dyDescent="0.25">
      <c r="A550">
        <v>985</v>
      </c>
      <c r="B550">
        <v>21202</v>
      </c>
      <c r="C550" t="s">
        <v>2080</v>
      </c>
      <c r="E550">
        <v>2120</v>
      </c>
      <c r="F550" t="s">
        <v>942</v>
      </c>
      <c r="G550">
        <v>212</v>
      </c>
      <c r="H550" t="s">
        <v>943</v>
      </c>
      <c r="I550" s="34" t="s">
        <v>75</v>
      </c>
      <c r="J550" t="s">
        <v>944</v>
      </c>
      <c r="K550" t="s">
        <v>357</v>
      </c>
      <c r="L550" t="s">
        <v>358</v>
      </c>
      <c r="M550" t="s">
        <v>75</v>
      </c>
      <c r="N550" t="s">
        <v>76</v>
      </c>
      <c r="O550" t="str">
        <f t="shared" si="9"/>
        <v>C-Обрабатывающая промышленность - Интенсивная (технологически)</v>
      </c>
      <c r="P550" t="str">
        <f>_xlfn.XLOOKUP(M550,Sheet1!B:B,Sheet1!D:D)</f>
        <v>Интенсивная (технологически)</v>
      </c>
    </row>
    <row r="551" spans="1:16" hidden="1" x14ac:dyDescent="0.25">
      <c r="A551">
        <v>995</v>
      </c>
      <c r="B551">
        <v>20170</v>
      </c>
      <c r="C551" t="s">
        <v>2093</v>
      </c>
      <c r="E551">
        <v>2017</v>
      </c>
      <c r="F551" t="s">
        <v>2094</v>
      </c>
      <c r="G551">
        <v>201</v>
      </c>
      <c r="H551" t="s">
        <v>702</v>
      </c>
      <c r="I551" s="34" t="s">
        <v>73</v>
      </c>
      <c r="J551" t="s">
        <v>577</v>
      </c>
      <c r="K551" t="s">
        <v>357</v>
      </c>
      <c r="L551" t="s">
        <v>358</v>
      </c>
      <c r="M551" t="s">
        <v>73</v>
      </c>
      <c r="N551" t="s">
        <v>74</v>
      </c>
      <c r="O551" t="str">
        <f t="shared" si="9"/>
        <v>C-Обрабатывающая промышленность - Базовый передел</v>
      </c>
      <c r="P551" t="str">
        <f>_xlfn.XLOOKUP(M551,Sheet1!B:B,Sheet1!D:D)</f>
        <v>Базовый передел</v>
      </c>
    </row>
    <row r="552" spans="1:16" hidden="1" x14ac:dyDescent="0.25">
      <c r="A552">
        <v>1000</v>
      </c>
      <c r="B552">
        <v>20530</v>
      </c>
      <c r="C552" t="s">
        <v>2102</v>
      </c>
      <c r="E552">
        <v>2053</v>
      </c>
      <c r="F552" t="s">
        <v>2103</v>
      </c>
      <c r="G552">
        <v>205</v>
      </c>
      <c r="H552" t="s">
        <v>714</v>
      </c>
      <c r="I552" s="34" t="s">
        <v>73</v>
      </c>
      <c r="J552" t="s">
        <v>577</v>
      </c>
      <c r="K552" t="s">
        <v>357</v>
      </c>
      <c r="L552" t="s">
        <v>358</v>
      </c>
      <c r="M552" t="s">
        <v>73</v>
      </c>
      <c r="N552" t="s">
        <v>74</v>
      </c>
      <c r="O552" t="str">
        <f t="shared" si="9"/>
        <v>C-Обрабатывающая промышленность - Базовый передел</v>
      </c>
      <c r="P552" t="str">
        <f>_xlfn.XLOOKUP(M552,Sheet1!B:B,Sheet1!D:D)</f>
        <v>Базовый передел</v>
      </c>
    </row>
    <row r="553" spans="1:16" hidden="1" x14ac:dyDescent="0.25">
      <c r="A553">
        <v>1048</v>
      </c>
      <c r="B553">
        <v>20142</v>
      </c>
      <c r="C553" t="s">
        <v>2169</v>
      </c>
      <c r="E553">
        <v>2014</v>
      </c>
      <c r="F553" t="s">
        <v>1382</v>
      </c>
      <c r="G553">
        <v>201</v>
      </c>
      <c r="H553" t="s">
        <v>702</v>
      </c>
      <c r="I553" s="34" t="s">
        <v>73</v>
      </c>
      <c r="J553" t="s">
        <v>577</v>
      </c>
      <c r="K553" t="s">
        <v>357</v>
      </c>
      <c r="L553" t="s">
        <v>358</v>
      </c>
      <c r="M553" t="s">
        <v>73</v>
      </c>
      <c r="N553" t="s">
        <v>74</v>
      </c>
      <c r="O553" t="str">
        <f t="shared" si="9"/>
        <v>C-Обрабатывающая промышленность - Базовый передел</v>
      </c>
      <c r="P553" t="str">
        <f>_xlfn.XLOOKUP(M553,Sheet1!B:B,Sheet1!D:D)</f>
        <v>Базовый передел</v>
      </c>
    </row>
    <row r="554" spans="1:16" hidden="1" x14ac:dyDescent="0.25">
      <c r="A554">
        <v>1074</v>
      </c>
      <c r="B554">
        <v>20144</v>
      </c>
      <c r="C554" t="s">
        <v>2198</v>
      </c>
      <c r="E554">
        <v>2014</v>
      </c>
      <c r="F554" t="s">
        <v>1382</v>
      </c>
      <c r="G554">
        <v>201</v>
      </c>
      <c r="H554" t="s">
        <v>702</v>
      </c>
      <c r="I554" s="34" t="s">
        <v>73</v>
      </c>
      <c r="J554" t="s">
        <v>577</v>
      </c>
      <c r="K554" t="s">
        <v>357</v>
      </c>
      <c r="L554" t="s">
        <v>358</v>
      </c>
      <c r="M554" t="s">
        <v>73</v>
      </c>
      <c r="N554" t="s">
        <v>74</v>
      </c>
      <c r="O554" t="str">
        <f t="shared" si="9"/>
        <v>C-Обрабатывающая промышленность - Базовый передел</v>
      </c>
      <c r="P554" t="str">
        <f>_xlfn.XLOOKUP(M554,Sheet1!B:B,Sheet1!D:D)</f>
        <v>Базовый передел</v>
      </c>
    </row>
    <row r="555" spans="1:16" hidden="1" x14ac:dyDescent="0.25">
      <c r="A555">
        <v>1076</v>
      </c>
      <c r="B555">
        <v>20594</v>
      </c>
      <c r="C555" t="s">
        <v>2200</v>
      </c>
      <c r="E555">
        <v>2059</v>
      </c>
      <c r="F555" t="s">
        <v>1384</v>
      </c>
      <c r="G555">
        <v>205</v>
      </c>
      <c r="H555" t="s">
        <v>714</v>
      </c>
      <c r="I555" s="34" t="s">
        <v>73</v>
      </c>
      <c r="J555" t="s">
        <v>577</v>
      </c>
      <c r="K555" t="s">
        <v>357</v>
      </c>
      <c r="L555" t="s">
        <v>358</v>
      </c>
      <c r="M555" t="s">
        <v>73</v>
      </c>
      <c r="N555" t="s">
        <v>74</v>
      </c>
      <c r="O555" t="str">
        <f t="shared" si="9"/>
        <v>C-Обрабатывающая промышленность - Базовый передел</v>
      </c>
      <c r="P555" t="str">
        <f>_xlfn.XLOOKUP(M555,Sheet1!B:B,Sheet1!D:D)</f>
        <v>Базовый передел</v>
      </c>
    </row>
    <row r="556" spans="1:16" hidden="1" x14ac:dyDescent="0.25">
      <c r="A556">
        <v>358</v>
      </c>
      <c r="B556">
        <v>19100</v>
      </c>
      <c r="C556" t="s">
        <v>1046</v>
      </c>
      <c r="E556">
        <v>1910</v>
      </c>
      <c r="F556" t="s">
        <v>1047</v>
      </c>
      <c r="G556">
        <v>191</v>
      </c>
      <c r="H556" t="s">
        <v>1048</v>
      </c>
      <c r="I556" s="34" t="s">
        <v>71</v>
      </c>
      <c r="J556" t="s">
        <v>1049</v>
      </c>
      <c r="K556" t="s">
        <v>357</v>
      </c>
      <c r="L556" t="s">
        <v>358</v>
      </c>
      <c r="M556" t="s">
        <v>71</v>
      </c>
      <c r="N556" t="s">
        <v>72</v>
      </c>
      <c r="O556" t="str">
        <f t="shared" si="9"/>
        <v>C-Обрабатывающая промышленность - Базовый передел</v>
      </c>
      <c r="P556" t="str">
        <f>_xlfn.XLOOKUP(M556,Sheet1!B:B,Sheet1!D:D)</f>
        <v>Базовый передел</v>
      </c>
    </row>
    <row r="557" spans="1:16" hidden="1" x14ac:dyDescent="0.25">
      <c r="A557">
        <v>455</v>
      </c>
      <c r="B557">
        <v>19201</v>
      </c>
      <c r="C557" t="s">
        <v>1224</v>
      </c>
      <c r="E557">
        <v>1920</v>
      </c>
      <c r="F557" t="s">
        <v>1225</v>
      </c>
      <c r="G557">
        <v>192</v>
      </c>
      <c r="H557" t="s">
        <v>1226</v>
      </c>
      <c r="I557" s="34" t="s">
        <v>71</v>
      </c>
      <c r="J557" t="s">
        <v>1049</v>
      </c>
      <c r="K557" t="s">
        <v>357</v>
      </c>
      <c r="L557" t="s">
        <v>358</v>
      </c>
      <c r="M557" t="s">
        <v>71</v>
      </c>
      <c r="N557" t="s">
        <v>72</v>
      </c>
      <c r="O557" t="str">
        <f t="shared" si="9"/>
        <v>C-Обрабатывающая промышленность - Базовый передел</v>
      </c>
      <c r="P557" t="str">
        <f>_xlfn.XLOOKUP(M557,Sheet1!B:B,Sheet1!D:D)</f>
        <v>Базовый передел</v>
      </c>
    </row>
    <row r="558" spans="1:16" hidden="1" x14ac:dyDescent="0.25">
      <c r="A558">
        <v>721</v>
      </c>
      <c r="B558">
        <v>19203</v>
      </c>
      <c r="C558" t="s">
        <v>1691</v>
      </c>
      <c r="E558">
        <v>1920</v>
      </c>
      <c r="F558" t="s">
        <v>1225</v>
      </c>
      <c r="G558">
        <v>192</v>
      </c>
      <c r="H558" t="s">
        <v>1226</v>
      </c>
      <c r="I558" s="34" t="s">
        <v>71</v>
      </c>
      <c r="J558" t="s">
        <v>1049</v>
      </c>
      <c r="K558" t="s">
        <v>357</v>
      </c>
      <c r="L558" t="s">
        <v>358</v>
      </c>
      <c r="M558" t="s">
        <v>71</v>
      </c>
      <c r="N558" t="s">
        <v>72</v>
      </c>
      <c r="O558" t="str">
        <f t="shared" si="9"/>
        <v>C-Обрабатывающая промышленность - Базовый передел</v>
      </c>
      <c r="P558" t="str">
        <f>_xlfn.XLOOKUP(M558,Sheet1!B:B,Sheet1!D:D)</f>
        <v>Базовый передел</v>
      </c>
    </row>
    <row r="559" spans="1:16" hidden="1" x14ac:dyDescent="0.25">
      <c r="A559">
        <v>1043</v>
      </c>
      <c r="B559">
        <v>19202</v>
      </c>
      <c r="C559" t="s">
        <v>2164</v>
      </c>
      <c r="E559">
        <v>1920</v>
      </c>
      <c r="F559" t="s">
        <v>1225</v>
      </c>
      <c r="G559">
        <v>192</v>
      </c>
      <c r="H559" t="s">
        <v>1226</v>
      </c>
      <c r="I559" s="34" t="s">
        <v>71</v>
      </c>
      <c r="J559" t="s">
        <v>1049</v>
      </c>
      <c r="K559" t="s">
        <v>357</v>
      </c>
      <c r="L559" t="s">
        <v>358</v>
      </c>
      <c r="M559" t="s">
        <v>71</v>
      </c>
      <c r="N559" t="s">
        <v>72</v>
      </c>
      <c r="O559" t="str">
        <f t="shared" si="9"/>
        <v>C-Обрабатывающая промышленность - Базовый передел</v>
      </c>
      <c r="P559" t="str">
        <f>_xlfn.XLOOKUP(M559,Sheet1!B:B,Sheet1!D:D)</f>
        <v>Базовый передел</v>
      </c>
    </row>
    <row r="560" spans="1:16" hidden="1" x14ac:dyDescent="0.25">
      <c r="A560">
        <v>1075</v>
      </c>
      <c r="B560">
        <v>19204</v>
      </c>
      <c r="C560" t="s">
        <v>2199</v>
      </c>
      <c r="E560">
        <v>1920</v>
      </c>
      <c r="F560" t="s">
        <v>1225</v>
      </c>
      <c r="G560">
        <v>192</v>
      </c>
      <c r="H560" t="s">
        <v>1226</v>
      </c>
      <c r="I560" s="34" t="s">
        <v>71</v>
      </c>
      <c r="J560" t="s">
        <v>1049</v>
      </c>
      <c r="K560" t="s">
        <v>357</v>
      </c>
      <c r="L560" t="s">
        <v>358</v>
      </c>
      <c r="M560" t="s">
        <v>71</v>
      </c>
      <c r="N560" t="s">
        <v>72</v>
      </c>
      <c r="O560" t="str">
        <f t="shared" si="9"/>
        <v>C-Обрабатывающая промышленность - Базовый передел</v>
      </c>
      <c r="P560" t="str">
        <f>_xlfn.XLOOKUP(M560,Sheet1!B:B,Sheet1!D:D)</f>
        <v>Базовый передел</v>
      </c>
    </row>
    <row r="561" spans="1:16" hidden="1" x14ac:dyDescent="0.25">
      <c r="A561">
        <v>269</v>
      </c>
      <c r="B561">
        <v>18120</v>
      </c>
      <c r="C561" t="s">
        <v>863</v>
      </c>
      <c r="E561">
        <v>1812</v>
      </c>
      <c r="F561" t="s">
        <v>864</v>
      </c>
      <c r="G561">
        <v>181</v>
      </c>
      <c r="H561" t="s">
        <v>865</v>
      </c>
      <c r="I561" s="34" t="s">
        <v>69</v>
      </c>
      <c r="J561" t="s">
        <v>866</v>
      </c>
      <c r="K561" t="s">
        <v>357</v>
      </c>
      <c r="L561" t="s">
        <v>358</v>
      </c>
      <c r="M561" t="s">
        <v>69</v>
      </c>
      <c r="N561" t="s">
        <v>70</v>
      </c>
      <c r="O561" t="str">
        <f t="shared" si="9"/>
        <v>C-Обрабатывающая промышленность - Неинтенсивная (технологически)</v>
      </c>
      <c r="P561" t="str">
        <f>_xlfn.XLOOKUP(M561,Sheet1!B:B,Sheet1!D:D)</f>
        <v>Неинтенсивная (технологически)</v>
      </c>
    </row>
    <row r="562" spans="1:16" hidden="1" x14ac:dyDescent="0.25">
      <c r="A562">
        <v>285</v>
      </c>
      <c r="B562">
        <v>22290</v>
      </c>
      <c r="C562" t="s">
        <v>899</v>
      </c>
      <c r="E562">
        <v>2229</v>
      </c>
      <c r="F562" t="s">
        <v>900</v>
      </c>
      <c r="G562">
        <v>222</v>
      </c>
      <c r="H562" t="s">
        <v>901</v>
      </c>
      <c r="I562" s="34" t="s">
        <v>77</v>
      </c>
      <c r="J562" t="s">
        <v>902</v>
      </c>
      <c r="K562" t="s">
        <v>357</v>
      </c>
      <c r="L562" t="s">
        <v>358</v>
      </c>
      <c r="M562" t="s">
        <v>77</v>
      </c>
      <c r="N562" t="s">
        <v>78</v>
      </c>
      <c r="O562" t="str">
        <f t="shared" si="9"/>
        <v>C-Обрабатывающая промышленность - Неинтенсивная (технологически)</v>
      </c>
      <c r="P562" t="str">
        <f>_xlfn.XLOOKUP(M562,Sheet1!B:B,Sheet1!D:D)</f>
        <v>Неинтенсивная (технологически)</v>
      </c>
    </row>
    <row r="563" spans="1:16" hidden="1" x14ac:dyDescent="0.25">
      <c r="A563">
        <v>321</v>
      </c>
      <c r="B563">
        <v>22231</v>
      </c>
      <c r="C563" t="s">
        <v>979</v>
      </c>
      <c r="E563">
        <v>2223</v>
      </c>
      <c r="F563" t="s">
        <v>980</v>
      </c>
      <c r="G563">
        <v>222</v>
      </c>
      <c r="H563" t="s">
        <v>901</v>
      </c>
      <c r="I563" s="34" t="s">
        <v>77</v>
      </c>
      <c r="J563" t="s">
        <v>902</v>
      </c>
      <c r="K563" t="s">
        <v>357</v>
      </c>
      <c r="L563" t="s">
        <v>358</v>
      </c>
      <c r="M563" t="s">
        <v>77</v>
      </c>
      <c r="N563" t="s">
        <v>78</v>
      </c>
      <c r="O563" t="str">
        <f t="shared" si="9"/>
        <v>C-Обрабатывающая промышленность - Неинтенсивная (технологически)</v>
      </c>
      <c r="P563" t="str">
        <f>_xlfn.XLOOKUP(M563,Sheet1!B:B,Sheet1!D:D)</f>
        <v>Неинтенсивная (технологически)</v>
      </c>
    </row>
    <row r="564" spans="1:16" hidden="1" x14ac:dyDescent="0.25">
      <c r="A564">
        <v>481</v>
      </c>
      <c r="B564">
        <v>22210</v>
      </c>
      <c r="C564" t="s">
        <v>1272</v>
      </c>
      <c r="E564">
        <v>2221</v>
      </c>
      <c r="F564" t="s">
        <v>1273</v>
      </c>
      <c r="G564">
        <v>222</v>
      </c>
      <c r="H564" t="s">
        <v>901</v>
      </c>
      <c r="I564" s="34" t="s">
        <v>77</v>
      </c>
      <c r="J564" t="s">
        <v>902</v>
      </c>
      <c r="K564" t="s">
        <v>357</v>
      </c>
      <c r="L564" t="s">
        <v>358</v>
      </c>
      <c r="M564" t="s">
        <v>77</v>
      </c>
      <c r="N564" t="s">
        <v>78</v>
      </c>
      <c r="O564" t="str">
        <f t="shared" si="9"/>
        <v>C-Обрабатывающая промышленность - Неинтенсивная (технологически)</v>
      </c>
      <c r="P564" t="str">
        <f>_xlfn.XLOOKUP(M564,Sheet1!B:B,Sheet1!D:D)</f>
        <v>Неинтенсивная (технологически)</v>
      </c>
    </row>
    <row r="565" spans="1:16" hidden="1" x14ac:dyDescent="0.25">
      <c r="A565">
        <v>485</v>
      </c>
      <c r="B565">
        <v>22220</v>
      </c>
      <c r="C565" t="s">
        <v>1280</v>
      </c>
      <c r="E565">
        <v>2222</v>
      </c>
      <c r="F565" t="s">
        <v>1281</v>
      </c>
      <c r="G565">
        <v>222</v>
      </c>
      <c r="H565" t="s">
        <v>901</v>
      </c>
      <c r="I565" s="34" t="s">
        <v>77</v>
      </c>
      <c r="J565" t="s">
        <v>902</v>
      </c>
      <c r="K565" t="s">
        <v>357</v>
      </c>
      <c r="L565" t="s">
        <v>358</v>
      </c>
      <c r="M565" t="s">
        <v>77</v>
      </c>
      <c r="N565" t="s">
        <v>78</v>
      </c>
      <c r="O565" t="str">
        <f t="shared" si="9"/>
        <v>C-Обрабатывающая промышленность - Неинтенсивная (технологически)</v>
      </c>
      <c r="P565" t="str">
        <f>_xlfn.XLOOKUP(M565,Sheet1!B:B,Sheet1!D:D)</f>
        <v>Неинтенсивная (технологически)</v>
      </c>
    </row>
    <row r="566" spans="1:16" hidden="1" x14ac:dyDescent="0.25">
      <c r="A566">
        <v>587</v>
      </c>
      <c r="B566">
        <v>18140</v>
      </c>
      <c r="C566" t="s">
        <v>1477</v>
      </c>
      <c r="E566">
        <v>1814</v>
      </c>
      <c r="F566" t="s">
        <v>1478</v>
      </c>
      <c r="G566">
        <v>181</v>
      </c>
      <c r="H566" t="s">
        <v>865</v>
      </c>
      <c r="I566" s="34" t="s">
        <v>69</v>
      </c>
      <c r="J566" t="s">
        <v>866</v>
      </c>
      <c r="K566" t="s">
        <v>357</v>
      </c>
      <c r="L566" t="s">
        <v>358</v>
      </c>
      <c r="M566" t="s">
        <v>69</v>
      </c>
      <c r="N566" t="s">
        <v>70</v>
      </c>
      <c r="O566" t="str">
        <f t="shared" si="9"/>
        <v>C-Обрабатывающая промышленность - Неинтенсивная (технологически)</v>
      </c>
      <c r="P566" t="str">
        <f>_xlfn.XLOOKUP(M566,Sheet1!B:B,Sheet1!D:D)</f>
        <v>Неинтенсивная (технологически)</v>
      </c>
    </row>
    <row r="567" spans="1:16" hidden="1" x14ac:dyDescent="0.25">
      <c r="A567">
        <v>609</v>
      </c>
      <c r="B567">
        <v>18130</v>
      </c>
      <c r="C567" t="s">
        <v>1517</v>
      </c>
      <c r="E567">
        <v>1813</v>
      </c>
      <c r="F567" t="s">
        <v>1518</v>
      </c>
      <c r="G567">
        <v>181</v>
      </c>
      <c r="H567" t="s">
        <v>865</v>
      </c>
      <c r="I567" s="34" t="s">
        <v>69</v>
      </c>
      <c r="J567" t="s">
        <v>866</v>
      </c>
      <c r="K567" t="s">
        <v>357</v>
      </c>
      <c r="L567" t="s">
        <v>358</v>
      </c>
      <c r="M567" t="s">
        <v>69</v>
      </c>
      <c r="N567" t="s">
        <v>70</v>
      </c>
      <c r="O567" t="str">
        <f t="shared" si="9"/>
        <v>C-Обрабатывающая промышленность - Неинтенсивная (технологически)</v>
      </c>
      <c r="P567" t="str">
        <f>_xlfn.XLOOKUP(M567,Sheet1!B:B,Sheet1!D:D)</f>
        <v>Неинтенсивная (технологически)</v>
      </c>
    </row>
    <row r="568" spans="1:16" hidden="1" x14ac:dyDescent="0.25">
      <c r="A568">
        <v>652</v>
      </c>
      <c r="B568">
        <v>18203</v>
      </c>
      <c r="C568" t="s">
        <v>1581</v>
      </c>
      <c r="E568">
        <v>1820</v>
      </c>
      <c r="F568" t="s">
        <v>1582</v>
      </c>
      <c r="G568">
        <v>182</v>
      </c>
      <c r="H568" t="s">
        <v>1583</v>
      </c>
      <c r="I568" s="34" t="s">
        <v>69</v>
      </c>
      <c r="J568" t="s">
        <v>866</v>
      </c>
      <c r="K568" t="s">
        <v>357</v>
      </c>
      <c r="L568" t="s">
        <v>358</v>
      </c>
      <c r="M568" t="s">
        <v>69</v>
      </c>
      <c r="N568" t="s">
        <v>70</v>
      </c>
      <c r="O568" t="str">
        <f t="shared" si="9"/>
        <v>C-Обрабатывающая промышленность - Неинтенсивная (технологически)</v>
      </c>
      <c r="P568" t="str">
        <f>_xlfn.XLOOKUP(M568,Sheet1!B:B,Sheet1!D:D)</f>
        <v>Неинтенсивная (технологически)</v>
      </c>
    </row>
    <row r="569" spans="1:16" hidden="1" x14ac:dyDescent="0.25">
      <c r="A569">
        <v>743</v>
      </c>
      <c r="B569">
        <v>22191</v>
      </c>
      <c r="C569" t="s">
        <v>1729</v>
      </c>
      <c r="E569">
        <v>2219</v>
      </c>
      <c r="F569" t="s">
        <v>1730</v>
      </c>
      <c r="G569">
        <v>221</v>
      </c>
      <c r="H569" t="s">
        <v>1731</v>
      </c>
      <c r="I569" s="34" t="s">
        <v>77</v>
      </c>
      <c r="J569" t="s">
        <v>902</v>
      </c>
      <c r="K569" t="s">
        <v>357</v>
      </c>
      <c r="L569" t="s">
        <v>358</v>
      </c>
      <c r="M569" t="s">
        <v>77</v>
      </c>
      <c r="N569" t="s">
        <v>78</v>
      </c>
      <c r="O569" t="str">
        <f t="shared" si="9"/>
        <v>C-Обрабатывающая промышленность - Неинтенсивная (технологически)</v>
      </c>
      <c r="P569" t="str">
        <f>_xlfn.XLOOKUP(M569,Sheet1!B:B,Sheet1!D:D)</f>
        <v>Неинтенсивная (технологически)</v>
      </c>
    </row>
    <row r="570" spans="1:16" hidden="1" x14ac:dyDescent="0.25">
      <c r="A570">
        <v>799</v>
      </c>
      <c r="B570">
        <v>22192</v>
      </c>
      <c r="C570" t="s">
        <v>1826</v>
      </c>
      <c r="E570">
        <v>2219</v>
      </c>
      <c r="F570" t="s">
        <v>1730</v>
      </c>
      <c r="G570">
        <v>221</v>
      </c>
      <c r="H570" t="s">
        <v>1731</v>
      </c>
      <c r="I570" s="34" t="s">
        <v>77</v>
      </c>
      <c r="J570" t="s">
        <v>902</v>
      </c>
      <c r="K570" t="s">
        <v>357</v>
      </c>
      <c r="L570" t="s">
        <v>358</v>
      </c>
      <c r="M570" t="s">
        <v>77</v>
      </c>
      <c r="N570" t="s">
        <v>78</v>
      </c>
      <c r="O570" t="str">
        <f t="shared" si="9"/>
        <v>C-Обрабатывающая промышленность - Неинтенсивная (технологически)</v>
      </c>
      <c r="P570" t="str">
        <f>_xlfn.XLOOKUP(M570,Sheet1!B:B,Sheet1!D:D)</f>
        <v>Неинтенсивная (технологически)</v>
      </c>
    </row>
    <row r="571" spans="1:16" hidden="1" x14ac:dyDescent="0.25">
      <c r="A571">
        <v>861</v>
      </c>
      <c r="B571">
        <v>22232</v>
      </c>
      <c r="C571" t="s">
        <v>1917</v>
      </c>
      <c r="E571">
        <v>2223</v>
      </c>
      <c r="F571" t="s">
        <v>980</v>
      </c>
      <c r="G571">
        <v>222</v>
      </c>
      <c r="H571" t="s">
        <v>901</v>
      </c>
      <c r="I571" s="34" t="s">
        <v>77</v>
      </c>
      <c r="J571" t="s">
        <v>902</v>
      </c>
      <c r="K571" t="s">
        <v>357</v>
      </c>
      <c r="L571" t="s">
        <v>358</v>
      </c>
      <c r="M571" t="s">
        <v>77</v>
      </c>
      <c r="N571" t="s">
        <v>78</v>
      </c>
      <c r="O571" t="str">
        <f t="shared" si="9"/>
        <v>C-Обрабатывающая промышленность - Неинтенсивная (технологически)</v>
      </c>
      <c r="P571" t="str">
        <f>_xlfn.XLOOKUP(M571,Sheet1!B:B,Sheet1!D:D)</f>
        <v>Неинтенсивная (технологически)</v>
      </c>
    </row>
    <row r="572" spans="1:16" hidden="1" x14ac:dyDescent="0.25">
      <c r="A572">
        <v>874</v>
      </c>
      <c r="B572">
        <v>22112</v>
      </c>
      <c r="C572" t="s">
        <v>1931</v>
      </c>
      <c r="E572">
        <v>2211</v>
      </c>
      <c r="F572" t="s">
        <v>1932</v>
      </c>
      <c r="G572">
        <v>221</v>
      </c>
      <c r="H572" t="s">
        <v>1731</v>
      </c>
      <c r="I572" s="34" t="s">
        <v>77</v>
      </c>
      <c r="J572" t="s">
        <v>902</v>
      </c>
      <c r="K572" t="s">
        <v>357</v>
      </c>
      <c r="L572" t="s">
        <v>358</v>
      </c>
      <c r="M572" t="s">
        <v>77</v>
      </c>
      <c r="N572" t="s">
        <v>78</v>
      </c>
      <c r="O572" t="str">
        <f t="shared" si="9"/>
        <v>C-Обрабатывающая промышленность - Неинтенсивная (технологически)</v>
      </c>
      <c r="P572" t="str">
        <f>_xlfn.XLOOKUP(M572,Sheet1!B:B,Sheet1!D:D)</f>
        <v>Неинтенсивная (технологически)</v>
      </c>
    </row>
    <row r="573" spans="1:16" hidden="1" x14ac:dyDescent="0.25">
      <c r="A573">
        <v>888</v>
      </c>
      <c r="B573">
        <v>22111</v>
      </c>
      <c r="C573" t="s">
        <v>1955</v>
      </c>
      <c r="E573">
        <v>2211</v>
      </c>
      <c r="F573" t="s">
        <v>1932</v>
      </c>
      <c r="G573">
        <v>221</v>
      </c>
      <c r="H573" t="s">
        <v>1731</v>
      </c>
      <c r="I573" s="34" t="s">
        <v>77</v>
      </c>
      <c r="J573" t="s">
        <v>902</v>
      </c>
      <c r="K573" t="s">
        <v>357</v>
      </c>
      <c r="L573" t="s">
        <v>358</v>
      </c>
      <c r="M573" t="s">
        <v>77</v>
      </c>
      <c r="N573" t="s">
        <v>78</v>
      </c>
      <c r="O573" t="str">
        <f t="shared" si="9"/>
        <v>C-Обрабатывающая промышленность - Неинтенсивная (технологически)</v>
      </c>
      <c r="P573" t="str">
        <f>_xlfn.XLOOKUP(M573,Sheet1!B:B,Sheet1!D:D)</f>
        <v>Неинтенсивная (технологически)</v>
      </c>
    </row>
    <row r="574" spans="1:16" hidden="1" x14ac:dyDescent="0.25">
      <c r="A574">
        <v>899</v>
      </c>
      <c r="B574">
        <v>18201</v>
      </c>
      <c r="C574" t="s">
        <v>1972</v>
      </c>
      <c r="E574">
        <v>1820</v>
      </c>
      <c r="F574" t="s">
        <v>1582</v>
      </c>
      <c r="G574">
        <v>182</v>
      </c>
      <c r="H574" t="s">
        <v>1583</v>
      </c>
      <c r="I574" s="34" t="s">
        <v>69</v>
      </c>
      <c r="J574" t="s">
        <v>866</v>
      </c>
      <c r="K574" t="s">
        <v>357</v>
      </c>
      <c r="L574" t="s">
        <v>358</v>
      </c>
      <c r="M574" t="s">
        <v>69</v>
      </c>
      <c r="N574" t="s">
        <v>70</v>
      </c>
      <c r="O574" t="str">
        <f t="shared" si="9"/>
        <v>C-Обрабатывающая промышленность - Неинтенсивная (технологически)</v>
      </c>
      <c r="P574" t="str">
        <f>_xlfn.XLOOKUP(M574,Sheet1!B:B,Sheet1!D:D)</f>
        <v>Неинтенсивная (технологически)</v>
      </c>
    </row>
    <row r="575" spans="1:16" hidden="1" x14ac:dyDescent="0.25">
      <c r="A575">
        <v>902</v>
      </c>
      <c r="B575">
        <v>18202</v>
      </c>
      <c r="C575" t="s">
        <v>1976</v>
      </c>
      <c r="E575">
        <v>1820</v>
      </c>
      <c r="F575" t="s">
        <v>1582</v>
      </c>
      <c r="G575">
        <v>182</v>
      </c>
      <c r="H575" t="s">
        <v>1583</v>
      </c>
      <c r="I575" s="34" t="s">
        <v>69</v>
      </c>
      <c r="J575" t="s">
        <v>866</v>
      </c>
      <c r="K575" t="s">
        <v>357</v>
      </c>
      <c r="L575" t="s">
        <v>358</v>
      </c>
      <c r="M575" t="s">
        <v>69</v>
      </c>
      <c r="N575" t="s">
        <v>70</v>
      </c>
      <c r="O575" t="str">
        <f t="shared" si="9"/>
        <v>C-Обрабатывающая промышленность - Неинтенсивная (технологически)</v>
      </c>
      <c r="P575" t="str">
        <f>_xlfn.XLOOKUP(M575,Sheet1!B:B,Sheet1!D:D)</f>
        <v>Неинтенсивная (технологически)</v>
      </c>
    </row>
    <row r="576" spans="1:16" hidden="1" x14ac:dyDescent="0.25">
      <c r="A576">
        <v>999</v>
      </c>
      <c r="B576">
        <v>18110</v>
      </c>
      <c r="C576" t="s">
        <v>2100</v>
      </c>
      <c r="E576">
        <v>1811</v>
      </c>
      <c r="F576" t="s">
        <v>2101</v>
      </c>
      <c r="G576">
        <v>181</v>
      </c>
      <c r="H576" t="s">
        <v>865</v>
      </c>
      <c r="I576" s="34" t="s">
        <v>69</v>
      </c>
      <c r="J576" t="s">
        <v>866</v>
      </c>
      <c r="K576" t="s">
        <v>357</v>
      </c>
      <c r="L576" t="s">
        <v>358</v>
      </c>
      <c r="M576" t="s">
        <v>69</v>
      </c>
      <c r="N576" t="s">
        <v>70</v>
      </c>
      <c r="O576" t="str">
        <f t="shared" si="9"/>
        <v>C-Обрабатывающая промышленность - Неинтенсивная (технологически)</v>
      </c>
      <c r="P576" t="str">
        <f>_xlfn.XLOOKUP(M576,Sheet1!B:B,Sheet1!D:D)</f>
        <v>Неинтенсивная (технологически)</v>
      </c>
    </row>
    <row r="577" spans="1:15" hidden="1" x14ac:dyDescent="0.25">
      <c r="A577">
        <v>106</v>
      </c>
      <c r="B577">
        <v>8910</v>
      </c>
      <c r="C577" t="s">
        <v>480</v>
      </c>
      <c r="E577">
        <v>891</v>
      </c>
      <c r="F577" t="s">
        <v>481</v>
      </c>
      <c r="G577">
        <v>89</v>
      </c>
      <c r="H577" t="s">
        <v>482</v>
      </c>
      <c r="I577" s="34" t="s">
        <v>2249</v>
      </c>
      <c r="J577" t="s">
        <v>483</v>
      </c>
      <c r="K577" t="s">
        <v>363</v>
      </c>
      <c r="L577" t="s">
        <v>364</v>
      </c>
      <c r="M577" t="s">
        <v>2249</v>
      </c>
      <c r="N577" t="s">
        <v>41</v>
      </c>
      <c r="O577" t="str">
        <f t="shared" ref="O577:O590" si="10">L577</f>
        <v>B-Горнодобывающая промышленность и разработка карьеров</v>
      </c>
    </row>
    <row r="578" spans="1:15" hidden="1" x14ac:dyDescent="0.25">
      <c r="A578">
        <v>130</v>
      </c>
      <c r="B578">
        <v>8111</v>
      </c>
      <c r="C578" t="s">
        <v>541</v>
      </c>
      <c r="E578">
        <v>811</v>
      </c>
      <c r="F578" t="s">
        <v>542</v>
      </c>
      <c r="G578">
        <v>81</v>
      </c>
      <c r="H578" t="s">
        <v>543</v>
      </c>
      <c r="I578" s="34" t="s">
        <v>2249</v>
      </c>
      <c r="J578" t="s">
        <v>483</v>
      </c>
      <c r="K578" t="s">
        <v>363</v>
      </c>
      <c r="L578" t="s">
        <v>364</v>
      </c>
      <c r="M578" t="s">
        <v>2249</v>
      </c>
      <c r="N578" t="s">
        <v>41</v>
      </c>
      <c r="O578" t="str">
        <f t="shared" si="10"/>
        <v>B-Горнодобывающая промышленность и разработка карьеров</v>
      </c>
    </row>
    <row r="579" spans="1:15" hidden="1" x14ac:dyDescent="0.25">
      <c r="A579">
        <v>272</v>
      </c>
      <c r="B579">
        <v>8121</v>
      </c>
      <c r="C579" t="s">
        <v>872</v>
      </c>
      <c r="E579">
        <v>812</v>
      </c>
      <c r="F579" t="s">
        <v>873</v>
      </c>
      <c r="G579">
        <v>81</v>
      </c>
      <c r="H579" t="s">
        <v>543</v>
      </c>
      <c r="I579" s="34" t="s">
        <v>2249</v>
      </c>
      <c r="J579" t="s">
        <v>483</v>
      </c>
      <c r="K579" t="s">
        <v>363</v>
      </c>
      <c r="L579" t="s">
        <v>364</v>
      </c>
      <c r="M579" t="s">
        <v>2249</v>
      </c>
      <c r="N579" t="s">
        <v>41</v>
      </c>
      <c r="O579" t="str">
        <f t="shared" si="10"/>
        <v>B-Горнодобывающая промышленность и разработка карьеров</v>
      </c>
    </row>
    <row r="580" spans="1:15" hidden="1" x14ac:dyDescent="0.25">
      <c r="A580">
        <v>288</v>
      </c>
      <c r="B580">
        <v>8995</v>
      </c>
      <c r="C580" t="s">
        <v>909</v>
      </c>
      <c r="E580">
        <v>899</v>
      </c>
      <c r="F580" t="s">
        <v>910</v>
      </c>
      <c r="G580">
        <v>89</v>
      </c>
      <c r="H580" t="s">
        <v>482</v>
      </c>
      <c r="I580" s="34" t="s">
        <v>2249</v>
      </c>
      <c r="J580" t="s">
        <v>483</v>
      </c>
      <c r="K580" t="s">
        <v>363</v>
      </c>
      <c r="L580" t="s">
        <v>364</v>
      </c>
      <c r="M580" t="s">
        <v>2249</v>
      </c>
      <c r="N580" t="s">
        <v>41</v>
      </c>
      <c r="O580" t="str">
        <f t="shared" si="10"/>
        <v>B-Горнодобывающая промышленность и разработка карьеров</v>
      </c>
    </row>
    <row r="581" spans="1:15" hidden="1" x14ac:dyDescent="0.25">
      <c r="A581">
        <v>349</v>
      </c>
      <c r="B581">
        <v>8992</v>
      </c>
      <c r="C581" t="s">
        <v>1031</v>
      </c>
      <c r="E581">
        <v>899</v>
      </c>
      <c r="F581" t="s">
        <v>910</v>
      </c>
      <c r="G581">
        <v>89</v>
      </c>
      <c r="H581" t="s">
        <v>482</v>
      </c>
      <c r="I581" s="34" t="s">
        <v>2249</v>
      </c>
      <c r="J581" t="s">
        <v>483</v>
      </c>
      <c r="K581" t="s">
        <v>363</v>
      </c>
      <c r="L581" t="s">
        <v>364</v>
      </c>
      <c r="M581" t="s">
        <v>2249</v>
      </c>
      <c r="N581" t="s">
        <v>41</v>
      </c>
      <c r="O581" t="str">
        <f t="shared" si="10"/>
        <v>B-Горнодобывающая промышленность и разработка карьеров</v>
      </c>
    </row>
    <row r="582" spans="1:15" hidden="1" x14ac:dyDescent="0.25">
      <c r="A582">
        <v>351</v>
      </c>
      <c r="B582">
        <v>8930</v>
      </c>
      <c r="C582" t="s">
        <v>1035</v>
      </c>
      <c r="E582">
        <v>893</v>
      </c>
      <c r="F582" t="s">
        <v>1036</v>
      </c>
      <c r="G582">
        <v>89</v>
      </c>
      <c r="H582" t="s">
        <v>482</v>
      </c>
      <c r="I582" s="34" t="s">
        <v>2249</v>
      </c>
      <c r="J582" t="s">
        <v>483</v>
      </c>
      <c r="K582" t="s">
        <v>363</v>
      </c>
      <c r="L582" t="s">
        <v>364</v>
      </c>
      <c r="M582" t="s">
        <v>2249</v>
      </c>
      <c r="N582" t="s">
        <v>41</v>
      </c>
      <c r="O582" t="str">
        <f t="shared" si="10"/>
        <v>B-Горнодобывающая промышленность и разработка карьеров</v>
      </c>
    </row>
    <row r="583" spans="1:15" hidden="1" x14ac:dyDescent="0.25">
      <c r="A583">
        <v>385</v>
      </c>
      <c r="B583">
        <v>8994</v>
      </c>
      <c r="C583" t="s">
        <v>1100</v>
      </c>
      <c r="E583">
        <v>899</v>
      </c>
      <c r="F583" t="s">
        <v>910</v>
      </c>
      <c r="G583">
        <v>89</v>
      </c>
      <c r="H583" t="s">
        <v>482</v>
      </c>
      <c r="I583" s="34" t="s">
        <v>2249</v>
      </c>
      <c r="J583" t="s">
        <v>483</v>
      </c>
      <c r="K583" t="s">
        <v>363</v>
      </c>
      <c r="L583" t="s">
        <v>364</v>
      </c>
      <c r="M583" t="s">
        <v>2249</v>
      </c>
      <c r="N583" t="s">
        <v>41</v>
      </c>
      <c r="O583" t="str">
        <f t="shared" si="10"/>
        <v>B-Горнодобывающая промышленность и разработка карьеров</v>
      </c>
    </row>
    <row r="584" spans="1:15" hidden="1" x14ac:dyDescent="0.25">
      <c r="A584">
        <v>406</v>
      </c>
      <c r="B584">
        <v>8993</v>
      </c>
      <c r="C584" t="s">
        <v>1142</v>
      </c>
      <c r="E584">
        <v>899</v>
      </c>
      <c r="F584" t="s">
        <v>910</v>
      </c>
      <c r="G584">
        <v>89</v>
      </c>
      <c r="H584" t="s">
        <v>482</v>
      </c>
      <c r="I584" s="34" t="s">
        <v>2249</v>
      </c>
      <c r="J584" t="s">
        <v>483</v>
      </c>
      <c r="K584" t="s">
        <v>363</v>
      </c>
      <c r="L584" t="s">
        <v>364</v>
      </c>
      <c r="M584" t="s">
        <v>2249</v>
      </c>
      <c r="N584" t="s">
        <v>41</v>
      </c>
      <c r="O584" t="str">
        <f t="shared" si="10"/>
        <v>B-Горнодобывающая промышленность и разработка карьеров</v>
      </c>
    </row>
    <row r="585" spans="1:15" hidden="1" x14ac:dyDescent="0.25">
      <c r="A585">
        <v>585</v>
      </c>
      <c r="B585">
        <v>8122</v>
      </c>
      <c r="C585" t="s">
        <v>1475</v>
      </c>
      <c r="E585">
        <v>812</v>
      </c>
      <c r="F585" t="s">
        <v>873</v>
      </c>
      <c r="G585">
        <v>81</v>
      </c>
      <c r="H585" t="s">
        <v>543</v>
      </c>
      <c r="I585" s="34" t="s">
        <v>2249</v>
      </c>
      <c r="J585" t="s">
        <v>483</v>
      </c>
      <c r="K585" t="s">
        <v>363</v>
      </c>
      <c r="L585" t="s">
        <v>364</v>
      </c>
      <c r="M585" t="s">
        <v>2249</v>
      </c>
      <c r="N585" t="s">
        <v>41</v>
      </c>
      <c r="O585" t="str">
        <f t="shared" si="10"/>
        <v>B-Горнодобывающая промышленность и разработка карьеров</v>
      </c>
    </row>
    <row r="586" spans="1:15" hidden="1" x14ac:dyDescent="0.25">
      <c r="A586">
        <v>622</v>
      </c>
      <c r="B586">
        <v>8112</v>
      </c>
      <c r="C586" t="s">
        <v>1537</v>
      </c>
      <c r="E586">
        <v>811</v>
      </c>
      <c r="F586" t="s">
        <v>542</v>
      </c>
      <c r="G586">
        <v>81</v>
      </c>
      <c r="H586" t="s">
        <v>543</v>
      </c>
      <c r="I586" s="34" t="s">
        <v>2249</v>
      </c>
      <c r="J586" t="s">
        <v>483</v>
      </c>
      <c r="K586" t="s">
        <v>363</v>
      </c>
      <c r="L586" t="s">
        <v>364</v>
      </c>
      <c r="M586" t="s">
        <v>2249</v>
      </c>
      <c r="N586" t="s">
        <v>41</v>
      </c>
      <c r="O586" t="str">
        <f t="shared" si="10"/>
        <v>B-Горнодобывающая промышленность и разработка карьеров</v>
      </c>
    </row>
    <row r="587" spans="1:15" hidden="1" x14ac:dyDescent="0.25">
      <c r="A587">
        <v>937</v>
      </c>
      <c r="B587">
        <v>8996</v>
      </c>
      <c r="C587" t="s">
        <v>2018</v>
      </c>
      <c r="E587">
        <v>899</v>
      </c>
      <c r="F587" t="s">
        <v>910</v>
      </c>
      <c r="G587">
        <v>89</v>
      </c>
      <c r="H587" t="s">
        <v>482</v>
      </c>
      <c r="I587" s="34" t="s">
        <v>2249</v>
      </c>
      <c r="J587" t="s">
        <v>483</v>
      </c>
      <c r="K587" t="s">
        <v>363</v>
      </c>
      <c r="L587" t="s">
        <v>364</v>
      </c>
      <c r="M587" t="s">
        <v>2249</v>
      </c>
      <c r="N587" t="s">
        <v>41</v>
      </c>
      <c r="O587" t="str">
        <f t="shared" si="10"/>
        <v>B-Горнодобывающая промышленность и разработка карьеров</v>
      </c>
    </row>
    <row r="588" spans="1:15" hidden="1" x14ac:dyDescent="0.25">
      <c r="A588">
        <v>958</v>
      </c>
      <c r="B588">
        <v>8113</v>
      </c>
      <c r="C588" t="s">
        <v>2048</v>
      </c>
      <c r="E588">
        <v>811</v>
      </c>
      <c r="F588" t="s">
        <v>542</v>
      </c>
      <c r="G588">
        <v>81</v>
      </c>
      <c r="H588" t="s">
        <v>543</v>
      </c>
      <c r="I588" s="34" t="s">
        <v>2249</v>
      </c>
      <c r="J588" t="s">
        <v>483</v>
      </c>
      <c r="K588" t="s">
        <v>363</v>
      </c>
      <c r="L588" t="s">
        <v>364</v>
      </c>
      <c r="M588" t="s">
        <v>2249</v>
      </c>
      <c r="N588" t="s">
        <v>41</v>
      </c>
      <c r="O588" t="str">
        <f t="shared" si="10"/>
        <v>B-Горнодобывающая промышленность и разработка карьеров</v>
      </c>
    </row>
    <row r="589" spans="1:15" hidden="1" x14ac:dyDescent="0.25">
      <c r="A589">
        <v>993</v>
      </c>
      <c r="B589">
        <v>8991</v>
      </c>
      <c r="C589" t="s">
        <v>2091</v>
      </c>
      <c r="E589">
        <v>899</v>
      </c>
      <c r="F589" t="s">
        <v>910</v>
      </c>
      <c r="G589">
        <v>89</v>
      </c>
      <c r="H589" t="s">
        <v>482</v>
      </c>
      <c r="I589" s="34" t="s">
        <v>2249</v>
      </c>
      <c r="J589" t="s">
        <v>483</v>
      </c>
      <c r="K589" t="s">
        <v>363</v>
      </c>
      <c r="L589" t="s">
        <v>364</v>
      </c>
      <c r="M589" t="s">
        <v>2249</v>
      </c>
      <c r="N589" t="s">
        <v>41</v>
      </c>
      <c r="O589" t="str">
        <f t="shared" si="10"/>
        <v>B-Горнодобывающая промышленность и разработка карьеров</v>
      </c>
    </row>
    <row r="590" spans="1:15" hidden="1" x14ac:dyDescent="0.25">
      <c r="A590">
        <v>1018</v>
      </c>
      <c r="B590">
        <v>8920</v>
      </c>
      <c r="C590" t="s">
        <v>2132</v>
      </c>
      <c r="E590">
        <v>892</v>
      </c>
      <c r="F590" t="s">
        <v>2133</v>
      </c>
      <c r="G590">
        <v>89</v>
      </c>
      <c r="H590" t="s">
        <v>482</v>
      </c>
      <c r="I590" s="34" t="s">
        <v>2249</v>
      </c>
      <c r="J590" t="s">
        <v>483</v>
      </c>
      <c r="K590" t="s">
        <v>363</v>
      </c>
      <c r="L590" t="s">
        <v>364</v>
      </c>
      <c r="M590" t="s">
        <v>2249</v>
      </c>
      <c r="N590" t="s">
        <v>41</v>
      </c>
      <c r="O590" t="str">
        <f t="shared" si="10"/>
        <v>B-Горнодобывающая промышленность и разработка карьеров</v>
      </c>
    </row>
    <row r="591" spans="1:15" hidden="1" x14ac:dyDescent="0.25">
      <c r="A591">
        <v>19</v>
      </c>
      <c r="B591">
        <v>56101</v>
      </c>
      <c r="C591" t="s">
        <v>218</v>
      </c>
      <c r="E591">
        <v>5610</v>
      </c>
      <c r="F591" t="s">
        <v>219</v>
      </c>
      <c r="G591">
        <v>561</v>
      </c>
      <c r="H591" t="s">
        <v>220</v>
      </c>
      <c r="I591" s="34" t="s">
        <v>2225</v>
      </c>
      <c r="J591" t="s">
        <v>221</v>
      </c>
      <c r="K591" t="s">
        <v>111</v>
      </c>
      <c r="L591" t="s">
        <v>222</v>
      </c>
      <c r="M591" t="s">
        <v>111</v>
      </c>
      <c r="N591" t="s">
        <v>112</v>
      </c>
      <c r="O591" t="str">
        <f t="shared" ref="O591:O607" si="11">M591&amp;"-"&amp;N591</f>
        <v>I-Предоставление услуг по проживанию и питанию</v>
      </c>
    </row>
    <row r="592" spans="1:15" hidden="1" x14ac:dyDescent="0.25">
      <c r="A592">
        <v>29</v>
      </c>
      <c r="B592">
        <v>55200</v>
      </c>
      <c r="C592" t="s">
        <v>254</v>
      </c>
      <c r="E592">
        <v>5520</v>
      </c>
      <c r="F592" t="s">
        <v>255</v>
      </c>
      <c r="G592">
        <v>552</v>
      </c>
      <c r="H592" t="s">
        <v>256</v>
      </c>
      <c r="I592" s="34" t="s">
        <v>2231</v>
      </c>
      <c r="J592" t="s">
        <v>257</v>
      </c>
      <c r="K592" t="s">
        <v>111</v>
      </c>
      <c r="L592" t="s">
        <v>222</v>
      </c>
      <c r="M592" t="s">
        <v>111</v>
      </c>
      <c r="N592" t="s">
        <v>112</v>
      </c>
      <c r="O592" t="str">
        <f t="shared" si="11"/>
        <v>I-Предоставление услуг по проживанию и питанию</v>
      </c>
    </row>
    <row r="593" spans="1:16" hidden="1" x14ac:dyDescent="0.25">
      <c r="A593">
        <v>62</v>
      </c>
      <c r="B593">
        <v>56102</v>
      </c>
      <c r="C593" t="s">
        <v>352</v>
      </c>
      <c r="E593">
        <v>5610</v>
      </c>
      <c r="F593" t="s">
        <v>219</v>
      </c>
      <c r="G593">
        <v>561</v>
      </c>
      <c r="H593" t="s">
        <v>220</v>
      </c>
      <c r="I593" s="34" t="s">
        <v>2225</v>
      </c>
      <c r="J593" t="s">
        <v>221</v>
      </c>
      <c r="K593" t="s">
        <v>111</v>
      </c>
      <c r="L593" t="s">
        <v>222</v>
      </c>
      <c r="M593" t="s">
        <v>111</v>
      </c>
      <c r="N593" t="s">
        <v>112</v>
      </c>
      <c r="O593" t="str">
        <f t="shared" si="11"/>
        <v>I-Предоставление услуг по проживанию и питанию</v>
      </c>
    </row>
    <row r="594" spans="1:16" hidden="1" x14ac:dyDescent="0.25">
      <c r="A594">
        <v>94</v>
      </c>
      <c r="B594">
        <v>55101</v>
      </c>
      <c r="C594" t="s">
        <v>444</v>
      </c>
      <c r="E594">
        <v>5510</v>
      </c>
      <c r="F594" t="s">
        <v>445</v>
      </c>
      <c r="G594">
        <v>551</v>
      </c>
      <c r="H594" t="s">
        <v>446</v>
      </c>
      <c r="I594" s="34" t="s">
        <v>2231</v>
      </c>
      <c r="J594" t="s">
        <v>257</v>
      </c>
      <c r="K594" t="s">
        <v>111</v>
      </c>
      <c r="L594" t="s">
        <v>222</v>
      </c>
      <c r="M594" t="s">
        <v>111</v>
      </c>
      <c r="N594" t="s">
        <v>112</v>
      </c>
      <c r="O594" t="str">
        <f t="shared" si="11"/>
        <v>I-Предоставление услуг по проживанию и питанию</v>
      </c>
    </row>
    <row r="595" spans="1:16" hidden="1" x14ac:dyDescent="0.25">
      <c r="A595">
        <v>279</v>
      </c>
      <c r="B595">
        <v>56299</v>
      </c>
      <c r="C595" t="s">
        <v>886</v>
      </c>
      <c r="E595">
        <v>5629</v>
      </c>
      <c r="F595" t="s">
        <v>887</v>
      </c>
      <c r="G595">
        <v>562</v>
      </c>
      <c r="H595" t="s">
        <v>888</v>
      </c>
      <c r="I595" s="34" t="s">
        <v>2225</v>
      </c>
      <c r="J595" t="s">
        <v>221</v>
      </c>
      <c r="K595" t="s">
        <v>111</v>
      </c>
      <c r="L595" t="s">
        <v>222</v>
      </c>
      <c r="M595" t="s">
        <v>111</v>
      </c>
      <c r="N595" t="s">
        <v>112</v>
      </c>
      <c r="O595" t="str">
        <f t="shared" si="11"/>
        <v>I-Предоставление услуг по проживанию и питанию</v>
      </c>
    </row>
    <row r="596" spans="1:16" hidden="1" x14ac:dyDescent="0.25">
      <c r="A596">
        <v>326</v>
      </c>
      <c r="B596">
        <v>56300</v>
      </c>
      <c r="C596" t="s">
        <v>991</v>
      </c>
      <c r="E596">
        <v>5630</v>
      </c>
      <c r="F596" t="s">
        <v>992</v>
      </c>
      <c r="G596">
        <v>563</v>
      </c>
      <c r="H596" t="s">
        <v>993</v>
      </c>
      <c r="I596" s="34" t="s">
        <v>2225</v>
      </c>
      <c r="J596" t="s">
        <v>221</v>
      </c>
      <c r="K596" t="s">
        <v>111</v>
      </c>
      <c r="L596" t="s">
        <v>222</v>
      </c>
      <c r="M596" t="s">
        <v>111</v>
      </c>
      <c r="N596" t="s">
        <v>112</v>
      </c>
      <c r="O596" t="str">
        <f t="shared" si="11"/>
        <v>I-Предоставление услуг по проживанию и питанию</v>
      </c>
    </row>
    <row r="597" spans="1:16" hidden="1" x14ac:dyDescent="0.25">
      <c r="A597">
        <v>343</v>
      </c>
      <c r="B597">
        <v>56210</v>
      </c>
      <c r="C597" t="s">
        <v>1019</v>
      </c>
      <c r="E597">
        <v>5621</v>
      </c>
      <c r="F597" t="s">
        <v>1020</v>
      </c>
      <c r="G597">
        <v>562</v>
      </c>
      <c r="H597" t="s">
        <v>888</v>
      </c>
      <c r="I597" s="34" t="s">
        <v>2225</v>
      </c>
      <c r="J597" t="s">
        <v>221</v>
      </c>
      <c r="K597" t="s">
        <v>111</v>
      </c>
      <c r="L597" t="s">
        <v>222</v>
      </c>
      <c r="M597" t="s">
        <v>111</v>
      </c>
      <c r="N597" t="s">
        <v>112</v>
      </c>
      <c r="O597" t="str">
        <f t="shared" si="11"/>
        <v>I-Предоставление услуг по проживанию и питанию</v>
      </c>
    </row>
    <row r="598" spans="1:16" hidden="1" x14ac:dyDescent="0.25">
      <c r="A598">
        <v>410</v>
      </c>
      <c r="B598">
        <v>55909</v>
      </c>
      <c r="C598" t="s">
        <v>1148</v>
      </c>
      <c r="E598">
        <v>5590</v>
      </c>
      <c r="F598" t="s">
        <v>1149</v>
      </c>
      <c r="G598">
        <v>559</v>
      </c>
      <c r="H598" t="s">
        <v>1150</v>
      </c>
      <c r="I598" s="34" t="s">
        <v>2231</v>
      </c>
      <c r="J598" t="s">
        <v>257</v>
      </c>
      <c r="K598" t="s">
        <v>111</v>
      </c>
      <c r="L598" t="s">
        <v>222</v>
      </c>
      <c r="M598" t="s">
        <v>111</v>
      </c>
      <c r="N598" t="s">
        <v>112</v>
      </c>
      <c r="O598" t="str">
        <f t="shared" si="11"/>
        <v>I-Предоставление услуг по проживанию и питанию</v>
      </c>
    </row>
    <row r="599" spans="1:16" hidden="1" x14ac:dyDescent="0.25">
      <c r="A599">
        <v>427</v>
      </c>
      <c r="B599">
        <v>55103</v>
      </c>
      <c r="C599" t="s">
        <v>1178</v>
      </c>
      <c r="E599">
        <v>5510</v>
      </c>
      <c r="F599" t="s">
        <v>445</v>
      </c>
      <c r="G599">
        <v>551</v>
      </c>
      <c r="H599" t="s">
        <v>446</v>
      </c>
      <c r="I599" s="34" t="s">
        <v>2231</v>
      </c>
      <c r="J599" t="s">
        <v>257</v>
      </c>
      <c r="K599" t="s">
        <v>111</v>
      </c>
      <c r="L599" t="s">
        <v>222</v>
      </c>
      <c r="M599" t="s">
        <v>111</v>
      </c>
      <c r="N599" t="s">
        <v>112</v>
      </c>
      <c r="O599" t="str">
        <f t="shared" si="11"/>
        <v>I-Предоставление услуг по проживанию и питанию</v>
      </c>
    </row>
    <row r="600" spans="1:16" hidden="1" x14ac:dyDescent="0.25">
      <c r="A600">
        <v>442</v>
      </c>
      <c r="B600">
        <v>56291</v>
      </c>
      <c r="C600" t="s">
        <v>1204</v>
      </c>
      <c r="E600">
        <v>5629</v>
      </c>
      <c r="F600" t="s">
        <v>887</v>
      </c>
      <c r="G600">
        <v>562</v>
      </c>
      <c r="H600" t="s">
        <v>888</v>
      </c>
      <c r="I600" s="34" t="s">
        <v>2225</v>
      </c>
      <c r="J600" t="s">
        <v>221</v>
      </c>
      <c r="K600" t="s">
        <v>111</v>
      </c>
      <c r="L600" t="s">
        <v>222</v>
      </c>
      <c r="M600" t="s">
        <v>111</v>
      </c>
      <c r="N600" t="s">
        <v>112</v>
      </c>
      <c r="O600" t="str">
        <f t="shared" si="11"/>
        <v>I-Предоставление услуг по проживанию и питанию</v>
      </c>
    </row>
    <row r="601" spans="1:16" hidden="1" x14ac:dyDescent="0.25">
      <c r="A601">
        <v>452</v>
      </c>
      <c r="B601">
        <v>55104</v>
      </c>
      <c r="C601" t="s">
        <v>1221</v>
      </c>
      <c r="E601">
        <v>5510</v>
      </c>
      <c r="F601" t="s">
        <v>445</v>
      </c>
      <c r="G601">
        <v>551</v>
      </c>
      <c r="H601" t="s">
        <v>446</v>
      </c>
      <c r="I601" s="34" t="s">
        <v>2231</v>
      </c>
      <c r="J601" t="s">
        <v>257</v>
      </c>
      <c r="K601" t="s">
        <v>111</v>
      </c>
      <c r="L601" t="s">
        <v>222</v>
      </c>
      <c r="M601" t="s">
        <v>111</v>
      </c>
      <c r="N601" t="s">
        <v>112</v>
      </c>
      <c r="O601" t="str">
        <f t="shared" si="11"/>
        <v>I-Предоставление услуг по проживанию и питанию</v>
      </c>
    </row>
    <row r="602" spans="1:16" hidden="1" x14ac:dyDescent="0.25">
      <c r="A602">
        <v>511</v>
      </c>
      <c r="B602">
        <v>55102</v>
      </c>
      <c r="C602" t="s">
        <v>1338</v>
      </c>
      <c r="E602">
        <v>5510</v>
      </c>
      <c r="F602" t="s">
        <v>445</v>
      </c>
      <c r="G602">
        <v>551</v>
      </c>
      <c r="H602" t="s">
        <v>446</v>
      </c>
      <c r="I602" s="34" t="s">
        <v>2231</v>
      </c>
      <c r="J602" t="s">
        <v>257</v>
      </c>
      <c r="K602" t="s">
        <v>111</v>
      </c>
      <c r="L602" t="s">
        <v>222</v>
      </c>
      <c r="M602" t="s">
        <v>111</v>
      </c>
      <c r="N602" t="s">
        <v>112</v>
      </c>
      <c r="O602" t="str">
        <f t="shared" si="11"/>
        <v>I-Предоставление услуг по проживанию и питанию</v>
      </c>
    </row>
    <row r="603" spans="1:16" hidden="1" x14ac:dyDescent="0.25">
      <c r="A603">
        <v>546</v>
      </c>
      <c r="B603">
        <v>55902</v>
      </c>
      <c r="C603" t="s">
        <v>1403</v>
      </c>
      <c r="E603">
        <v>5590</v>
      </c>
      <c r="F603" t="s">
        <v>1149</v>
      </c>
      <c r="G603">
        <v>559</v>
      </c>
      <c r="H603" t="s">
        <v>1150</v>
      </c>
      <c r="I603" s="34" t="s">
        <v>2231</v>
      </c>
      <c r="J603" t="s">
        <v>257</v>
      </c>
      <c r="K603" t="s">
        <v>111</v>
      </c>
      <c r="L603" t="s">
        <v>222</v>
      </c>
      <c r="M603" t="s">
        <v>111</v>
      </c>
      <c r="N603" t="s">
        <v>112</v>
      </c>
      <c r="O603" t="str">
        <f t="shared" si="11"/>
        <v>I-Предоставление услуг по проживанию и питанию</v>
      </c>
    </row>
    <row r="604" spans="1:16" hidden="1" x14ac:dyDescent="0.25">
      <c r="A604">
        <v>716</v>
      </c>
      <c r="B604">
        <v>55301</v>
      </c>
      <c r="C604" t="s">
        <v>1682</v>
      </c>
      <c r="E604">
        <v>5530</v>
      </c>
      <c r="F604" t="s">
        <v>1683</v>
      </c>
      <c r="G604">
        <v>553</v>
      </c>
      <c r="H604" t="s">
        <v>1684</v>
      </c>
      <c r="I604" s="34" t="s">
        <v>2231</v>
      </c>
      <c r="J604" t="s">
        <v>257</v>
      </c>
      <c r="K604" t="s">
        <v>111</v>
      </c>
      <c r="L604" t="s">
        <v>222</v>
      </c>
      <c r="M604" t="s">
        <v>111</v>
      </c>
      <c r="N604" t="s">
        <v>112</v>
      </c>
      <c r="O604" t="str">
        <f t="shared" si="11"/>
        <v>I-Предоставление услуг по проживанию и питанию</v>
      </c>
    </row>
    <row r="605" spans="1:16" hidden="1" x14ac:dyDescent="0.25">
      <c r="A605">
        <v>752</v>
      </c>
      <c r="B605">
        <v>55302</v>
      </c>
      <c r="C605" t="s">
        <v>1747</v>
      </c>
      <c r="E605">
        <v>5530</v>
      </c>
      <c r="F605" t="s">
        <v>1683</v>
      </c>
      <c r="G605">
        <v>553</v>
      </c>
      <c r="H605" t="s">
        <v>1684</v>
      </c>
      <c r="I605" s="34" t="s">
        <v>2231</v>
      </c>
      <c r="J605" t="s">
        <v>257</v>
      </c>
      <c r="K605" t="s">
        <v>111</v>
      </c>
      <c r="L605" t="s">
        <v>222</v>
      </c>
      <c r="M605" t="s">
        <v>111</v>
      </c>
      <c r="N605" t="s">
        <v>112</v>
      </c>
      <c r="O605" t="str">
        <f t="shared" si="11"/>
        <v>I-Предоставление услуг по проживанию и питанию</v>
      </c>
    </row>
    <row r="606" spans="1:16" hidden="1" x14ac:dyDescent="0.25">
      <c r="A606">
        <v>977</v>
      </c>
      <c r="B606">
        <v>56292</v>
      </c>
      <c r="C606" t="s">
        <v>2070</v>
      </c>
      <c r="E606">
        <v>5629</v>
      </c>
      <c r="F606" t="s">
        <v>887</v>
      </c>
      <c r="G606">
        <v>562</v>
      </c>
      <c r="H606" t="s">
        <v>888</v>
      </c>
      <c r="I606" s="34" t="s">
        <v>2225</v>
      </c>
      <c r="J606" t="s">
        <v>221</v>
      </c>
      <c r="K606" t="s">
        <v>111</v>
      </c>
      <c r="L606" t="s">
        <v>222</v>
      </c>
      <c r="M606" t="s">
        <v>111</v>
      </c>
      <c r="N606" t="s">
        <v>112</v>
      </c>
      <c r="O606" t="str">
        <f t="shared" si="11"/>
        <v>I-Предоставление услуг по проживанию и питанию</v>
      </c>
    </row>
    <row r="607" spans="1:16" hidden="1" x14ac:dyDescent="0.25">
      <c r="A607">
        <v>1020</v>
      </c>
      <c r="B607">
        <v>55901</v>
      </c>
      <c r="C607" t="s">
        <v>2135</v>
      </c>
      <c r="E607">
        <v>5590</v>
      </c>
      <c r="F607" t="s">
        <v>1149</v>
      </c>
      <c r="G607">
        <v>559</v>
      </c>
      <c r="H607" t="s">
        <v>1150</v>
      </c>
      <c r="I607" s="34" t="s">
        <v>2231</v>
      </c>
      <c r="J607" t="s">
        <v>257</v>
      </c>
      <c r="K607" t="s">
        <v>111</v>
      </c>
      <c r="L607" t="s">
        <v>222</v>
      </c>
      <c r="M607" t="s">
        <v>111</v>
      </c>
      <c r="N607" t="s">
        <v>112</v>
      </c>
      <c r="O607" t="str">
        <f t="shared" si="11"/>
        <v>I-Предоставление услуг по проживанию и питанию</v>
      </c>
    </row>
    <row r="608" spans="1:16" hidden="1" x14ac:dyDescent="0.25">
      <c r="A608">
        <v>118</v>
      </c>
      <c r="B608">
        <v>30110</v>
      </c>
      <c r="C608" t="s">
        <v>509</v>
      </c>
      <c r="E608">
        <v>3011</v>
      </c>
      <c r="F608" t="s">
        <v>510</v>
      </c>
      <c r="G608">
        <v>301</v>
      </c>
      <c r="H608" t="s">
        <v>511</v>
      </c>
      <c r="I608" s="34" t="s">
        <v>93</v>
      </c>
      <c r="J608" t="s">
        <v>512</v>
      </c>
      <c r="K608" t="s">
        <v>357</v>
      </c>
      <c r="L608" t="s">
        <v>358</v>
      </c>
      <c r="M608" t="s">
        <v>93</v>
      </c>
      <c r="N608" t="s">
        <v>94</v>
      </c>
      <c r="O608" t="str">
        <f t="shared" ref="O608:O668" si="12">L608&amp;" - "&amp;P608</f>
        <v>C-Обрабатывающая промышленность - Интенсивная (технологически)</v>
      </c>
      <c r="P608" t="str">
        <f>_xlfn.XLOOKUP(M608,Sheet1!B:B,Sheet1!D:D)</f>
        <v>Интенсивная (технологически)</v>
      </c>
    </row>
    <row r="609" spans="1:16" hidden="1" x14ac:dyDescent="0.25">
      <c r="A609">
        <v>148</v>
      </c>
      <c r="B609">
        <v>27909</v>
      </c>
      <c r="C609" t="s">
        <v>583</v>
      </c>
      <c r="E609">
        <v>2790</v>
      </c>
      <c r="F609" t="s">
        <v>584</v>
      </c>
      <c r="G609">
        <v>279</v>
      </c>
      <c r="H609" t="s">
        <v>585</v>
      </c>
      <c r="I609" s="34" t="s">
        <v>87</v>
      </c>
      <c r="J609" t="s">
        <v>586</v>
      </c>
      <c r="K609" t="s">
        <v>357</v>
      </c>
      <c r="L609" t="s">
        <v>358</v>
      </c>
      <c r="M609" t="s">
        <v>87</v>
      </c>
      <c r="N609" t="s">
        <v>88</v>
      </c>
      <c r="O609" t="str">
        <f t="shared" si="12"/>
        <v>C-Обрабатывающая промышленность - Интенсивная (технологически)</v>
      </c>
      <c r="P609" t="str">
        <f>_xlfn.XLOOKUP(M609,Sheet1!B:B,Sheet1!D:D)</f>
        <v>Интенсивная (технологически)</v>
      </c>
    </row>
    <row r="610" spans="1:16" hidden="1" x14ac:dyDescent="0.25">
      <c r="A610">
        <v>169</v>
      </c>
      <c r="B610">
        <v>30910</v>
      </c>
      <c r="C610" t="s">
        <v>635</v>
      </c>
      <c r="E610">
        <v>3091</v>
      </c>
      <c r="F610" t="s">
        <v>636</v>
      </c>
      <c r="G610">
        <v>309</v>
      </c>
      <c r="H610" t="s">
        <v>637</v>
      </c>
      <c r="I610" s="34" t="s">
        <v>93</v>
      </c>
      <c r="J610" t="s">
        <v>512</v>
      </c>
      <c r="K610" t="s">
        <v>357</v>
      </c>
      <c r="L610" t="s">
        <v>358</v>
      </c>
      <c r="M610" t="s">
        <v>93</v>
      </c>
      <c r="N610" t="s">
        <v>94</v>
      </c>
      <c r="O610" t="str">
        <f t="shared" si="12"/>
        <v>C-Обрабатывающая промышленность - Интенсивная (технологически)</v>
      </c>
      <c r="P610" t="str">
        <f>_xlfn.XLOOKUP(M610,Sheet1!B:B,Sheet1!D:D)</f>
        <v>Интенсивная (технологически)</v>
      </c>
    </row>
    <row r="611" spans="1:16" hidden="1" x14ac:dyDescent="0.25">
      <c r="A611">
        <v>259</v>
      </c>
      <c r="B611">
        <v>17211</v>
      </c>
      <c r="C611" t="s">
        <v>841</v>
      </c>
      <c r="E611">
        <v>1721</v>
      </c>
      <c r="F611" t="s">
        <v>842</v>
      </c>
      <c r="G611">
        <v>172</v>
      </c>
      <c r="H611" t="s">
        <v>843</v>
      </c>
      <c r="I611" s="34" t="s">
        <v>67</v>
      </c>
      <c r="J611" t="s">
        <v>844</v>
      </c>
      <c r="K611" t="s">
        <v>357</v>
      </c>
      <c r="L611" t="s">
        <v>358</v>
      </c>
      <c r="M611" t="s">
        <v>67</v>
      </c>
      <c r="N611" t="s">
        <v>68</v>
      </c>
      <c r="O611" t="str">
        <f t="shared" si="12"/>
        <v>C-Обрабатывающая промышленность - Неинтенсивная (технологически)</v>
      </c>
      <c r="P611" t="str">
        <f>_xlfn.XLOOKUP(M611,Sheet1!B:B,Sheet1!D:D)</f>
        <v>Неинтенсивная (технологически)</v>
      </c>
    </row>
    <row r="612" spans="1:16" hidden="1" x14ac:dyDescent="0.25">
      <c r="A612">
        <v>270</v>
      </c>
      <c r="B612">
        <v>27511</v>
      </c>
      <c r="C612" t="s">
        <v>867</v>
      </c>
      <c r="E612">
        <v>2751</v>
      </c>
      <c r="F612" t="s">
        <v>868</v>
      </c>
      <c r="G612">
        <v>275</v>
      </c>
      <c r="H612" t="s">
        <v>869</v>
      </c>
      <c r="I612" s="34" t="s">
        <v>87</v>
      </c>
      <c r="J612" t="s">
        <v>586</v>
      </c>
      <c r="K612" t="s">
        <v>357</v>
      </c>
      <c r="L612" t="s">
        <v>358</v>
      </c>
      <c r="M612" t="s">
        <v>87</v>
      </c>
      <c r="N612" t="s">
        <v>88</v>
      </c>
      <c r="O612" t="str">
        <f t="shared" si="12"/>
        <v>C-Обрабатывающая промышленность - Интенсивная (технологически)</v>
      </c>
      <c r="P612" t="str">
        <f>_xlfn.XLOOKUP(M612,Sheet1!B:B,Sheet1!D:D)</f>
        <v>Интенсивная (технологически)</v>
      </c>
    </row>
    <row r="613" spans="1:16" hidden="1" x14ac:dyDescent="0.25">
      <c r="A613">
        <v>302</v>
      </c>
      <c r="B613">
        <v>17212</v>
      </c>
      <c r="C613" t="s">
        <v>939</v>
      </c>
      <c r="E613">
        <v>1721</v>
      </c>
      <c r="F613" t="s">
        <v>842</v>
      </c>
      <c r="G613">
        <v>172</v>
      </c>
      <c r="H613" t="s">
        <v>843</v>
      </c>
      <c r="I613" s="34" t="s">
        <v>67</v>
      </c>
      <c r="J613" t="s">
        <v>844</v>
      </c>
      <c r="K613" t="s">
        <v>357</v>
      </c>
      <c r="L613" t="s">
        <v>358</v>
      </c>
      <c r="M613" t="s">
        <v>67</v>
      </c>
      <c r="N613" t="s">
        <v>68</v>
      </c>
      <c r="O613" t="str">
        <f t="shared" si="12"/>
        <v>C-Обрабатывающая промышленность - Неинтенсивная (технологически)</v>
      </c>
      <c r="P613" t="str">
        <f>_xlfn.XLOOKUP(M613,Sheet1!B:B,Sheet1!D:D)</f>
        <v>Неинтенсивная (технологически)</v>
      </c>
    </row>
    <row r="614" spans="1:16" hidden="1" x14ac:dyDescent="0.25">
      <c r="A614">
        <v>330</v>
      </c>
      <c r="B614">
        <v>17290</v>
      </c>
      <c r="C614" t="s">
        <v>1000</v>
      </c>
      <c r="E614">
        <v>1729</v>
      </c>
      <c r="F614" t="s">
        <v>1001</v>
      </c>
      <c r="G614">
        <v>172</v>
      </c>
      <c r="H614" t="s">
        <v>843</v>
      </c>
      <c r="I614" s="34" t="s">
        <v>67</v>
      </c>
      <c r="J614" t="s">
        <v>844</v>
      </c>
      <c r="K614" t="s">
        <v>357</v>
      </c>
      <c r="L614" t="s">
        <v>358</v>
      </c>
      <c r="M614" t="s">
        <v>67</v>
      </c>
      <c r="N614" t="s">
        <v>68</v>
      </c>
      <c r="O614" t="str">
        <f t="shared" si="12"/>
        <v>C-Обрабатывающая промышленность - Неинтенсивная (технологически)</v>
      </c>
      <c r="P614" t="str">
        <f>_xlfn.XLOOKUP(M614,Sheet1!B:B,Sheet1!D:D)</f>
        <v>Неинтенсивная (технологически)</v>
      </c>
    </row>
    <row r="615" spans="1:16" hidden="1" x14ac:dyDescent="0.25">
      <c r="A615">
        <v>363</v>
      </c>
      <c r="B615">
        <v>17220</v>
      </c>
      <c r="C615" t="s">
        <v>1058</v>
      </c>
      <c r="E615">
        <v>1722</v>
      </c>
      <c r="F615" t="s">
        <v>1059</v>
      </c>
      <c r="G615">
        <v>172</v>
      </c>
      <c r="H615" t="s">
        <v>843</v>
      </c>
      <c r="I615" s="34" t="s">
        <v>67</v>
      </c>
      <c r="J615" t="s">
        <v>844</v>
      </c>
      <c r="K615" t="s">
        <v>357</v>
      </c>
      <c r="L615" t="s">
        <v>358</v>
      </c>
      <c r="M615" t="s">
        <v>67</v>
      </c>
      <c r="N615" t="s">
        <v>68</v>
      </c>
      <c r="O615" t="str">
        <f t="shared" si="12"/>
        <v>C-Обрабатывающая промышленность - Неинтенсивная (технологически)</v>
      </c>
      <c r="P615" t="str">
        <f>_xlfn.XLOOKUP(M615,Sheet1!B:B,Sheet1!D:D)</f>
        <v>Неинтенсивная (технологически)</v>
      </c>
    </row>
    <row r="616" spans="1:16" hidden="1" x14ac:dyDescent="0.25">
      <c r="A616">
        <v>404</v>
      </c>
      <c r="B616">
        <v>17110</v>
      </c>
      <c r="C616" t="s">
        <v>1136</v>
      </c>
      <c r="E616">
        <v>1711</v>
      </c>
      <c r="F616" t="s">
        <v>1137</v>
      </c>
      <c r="G616">
        <v>171</v>
      </c>
      <c r="H616" t="s">
        <v>1138</v>
      </c>
      <c r="I616" s="34" t="s">
        <v>67</v>
      </c>
      <c r="J616" t="s">
        <v>844</v>
      </c>
      <c r="K616" t="s">
        <v>357</v>
      </c>
      <c r="L616" t="s">
        <v>358</v>
      </c>
      <c r="M616" t="s">
        <v>67</v>
      </c>
      <c r="N616" t="s">
        <v>68</v>
      </c>
      <c r="O616" t="str">
        <f t="shared" si="12"/>
        <v>C-Обрабатывающая промышленность - Неинтенсивная (технологически)</v>
      </c>
      <c r="P616" t="str">
        <f>_xlfn.XLOOKUP(M616,Sheet1!B:B,Sheet1!D:D)</f>
        <v>Неинтенсивная (технологически)</v>
      </c>
    </row>
    <row r="617" spans="1:16" hidden="1" x14ac:dyDescent="0.25">
      <c r="A617">
        <v>466</v>
      </c>
      <c r="B617">
        <v>30301</v>
      </c>
      <c r="C617" t="s">
        <v>1245</v>
      </c>
      <c r="E617">
        <v>3030</v>
      </c>
      <c r="F617" t="s">
        <v>1246</v>
      </c>
      <c r="G617">
        <v>303</v>
      </c>
      <c r="H617" t="s">
        <v>1247</v>
      </c>
      <c r="I617" s="34" t="s">
        <v>93</v>
      </c>
      <c r="J617" t="s">
        <v>512</v>
      </c>
      <c r="K617" t="s">
        <v>357</v>
      </c>
      <c r="L617" t="s">
        <v>358</v>
      </c>
      <c r="M617" t="s">
        <v>93</v>
      </c>
      <c r="N617" t="s">
        <v>94</v>
      </c>
      <c r="O617" t="str">
        <f t="shared" si="12"/>
        <v>C-Обрабатывающая промышленность - Интенсивная (технологически)</v>
      </c>
      <c r="P617" t="str">
        <f>_xlfn.XLOOKUP(M617,Sheet1!B:B,Sheet1!D:D)</f>
        <v>Интенсивная (технологически)</v>
      </c>
    </row>
    <row r="618" spans="1:16" hidden="1" x14ac:dyDescent="0.25">
      <c r="A618">
        <v>516</v>
      </c>
      <c r="B618">
        <v>27110</v>
      </c>
      <c r="C618" t="s">
        <v>1349</v>
      </c>
      <c r="E618">
        <v>2711</v>
      </c>
      <c r="F618" t="s">
        <v>1350</v>
      </c>
      <c r="G618">
        <v>271</v>
      </c>
      <c r="H618" t="s">
        <v>1351</v>
      </c>
      <c r="I618" s="34" t="s">
        <v>87</v>
      </c>
      <c r="J618" t="s">
        <v>586</v>
      </c>
      <c r="K618" t="s">
        <v>357</v>
      </c>
      <c r="L618" t="s">
        <v>358</v>
      </c>
      <c r="M618" t="s">
        <v>87</v>
      </c>
      <c r="N618" t="s">
        <v>88</v>
      </c>
      <c r="O618" t="str">
        <f t="shared" si="12"/>
        <v>C-Обрабатывающая промышленность - Интенсивная (технологически)</v>
      </c>
      <c r="P618" t="str">
        <f>_xlfn.XLOOKUP(M618,Sheet1!B:B,Sheet1!D:D)</f>
        <v>Интенсивная (технологически)</v>
      </c>
    </row>
    <row r="619" spans="1:16" hidden="1" x14ac:dyDescent="0.25">
      <c r="A619">
        <v>528</v>
      </c>
      <c r="B619">
        <v>30990</v>
      </c>
      <c r="C619" t="s">
        <v>1370</v>
      </c>
      <c r="E619">
        <v>3099</v>
      </c>
      <c r="F619" t="s">
        <v>1371</v>
      </c>
      <c r="G619">
        <v>309</v>
      </c>
      <c r="H619" t="s">
        <v>637</v>
      </c>
      <c r="I619" s="34" t="s">
        <v>93</v>
      </c>
      <c r="J619" t="s">
        <v>512</v>
      </c>
      <c r="K619" t="s">
        <v>357</v>
      </c>
      <c r="L619" t="s">
        <v>358</v>
      </c>
      <c r="M619" t="s">
        <v>93</v>
      </c>
      <c r="N619" t="s">
        <v>94</v>
      </c>
      <c r="O619" t="str">
        <f t="shared" si="12"/>
        <v>C-Обрабатывающая промышленность - Интенсивная (технологически)</v>
      </c>
      <c r="P619" t="str">
        <f>_xlfn.XLOOKUP(M619,Sheet1!B:B,Sheet1!D:D)</f>
        <v>Интенсивная (технологически)</v>
      </c>
    </row>
    <row r="620" spans="1:16" hidden="1" x14ac:dyDescent="0.25">
      <c r="A620">
        <v>571</v>
      </c>
      <c r="B620">
        <v>27200</v>
      </c>
      <c r="C620" t="s">
        <v>1447</v>
      </c>
      <c r="E620">
        <v>2720</v>
      </c>
      <c r="F620" t="s">
        <v>1448</v>
      </c>
      <c r="G620">
        <v>272</v>
      </c>
      <c r="H620" t="s">
        <v>1449</v>
      </c>
      <c r="I620" s="34" t="s">
        <v>87</v>
      </c>
      <c r="J620" t="s">
        <v>586</v>
      </c>
      <c r="K620" t="s">
        <v>357</v>
      </c>
      <c r="L620" t="s">
        <v>358</v>
      </c>
      <c r="M620" t="s">
        <v>87</v>
      </c>
      <c r="N620" t="s">
        <v>88</v>
      </c>
      <c r="O620" t="str">
        <f t="shared" si="12"/>
        <v>C-Обрабатывающая промышленность - Интенсивная (технологически)</v>
      </c>
      <c r="P620" t="str">
        <f>_xlfn.XLOOKUP(M620,Sheet1!B:B,Sheet1!D:D)</f>
        <v>Интенсивная (технологически)</v>
      </c>
    </row>
    <row r="621" spans="1:16" hidden="1" x14ac:dyDescent="0.25">
      <c r="A621">
        <v>577</v>
      </c>
      <c r="B621">
        <v>27402</v>
      </c>
      <c r="C621" t="s">
        <v>1462</v>
      </c>
      <c r="E621">
        <v>2740</v>
      </c>
      <c r="F621" t="s">
        <v>1463</v>
      </c>
      <c r="G621">
        <v>274</v>
      </c>
      <c r="H621" t="s">
        <v>1464</v>
      </c>
      <c r="I621" s="34" t="s">
        <v>87</v>
      </c>
      <c r="J621" t="s">
        <v>586</v>
      </c>
      <c r="K621" t="s">
        <v>357</v>
      </c>
      <c r="L621" t="s">
        <v>358</v>
      </c>
      <c r="M621" t="s">
        <v>87</v>
      </c>
      <c r="N621" t="s">
        <v>88</v>
      </c>
      <c r="O621" t="str">
        <f t="shared" si="12"/>
        <v>C-Обрабатывающая промышленность - Интенсивная (технологически)</v>
      </c>
      <c r="P621" t="str">
        <f>_xlfn.XLOOKUP(M621,Sheet1!B:B,Sheet1!D:D)</f>
        <v>Интенсивная (технологически)</v>
      </c>
    </row>
    <row r="622" spans="1:16" hidden="1" x14ac:dyDescent="0.25">
      <c r="A622">
        <v>582</v>
      </c>
      <c r="B622">
        <v>27120</v>
      </c>
      <c r="C622" t="s">
        <v>1470</v>
      </c>
      <c r="E622">
        <v>2712</v>
      </c>
      <c r="F622" t="s">
        <v>1471</v>
      </c>
      <c r="G622">
        <v>271</v>
      </c>
      <c r="H622" t="s">
        <v>1351</v>
      </c>
      <c r="I622" s="34" t="s">
        <v>87</v>
      </c>
      <c r="J622" t="s">
        <v>586</v>
      </c>
      <c r="K622" t="s">
        <v>357</v>
      </c>
      <c r="L622" t="s">
        <v>358</v>
      </c>
      <c r="M622" t="s">
        <v>87</v>
      </c>
      <c r="N622" t="s">
        <v>88</v>
      </c>
      <c r="O622" t="str">
        <f t="shared" si="12"/>
        <v>C-Обрабатывающая промышленность - Интенсивная (технологически)</v>
      </c>
      <c r="P622" t="str">
        <f>_xlfn.XLOOKUP(M622,Sheet1!B:B,Sheet1!D:D)</f>
        <v>Интенсивная (технологически)</v>
      </c>
    </row>
    <row r="623" spans="1:16" hidden="1" x14ac:dyDescent="0.25">
      <c r="A623">
        <v>627</v>
      </c>
      <c r="B623">
        <v>27903</v>
      </c>
      <c r="C623" t="s">
        <v>1547</v>
      </c>
      <c r="E623">
        <v>2790</v>
      </c>
      <c r="F623" t="s">
        <v>584</v>
      </c>
      <c r="G623">
        <v>279</v>
      </c>
      <c r="H623" t="s">
        <v>585</v>
      </c>
      <c r="I623" s="34" t="s">
        <v>87</v>
      </c>
      <c r="J623" t="s">
        <v>586</v>
      </c>
      <c r="K623" t="s">
        <v>357</v>
      </c>
      <c r="L623" t="s">
        <v>358</v>
      </c>
      <c r="M623" t="s">
        <v>87</v>
      </c>
      <c r="N623" t="s">
        <v>88</v>
      </c>
      <c r="O623" t="str">
        <f t="shared" si="12"/>
        <v>C-Обрабатывающая промышленность - Интенсивная (технологически)</v>
      </c>
      <c r="P623" t="str">
        <f>_xlfn.XLOOKUP(M623,Sheet1!B:B,Sheet1!D:D)</f>
        <v>Интенсивная (технологически)</v>
      </c>
    </row>
    <row r="624" spans="1:16" hidden="1" x14ac:dyDescent="0.25">
      <c r="A624">
        <v>677</v>
      </c>
      <c r="B624">
        <v>17230</v>
      </c>
      <c r="C624" t="s">
        <v>1623</v>
      </c>
      <c r="E624">
        <v>1723</v>
      </c>
      <c r="F624" t="s">
        <v>1624</v>
      </c>
      <c r="G624">
        <v>172</v>
      </c>
      <c r="H624" t="s">
        <v>843</v>
      </c>
      <c r="I624" s="34" t="s">
        <v>67</v>
      </c>
      <c r="J624" t="s">
        <v>844</v>
      </c>
      <c r="K624" t="s">
        <v>357</v>
      </c>
      <c r="L624" t="s">
        <v>358</v>
      </c>
      <c r="M624" t="s">
        <v>67</v>
      </c>
      <c r="N624" t="s">
        <v>68</v>
      </c>
      <c r="O624" t="str">
        <f t="shared" si="12"/>
        <v>C-Обрабатывающая промышленность - Неинтенсивная (технологически)</v>
      </c>
      <c r="P624" t="str">
        <f>_xlfn.XLOOKUP(M624,Sheet1!B:B,Sheet1!D:D)</f>
        <v>Неинтенсивная (технологически)</v>
      </c>
    </row>
    <row r="625" spans="1:16" hidden="1" x14ac:dyDescent="0.25">
      <c r="A625">
        <v>684</v>
      </c>
      <c r="B625">
        <v>27901</v>
      </c>
      <c r="C625" t="s">
        <v>1632</v>
      </c>
      <c r="E625">
        <v>2790</v>
      </c>
      <c r="F625" t="s">
        <v>584</v>
      </c>
      <c r="G625">
        <v>279</v>
      </c>
      <c r="H625" t="s">
        <v>585</v>
      </c>
      <c r="I625" s="34" t="s">
        <v>87</v>
      </c>
      <c r="J625" t="s">
        <v>586</v>
      </c>
      <c r="K625" t="s">
        <v>357</v>
      </c>
      <c r="L625" t="s">
        <v>358</v>
      </c>
      <c r="M625" t="s">
        <v>87</v>
      </c>
      <c r="N625" t="s">
        <v>88</v>
      </c>
      <c r="O625" t="str">
        <f t="shared" si="12"/>
        <v>C-Обрабатывающая промышленность - Интенсивная (технологически)</v>
      </c>
      <c r="P625" t="str">
        <f>_xlfn.XLOOKUP(M625,Sheet1!B:B,Sheet1!D:D)</f>
        <v>Интенсивная (технологически)</v>
      </c>
    </row>
    <row r="626" spans="1:16" hidden="1" x14ac:dyDescent="0.25">
      <c r="A626">
        <v>690</v>
      </c>
      <c r="B626">
        <v>27330</v>
      </c>
      <c r="C626" t="s">
        <v>1638</v>
      </c>
      <c r="E626">
        <v>2733</v>
      </c>
      <c r="F626" t="s">
        <v>1639</v>
      </c>
      <c r="G626">
        <v>273</v>
      </c>
      <c r="H626" t="s">
        <v>1640</v>
      </c>
      <c r="I626" s="34" t="s">
        <v>87</v>
      </c>
      <c r="J626" t="s">
        <v>586</v>
      </c>
      <c r="K626" t="s">
        <v>357</v>
      </c>
      <c r="L626" t="s">
        <v>358</v>
      </c>
      <c r="M626" t="s">
        <v>87</v>
      </c>
      <c r="N626" t="s">
        <v>88</v>
      </c>
      <c r="O626" t="str">
        <f t="shared" si="12"/>
        <v>C-Обрабатывающая промышленность - Интенсивная (технологически)</v>
      </c>
      <c r="P626" t="str">
        <f>_xlfn.XLOOKUP(M626,Sheet1!B:B,Sheet1!D:D)</f>
        <v>Интенсивная (технологически)</v>
      </c>
    </row>
    <row r="627" spans="1:16" hidden="1" x14ac:dyDescent="0.25">
      <c r="A627">
        <v>713</v>
      </c>
      <c r="B627">
        <v>27902</v>
      </c>
      <c r="C627" t="s">
        <v>1679</v>
      </c>
      <c r="E627">
        <v>2790</v>
      </c>
      <c r="F627" t="s">
        <v>584</v>
      </c>
      <c r="G627">
        <v>279</v>
      </c>
      <c r="H627" t="s">
        <v>585</v>
      </c>
      <c r="I627" s="34" t="s">
        <v>87</v>
      </c>
      <c r="J627" t="s">
        <v>586</v>
      </c>
      <c r="K627" t="s">
        <v>357</v>
      </c>
      <c r="L627" t="s">
        <v>358</v>
      </c>
      <c r="M627" t="s">
        <v>87</v>
      </c>
      <c r="N627" t="s">
        <v>88</v>
      </c>
      <c r="O627" t="str">
        <f t="shared" si="12"/>
        <v>C-Обрабатывающая промышленность - Интенсивная (технологически)</v>
      </c>
      <c r="P627" t="str">
        <f>_xlfn.XLOOKUP(M627,Sheet1!B:B,Sheet1!D:D)</f>
        <v>Интенсивная (технологически)</v>
      </c>
    </row>
    <row r="628" spans="1:16" hidden="1" x14ac:dyDescent="0.25">
      <c r="A628">
        <v>750</v>
      </c>
      <c r="B628">
        <v>30120</v>
      </c>
      <c r="C628" t="s">
        <v>1744</v>
      </c>
      <c r="E628">
        <v>3012</v>
      </c>
      <c r="F628" t="s">
        <v>1745</v>
      </c>
      <c r="G628">
        <v>301</v>
      </c>
      <c r="H628" t="s">
        <v>511</v>
      </c>
      <c r="I628" s="34" t="s">
        <v>93</v>
      </c>
      <c r="J628" t="s">
        <v>512</v>
      </c>
      <c r="K628" t="s">
        <v>357</v>
      </c>
      <c r="L628" t="s">
        <v>358</v>
      </c>
      <c r="M628" t="s">
        <v>93</v>
      </c>
      <c r="N628" t="s">
        <v>94</v>
      </c>
      <c r="O628" t="str">
        <f t="shared" si="12"/>
        <v>C-Обрабатывающая промышленность - Интенсивная (технологически)</v>
      </c>
      <c r="P628" t="str">
        <f>_xlfn.XLOOKUP(M628,Sheet1!B:B,Sheet1!D:D)</f>
        <v>Интенсивная (технологически)</v>
      </c>
    </row>
    <row r="629" spans="1:16" hidden="1" x14ac:dyDescent="0.25">
      <c r="A629">
        <v>759</v>
      </c>
      <c r="B629">
        <v>27320</v>
      </c>
      <c r="C629" t="s">
        <v>1760</v>
      </c>
      <c r="E629">
        <v>2732</v>
      </c>
      <c r="F629" t="s">
        <v>1761</v>
      </c>
      <c r="G629">
        <v>273</v>
      </c>
      <c r="H629" t="s">
        <v>1640</v>
      </c>
      <c r="I629" s="34" t="s">
        <v>87</v>
      </c>
      <c r="J629" t="s">
        <v>586</v>
      </c>
      <c r="K629" t="s">
        <v>357</v>
      </c>
      <c r="L629" t="s">
        <v>358</v>
      </c>
      <c r="M629" t="s">
        <v>87</v>
      </c>
      <c r="N629" t="s">
        <v>88</v>
      </c>
      <c r="O629" t="str">
        <f t="shared" si="12"/>
        <v>C-Обрабатывающая промышленность - Интенсивная (технологически)</v>
      </c>
      <c r="P629" t="str">
        <f>_xlfn.XLOOKUP(M629,Sheet1!B:B,Sheet1!D:D)</f>
        <v>Интенсивная (технологически)</v>
      </c>
    </row>
    <row r="630" spans="1:16" hidden="1" x14ac:dyDescent="0.25">
      <c r="A630">
        <v>794</v>
      </c>
      <c r="B630">
        <v>17240</v>
      </c>
      <c r="C630" t="s">
        <v>1818</v>
      </c>
      <c r="E630">
        <v>1724</v>
      </c>
      <c r="F630" t="s">
        <v>1819</v>
      </c>
      <c r="G630">
        <v>172</v>
      </c>
      <c r="H630" t="s">
        <v>843</v>
      </c>
      <c r="I630" s="34" t="s">
        <v>67</v>
      </c>
      <c r="J630" t="s">
        <v>844</v>
      </c>
      <c r="K630" t="s">
        <v>357</v>
      </c>
      <c r="L630" t="s">
        <v>358</v>
      </c>
      <c r="M630" t="s">
        <v>67</v>
      </c>
      <c r="N630" t="s">
        <v>68</v>
      </c>
      <c r="O630" t="str">
        <f t="shared" si="12"/>
        <v>C-Обрабатывающая промышленность - Неинтенсивная (технологически)</v>
      </c>
      <c r="P630" t="str">
        <f>_xlfn.XLOOKUP(M630,Sheet1!B:B,Sheet1!D:D)</f>
        <v>Неинтенсивная (технологически)</v>
      </c>
    </row>
    <row r="631" spans="1:16" hidden="1" x14ac:dyDescent="0.25">
      <c r="A631">
        <v>817</v>
      </c>
      <c r="B631">
        <v>30921</v>
      </c>
      <c r="C631" t="s">
        <v>1854</v>
      </c>
      <c r="E631">
        <v>3092</v>
      </c>
      <c r="F631" t="s">
        <v>1855</v>
      </c>
      <c r="G631">
        <v>309</v>
      </c>
      <c r="H631" t="s">
        <v>637</v>
      </c>
      <c r="I631" s="34" t="s">
        <v>93</v>
      </c>
      <c r="J631" t="s">
        <v>512</v>
      </c>
      <c r="K631" t="s">
        <v>357</v>
      </c>
      <c r="L631" t="s">
        <v>358</v>
      </c>
      <c r="M631" t="s">
        <v>93</v>
      </c>
      <c r="N631" t="s">
        <v>94</v>
      </c>
      <c r="O631" t="str">
        <f t="shared" si="12"/>
        <v>C-Обрабатывающая промышленность - Интенсивная (технологически)</v>
      </c>
      <c r="P631" t="str">
        <f>_xlfn.XLOOKUP(M631,Sheet1!B:B,Sheet1!D:D)</f>
        <v>Интенсивная (технологически)</v>
      </c>
    </row>
    <row r="632" spans="1:16" hidden="1" x14ac:dyDescent="0.25">
      <c r="A632">
        <v>823</v>
      </c>
      <c r="B632">
        <v>17120</v>
      </c>
      <c r="C632" t="s">
        <v>1861</v>
      </c>
      <c r="E632">
        <v>1712</v>
      </c>
      <c r="F632" t="s">
        <v>1862</v>
      </c>
      <c r="G632">
        <v>171</v>
      </c>
      <c r="H632" t="s">
        <v>1138</v>
      </c>
      <c r="I632" s="34" t="s">
        <v>67</v>
      </c>
      <c r="J632" t="s">
        <v>844</v>
      </c>
      <c r="K632" t="s">
        <v>357</v>
      </c>
      <c r="L632" t="s">
        <v>358</v>
      </c>
      <c r="M632" t="s">
        <v>67</v>
      </c>
      <c r="N632" t="s">
        <v>68</v>
      </c>
      <c r="O632" t="str">
        <f t="shared" si="12"/>
        <v>C-Обрабатывающая промышленность - Неинтенсивная (технологически)</v>
      </c>
      <c r="P632" t="str">
        <f>_xlfn.XLOOKUP(M632,Sheet1!B:B,Sheet1!D:D)</f>
        <v>Неинтенсивная (технологически)</v>
      </c>
    </row>
    <row r="633" spans="1:16" hidden="1" x14ac:dyDescent="0.25">
      <c r="A633">
        <v>906</v>
      </c>
      <c r="B633">
        <v>27401</v>
      </c>
      <c r="C633" t="s">
        <v>1981</v>
      </c>
      <c r="E633">
        <v>2740</v>
      </c>
      <c r="F633" t="s">
        <v>1463</v>
      </c>
      <c r="G633">
        <v>274</v>
      </c>
      <c r="H633" t="s">
        <v>1464</v>
      </c>
      <c r="I633" s="34" t="s">
        <v>87</v>
      </c>
      <c r="J633" t="s">
        <v>586</v>
      </c>
      <c r="K633" t="s">
        <v>357</v>
      </c>
      <c r="L633" t="s">
        <v>358</v>
      </c>
      <c r="M633" t="s">
        <v>87</v>
      </c>
      <c r="N633" t="s">
        <v>88</v>
      </c>
      <c r="O633" t="str">
        <f t="shared" si="12"/>
        <v>C-Обрабатывающая промышленность - Интенсивная (технологически)</v>
      </c>
      <c r="P633" t="str">
        <f>_xlfn.XLOOKUP(M633,Sheet1!B:B,Sheet1!D:D)</f>
        <v>Интенсивная (технологически)</v>
      </c>
    </row>
    <row r="634" spans="1:16" hidden="1" x14ac:dyDescent="0.25">
      <c r="A634">
        <v>936</v>
      </c>
      <c r="B634">
        <v>30923</v>
      </c>
      <c r="C634" t="s">
        <v>2017</v>
      </c>
      <c r="E634">
        <v>3092</v>
      </c>
      <c r="F634" t="s">
        <v>1855</v>
      </c>
      <c r="G634">
        <v>309</v>
      </c>
      <c r="H634" t="s">
        <v>637</v>
      </c>
      <c r="I634" s="34" t="s">
        <v>93</v>
      </c>
      <c r="J634" t="s">
        <v>512</v>
      </c>
      <c r="K634" t="s">
        <v>357</v>
      </c>
      <c r="L634" t="s">
        <v>358</v>
      </c>
      <c r="M634" t="s">
        <v>93</v>
      </c>
      <c r="N634" t="s">
        <v>94</v>
      </c>
      <c r="O634" t="str">
        <f t="shared" si="12"/>
        <v>C-Обрабатывающая промышленность - Интенсивная (технологически)</v>
      </c>
      <c r="P634" t="str">
        <f>_xlfn.XLOOKUP(M634,Sheet1!B:B,Sheet1!D:D)</f>
        <v>Интенсивная (технологически)</v>
      </c>
    </row>
    <row r="635" spans="1:16" hidden="1" x14ac:dyDescent="0.25">
      <c r="A635">
        <v>960</v>
      </c>
      <c r="B635">
        <v>27512</v>
      </c>
      <c r="C635" t="s">
        <v>2050</v>
      </c>
      <c r="E635">
        <v>2751</v>
      </c>
      <c r="F635" t="s">
        <v>868</v>
      </c>
      <c r="G635">
        <v>275</v>
      </c>
      <c r="H635" t="s">
        <v>869</v>
      </c>
      <c r="I635" s="34" t="s">
        <v>87</v>
      </c>
      <c r="J635" t="s">
        <v>586</v>
      </c>
      <c r="K635" t="s">
        <v>357</v>
      </c>
      <c r="L635" t="s">
        <v>358</v>
      </c>
      <c r="M635" t="s">
        <v>87</v>
      </c>
      <c r="N635" t="s">
        <v>88</v>
      </c>
      <c r="O635" t="str">
        <f t="shared" si="12"/>
        <v>C-Обрабатывающая промышленность - Интенсивная (технологически)</v>
      </c>
      <c r="P635" t="str">
        <f>_xlfn.XLOOKUP(M635,Sheet1!B:B,Sheet1!D:D)</f>
        <v>Интенсивная (технологически)</v>
      </c>
    </row>
    <row r="636" spans="1:16" hidden="1" x14ac:dyDescent="0.25">
      <c r="A636">
        <v>974</v>
      </c>
      <c r="B636">
        <v>30922</v>
      </c>
      <c r="C636" t="s">
        <v>2067</v>
      </c>
      <c r="E636">
        <v>3092</v>
      </c>
      <c r="F636" t="s">
        <v>1855</v>
      </c>
      <c r="G636">
        <v>309</v>
      </c>
      <c r="H636" t="s">
        <v>637</v>
      </c>
      <c r="I636" s="34" t="s">
        <v>93</v>
      </c>
      <c r="J636" t="s">
        <v>512</v>
      </c>
      <c r="K636" t="s">
        <v>357</v>
      </c>
      <c r="L636" t="s">
        <v>358</v>
      </c>
      <c r="M636" t="s">
        <v>93</v>
      </c>
      <c r="N636" t="s">
        <v>94</v>
      </c>
      <c r="O636" t="str">
        <f t="shared" si="12"/>
        <v>C-Обрабатывающая промышленность - Интенсивная (технологически)</v>
      </c>
      <c r="P636" t="str">
        <f>_xlfn.XLOOKUP(M636,Sheet1!B:B,Sheet1!D:D)</f>
        <v>Интенсивная (технологически)</v>
      </c>
    </row>
    <row r="637" spans="1:16" hidden="1" x14ac:dyDescent="0.25">
      <c r="A637">
        <v>1004</v>
      </c>
      <c r="B637">
        <v>30400</v>
      </c>
      <c r="C637" t="s">
        <v>2111</v>
      </c>
      <c r="E637">
        <v>3040</v>
      </c>
      <c r="F637" t="s">
        <v>2112</v>
      </c>
      <c r="G637">
        <v>304</v>
      </c>
      <c r="H637" t="s">
        <v>2113</v>
      </c>
      <c r="I637" s="34" t="s">
        <v>93</v>
      </c>
      <c r="J637" t="s">
        <v>512</v>
      </c>
      <c r="K637" t="s">
        <v>357</v>
      </c>
      <c r="L637" t="s">
        <v>358</v>
      </c>
      <c r="M637" t="s">
        <v>93</v>
      </c>
      <c r="N637" t="s">
        <v>94</v>
      </c>
      <c r="O637" t="str">
        <f t="shared" si="12"/>
        <v>C-Обрабатывающая промышленность - Интенсивная (технологически)</v>
      </c>
      <c r="P637" t="str">
        <f>_xlfn.XLOOKUP(M637,Sheet1!B:B,Sheet1!D:D)</f>
        <v>Интенсивная (технологически)</v>
      </c>
    </row>
    <row r="638" spans="1:16" hidden="1" x14ac:dyDescent="0.25">
      <c r="A638">
        <v>1016</v>
      </c>
      <c r="B638">
        <v>30200</v>
      </c>
      <c r="C638" t="s">
        <v>2128</v>
      </c>
      <c r="E638">
        <v>3020</v>
      </c>
      <c r="F638" t="s">
        <v>2129</v>
      </c>
      <c r="G638">
        <v>302</v>
      </c>
      <c r="H638" t="s">
        <v>2130</v>
      </c>
      <c r="I638" s="34" t="s">
        <v>93</v>
      </c>
      <c r="J638" t="s">
        <v>512</v>
      </c>
      <c r="K638" t="s">
        <v>357</v>
      </c>
      <c r="L638" t="s">
        <v>358</v>
      </c>
      <c r="M638" t="s">
        <v>93</v>
      </c>
      <c r="N638" t="s">
        <v>94</v>
      </c>
      <c r="O638" t="str">
        <f t="shared" si="12"/>
        <v>C-Обрабатывающая промышленность - Интенсивная (технологически)</v>
      </c>
      <c r="P638" t="str">
        <f>_xlfn.XLOOKUP(M638,Sheet1!B:B,Sheet1!D:D)</f>
        <v>Интенсивная (технологически)</v>
      </c>
    </row>
    <row r="639" spans="1:16" hidden="1" x14ac:dyDescent="0.25">
      <c r="A639">
        <v>1021</v>
      </c>
      <c r="B639">
        <v>27520</v>
      </c>
      <c r="C639" t="s">
        <v>2136</v>
      </c>
      <c r="E639">
        <v>2752</v>
      </c>
      <c r="F639" t="s">
        <v>2137</v>
      </c>
      <c r="G639">
        <v>275</v>
      </c>
      <c r="H639" t="s">
        <v>869</v>
      </c>
      <c r="I639" s="34" t="s">
        <v>87</v>
      </c>
      <c r="J639" t="s">
        <v>586</v>
      </c>
      <c r="K639" t="s">
        <v>357</v>
      </c>
      <c r="L639" t="s">
        <v>358</v>
      </c>
      <c r="M639" t="s">
        <v>87</v>
      </c>
      <c r="N639" t="s">
        <v>88</v>
      </c>
      <c r="O639" t="str">
        <f t="shared" si="12"/>
        <v>C-Обрабатывающая промышленность - Интенсивная (технологически)</v>
      </c>
      <c r="P639" t="str">
        <f>_xlfn.XLOOKUP(M639,Sheet1!B:B,Sheet1!D:D)</f>
        <v>Интенсивная (технологически)</v>
      </c>
    </row>
    <row r="640" spans="1:16" hidden="1" x14ac:dyDescent="0.25">
      <c r="A640">
        <v>1025</v>
      </c>
      <c r="B640">
        <v>27310</v>
      </c>
      <c r="C640" t="s">
        <v>2142</v>
      </c>
      <c r="E640">
        <v>2731</v>
      </c>
      <c r="F640" t="s">
        <v>2143</v>
      </c>
      <c r="G640">
        <v>273</v>
      </c>
      <c r="H640" t="s">
        <v>1640</v>
      </c>
      <c r="I640" s="34" t="s">
        <v>87</v>
      </c>
      <c r="J640" t="s">
        <v>586</v>
      </c>
      <c r="K640" t="s">
        <v>357</v>
      </c>
      <c r="L640" t="s">
        <v>358</v>
      </c>
      <c r="M640" t="s">
        <v>87</v>
      </c>
      <c r="N640" t="s">
        <v>88</v>
      </c>
      <c r="O640" t="str">
        <f t="shared" si="12"/>
        <v>C-Обрабатывающая промышленность - Интенсивная (технологически)</v>
      </c>
      <c r="P640" t="str">
        <f>_xlfn.XLOOKUP(M640,Sheet1!B:B,Sheet1!D:D)</f>
        <v>Интенсивная (технологически)</v>
      </c>
    </row>
    <row r="641" spans="1:16" hidden="1" x14ac:dyDescent="0.25">
      <c r="A641">
        <v>1059</v>
      </c>
      <c r="B641">
        <v>30302</v>
      </c>
      <c r="C641" t="s">
        <v>2181</v>
      </c>
      <c r="E641">
        <v>3030</v>
      </c>
      <c r="F641" t="s">
        <v>1246</v>
      </c>
      <c r="G641">
        <v>303</v>
      </c>
      <c r="H641" t="s">
        <v>1247</v>
      </c>
      <c r="I641" s="34" t="s">
        <v>93</v>
      </c>
      <c r="J641" t="s">
        <v>512</v>
      </c>
      <c r="K641" t="s">
        <v>357</v>
      </c>
      <c r="L641" t="s">
        <v>358</v>
      </c>
      <c r="M641" t="s">
        <v>93</v>
      </c>
      <c r="N641" t="s">
        <v>94</v>
      </c>
      <c r="O641" t="str">
        <f t="shared" si="12"/>
        <v>C-Обрабатывающая промышленность - Интенсивная (технологически)</v>
      </c>
      <c r="P641" t="str">
        <f>_xlfn.XLOOKUP(M641,Sheet1!B:B,Sheet1!D:D)</f>
        <v>Интенсивная (технологически)</v>
      </c>
    </row>
    <row r="642" spans="1:16" hidden="1" x14ac:dyDescent="0.25">
      <c r="A642">
        <v>66</v>
      </c>
      <c r="B642">
        <v>33200</v>
      </c>
      <c r="C642" t="s">
        <v>367</v>
      </c>
      <c r="E642">
        <v>3320</v>
      </c>
      <c r="F642" t="s">
        <v>368</v>
      </c>
      <c r="G642">
        <v>332</v>
      </c>
      <c r="H642" t="s">
        <v>369</v>
      </c>
      <c r="I642" s="34" t="s">
        <v>99</v>
      </c>
      <c r="J642" t="s">
        <v>370</v>
      </c>
      <c r="K642" t="s">
        <v>357</v>
      </c>
      <c r="L642" t="s">
        <v>358</v>
      </c>
      <c r="M642" t="s">
        <v>99</v>
      </c>
      <c r="N642" t="s">
        <v>100</v>
      </c>
      <c r="O642" t="str">
        <f t="shared" si="12"/>
        <v>C-Обрабатывающая промышленность - Интенсивная (технологически)</v>
      </c>
      <c r="P642" t="str">
        <f>_xlfn.XLOOKUP(M642,Sheet1!B:B,Sheet1!D:D)</f>
        <v>Интенсивная (технологически)</v>
      </c>
    </row>
    <row r="643" spans="1:16" hidden="1" x14ac:dyDescent="0.25">
      <c r="A643">
        <v>192</v>
      </c>
      <c r="B643">
        <v>33125</v>
      </c>
      <c r="C643" t="s">
        <v>686</v>
      </c>
      <c r="E643">
        <v>3312</v>
      </c>
      <c r="F643" t="s">
        <v>687</v>
      </c>
      <c r="G643">
        <v>331</v>
      </c>
      <c r="H643" t="s">
        <v>688</v>
      </c>
      <c r="I643" s="34" t="s">
        <v>99</v>
      </c>
      <c r="J643" t="s">
        <v>370</v>
      </c>
      <c r="K643" t="s">
        <v>357</v>
      </c>
      <c r="L643" t="s">
        <v>358</v>
      </c>
      <c r="M643" t="s">
        <v>99</v>
      </c>
      <c r="N643" t="s">
        <v>100</v>
      </c>
      <c r="O643" t="str">
        <f t="shared" si="12"/>
        <v>C-Обрабатывающая промышленность - Интенсивная (технологически)</v>
      </c>
      <c r="P643" t="str">
        <f>_xlfn.XLOOKUP(M643,Sheet1!B:B,Sheet1!D:D)</f>
        <v>Интенсивная (технологически)</v>
      </c>
    </row>
    <row r="644" spans="1:16" hidden="1" x14ac:dyDescent="0.25">
      <c r="A644">
        <v>275</v>
      </c>
      <c r="B644">
        <v>33190</v>
      </c>
      <c r="C644" t="s">
        <v>878</v>
      </c>
      <c r="E644">
        <v>3319</v>
      </c>
      <c r="F644" t="s">
        <v>879</v>
      </c>
      <c r="G644">
        <v>331</v>
      </c>
      <c r="H644" t="s">
        <v>688</v>
      </c>
      <c r="I644" s="34" t="s">
        <v>99</v>
      </c>
      <c r="J644" t="s">
        <v>370</v>
      </c>
      <c r="K644" t="s">
        <v>357</v>
      </c>
      <c r="L644" t="s">
        <v>358</v>
      </c>
      <c r="M644" t="s">
        <v>99</v>
      </c>
      <c r="N644" t="s">
        <v>100</v>
      </c>
      <c r="O644" t="str">
        <f t="shared" si="12"/>
        <v>C-Обрабатывающая промышленность - Интенсивная (технологически)</v>
      </c>
      <c r="P644" t="str">
        <f>_xlfn.XLOOKUP(M644,Sheet1!B:B,Sheet1!D:D)</f>
        <v>Интенсивная (технологически)</v>
      </c>
    </row>
    <row r="645" spans="1:16" hidden="1" x14ac:dyDescent="0.25">
      <c r="A645">
        <v>365</v>
      </c>
      <c r="B645">
        <v>33179</v>
      </c>
      <c r="C645" t="s">
        <v>1061</v>
      </c>
      <c r="E645">
        <v>3317</v>
      </c>
      <c r="F645" t="s">
        <v>1062</v>
      </c>
      <c r="G645">
        <v>331</v>
      </c>
      <c r="H645" t="s">
        <v>688</v>
      </c>
      <c r="I645" s="34" t="s">
        <v>99</v>
      </c>
      <c r="J645" t="s">
        <v>370</v>
      </c>
      <c r="K645" t="s">
        <v>357</v>
      </c>
      <c r="L645" t="s">
        <v>358</v>
      </c>
      <c r="M645" t="s">
        <v>99</v>
      </c>
      <c r="N645" t="s">
        <v>100</v>
      </c>
      <c r="O645" t="str">
        <f t="shared" si="12"/>
        <v>C-Обрабатывающая промышленность - Интенсивная (технологически)</v>
      </c>
      <c r="P645" t="str">
        <f>_xlfn.XLOOKUP(M645,Sheet1!B:B,Sheet1!D:D)</f>
        <v>Интенсивная (технологически)</v>
      </c>
    </row>
    <row r="646" spans="1:16" hidden="1" x14ac:dyDescent="0.25">
      <c r="A646">
        <v>382</v>
      </c>
      <c r="B646">
        <v>33121</v>
      </c>
      <c r="C646" t="s">
        <v>1095</v>
      </c>
      <c r="E646">
        <v>3312</v>
      </c>
      <c r="F646" t="s">
        <v>687</v>
      </c>
      <c r="G646">
        <v>331</v>
      </c>
      <c r="H646" t="s">
        <v>688</v>
      </c>
      <c r="I646" s="34" t="s">
        <v>99</v>
      </c>
      <c r="J646" t="s">
        <v>370</v>
      </c>
      <c r="K646" t="s">
        <v>357</v>
      </c>
      <c r="L646" t="s">
        <v>358</v>
      </c>
      <c r="M646" t="s">
        <v>99</v>
      </c>
      <c r="N646" t="s">
        <v>100</v>
      </c>
      <c r="O646" t="str">
        <f t="shared" si="12"/>
        <v>C-Обрабатывающая промышленность - Интенсивная (технологически)</v>
      </c>
      <c r="P646" t="str">
        <f>_xlfn.XLOOKUP(M646,Sheet1!B:B,Sheet1!D:D)</f>
        <v>Интенсивная (технологически)</v>
      </c>
    </row>
    <row r="647" spans="1:16" hidden="1" x14ac:dyDescent="0.25">
      <c r="A647">
        <v>445</v>
      </c>
      <c r="B647">
        <v>33131</v>
      </c>
      <c r="C647" t="s">
        <v>1207</v>
      </c>
      <c r="E647">
        <v>3313</v>
      </c>
      <c r="F647" t="s">
        <v>1208</v>
      </c>
      <c r="G647">
        <v>331</v>
      </c>
      <c r="H647" t="s">
        <v>688</v>
      </c>
      <c r="I647" s="34" t="s">
        <v>99</v>
      </c>
      <c r="J647" t="s">
        <v>370</v>
      </c>
      <c r="K647" t="s">
        <v>357</v>
      </c>
      <c r="L647" t="s">
        <v>358</v>
      </c>
      <c r="M647" t="s">
        <v>99</v>
      </c>
      <c r="N647" t="s">
        <v>100</v>
      </c>
      <c r="O647" t="str">
        <f t="shared" si="12"/>
        <v>C-Обрабатывающая промышленность - Интенсивная (технологически)</v>
      </c>
      <c r="P647" t="str">
        <f>_xlfn.XLOOKUP(M647,Sheet1!B:B,Sheet1!D:D)</f>
        <v>Интенсивная (технологически)</v>
      </c>
    </row>
    <row r="648" spans="1:16" hidden="1" x14ac:dyDescent="0.25">
      <c r="A648">
        <v>483</v>
      </c>
      <c r="B648">
        <v>33119</v>
      </c>
      <c r="C648" t="s">
        <v>1276</v>
      </c>
      <c r="E648">
        <v>3311</v>
      </c>
      <c r="F648" t="s">
        <v>1277</v>
      </c>
      <c r="G648">
        <v>331</v>
      </c>
      <c r="H648" t="s">
        <v>688</v>
      </c>
      <c r="I648" s="34" t="s">
        <v>99</v>
      </c>
      <c r="J648" t="s">
        <v>370</v>
      </c>
      <c r="K648" t="s">
        <v>357</v>
      </c>
      <c r="L648" t="s">
        <v>358</v>
      </c>
      <c r="M648" t="s">
        <v>99</v>
      </c>
      <c r="N648" t="s">
        <v>100</v>
      </c>
      <c r="O648" t="str">
        <f t="shared" si="12"/>
        <v>C-Обрабатывающая промышленность - Интенсивная (технологически)</v>
      </c>
      <c r="P648" t="str">
        <f>_xlfn.XLOOKUP(M648,Sheet1!B:B,Sheet1!D:D)</f>
        <v>Интенсивная (технологически)</v>
      </c>
    </row>
    <row r="649" spans="1:16" hidden="1" x14ac:dyDescent="0.25">
      <c r="A649">
        <v>512</v>
      </c>
      <c r="B649">
        <v>33133</v>
      </c>
      <c r="C649" t="s">
        <v>1339</v>
      </c>
      <c r="E649">
        <v>3313</v>
      </c>
      <c r="F649" t="s">
        <v>1208</v>
      </c>
      <c r="G649">
        <v>331</v>
      </c>
      <c r="H649" t="s">
        <v>688</v>
      </c>
      <c r="I649" s="34" t="s">
        <v>99</v>
      </c>
      <c r="J649" t="s">
        <v>370</v>
      </c>
      <c r="K649" t="s">
        <v>357</v>
      </c>
      <c r="L649" t="s">
        <v>358</v>
      </c>
      <c r="M649" t="s">
        <v>99</v>
      </c>
      <c r="N649" t="s">
        <v>100</v>
      </c>
      <c r="O649" t="str">
        <f t="shared" si="12"/>
        <v>C-Обрабатывающая промышленность - Интенсивная (технологически)</v>
      </c>
      <c r="P649" t="str">
        <f>_xlfn.XLOOKUP(M649,Sheet1!B:B,Sheet1!D:D)</f>
        <v>Интенсивная (технологически)</v>
      </c>
    </row>
    <row r="650" spans="1:16" hidden="1" x14ac:dyDescent="0.25">
      <c r="A650">
        <v>569</v>
      </c>
      <c r="B650">
        <v>33122</v>
      </c>
      <c r="C650" t="s">
        <v>1443</v>
      </c>
      <c r="E650">
        <v>3312</v>
      </c>
      <c r="F650" t="s">
        <v>687</v>
      </c>
      <c r="G650">
        <v>331</v>
      </c>
      <c r="H650" t="s">
        <v>688</v>
      </c>
      <c r="I650" s="34" t="s">
        <v>99</v>
      </c>
      <c r="J650" t="s">
        <v>370</v>
      </c>
      <c r="K650" t="s">
        <v>357</v>
      </c>
      <c r="L650" t="s">
        <v>358</v>
      </c>
      <c r="M650" t="s">
        <v>99</v>
      </c>
      <c r="N650" t="s">
        <v>100</v>
      </c>
      <c r="O650" t="str">
        <f t="shared" si="12"/>
        <v>C-Обрабатывающая промышленность - Интенсивная (технологически)</v>
      </c>
      <c r="P650" t="str">
        <f>_xlfn.XLOOKUP(M650,Sheet1!B:B,Sheet1!D:D)</f>
        <v>Интенсивная (технологически)</v>
      </c>
    </row>
    <row r="651" spans="1:16" hidden="1" x14ac:dyDescent="0.25">
      <c r="A651">
        <v>594</v>
      </c>
      <c r="B651">
        <v>33141</v>
      </c>
      <c r="C651" t="s">
        <v>1488</v>
      </c>
      <c r="E651">
        <v>3314</v>
      </c>
      <c r="F651" t="s">
        <v>1489</v>
      </c>
      <c r="G651">
        <v>331</v>
      </c>
      <c r="H651" t="s">
        <v>688</v>
      </c>
      <c r="I651" s="34" t="s">
        <v>99</v>
      </c>
      <c r="J651" t="s">
        <v>370</v>
      </c>
      <c r="K651" t="s">
        <v>357</v>
      </c>
      <c r="L651" t="s">
        <v>358</v>
      </c>
      <c r="M651" t="s">
        <v>99</v>
      </c>
      <c r="N651" t="s">
        <v>100</v>
      </c>
      <c r="O651" t="str">
        <f t="shared" si="12"/>
        <v>C-Обрабатывающая промышленность - Интенсивная (технологически)</v>
      </c>
      <c r="P651" t="str">
        <f>_xlfn.XLOOKUP(M651,Sheet1!B:B,Sheet1!D:D)</f>
        <v>Интенсивная (технологически)</v>
      </c>
    </row>
    <row r="652" spans="1:16" hidden="1" x14ac:dyDescent="0.25">
      <c r="A652">
        <v>599</v>
      </c>
      <c r="B652">
        <v>33149</v>
      </c>
      <c r="C652" t="s">
        <v>1499</v>
      </c>
      <c r="E652">
        <v>3314</v>
      </c>
      <c r="F652" t="s">
        <v>1489</v>
      </c>
      <c r="G652">
        <v>331</v>
      </c>
      <c r="H652" t="s">
        <v>688</v>
      </c>
      <c r="I652" s="34" t="s">
        <v>99</v>
      </c>
      <c r="J652" t="s">
        <v>370</v>
      </c>
      <c r="K652" t="s">
        <v>357</v>
      </c>
      <c r="L652" t="s">
        <v>358</v>
      </c>
      <c r="M652" t="s">
        <v>99</v>
      </c>
      <c r="N652" t="s">
        <v>100</v>
      </c>
      <c r="O652" t="str">
        <f t="shared" si="12"/>
        <v>C-Обрабатывающая промышленность - Интенсивная (технологически)</v>
      </c>
      <c r="P652" t="str">
        <f>_xlfn.XLOOKUP(M652,Sheet1!B:B,Sheet1!D:D)</f>
        <v>Интенсивная (технологически)</v>
      </c>
    </row>
    <row r="653" spans="1:16" hidden="1" x14ac:dyDescent="0.25">
      <c r="A653">
        <v>645</v>
      </c>
      <c r="B653">
        <v>33142</v>
      </c>
      <c r="C653" t="s">
        <v>1574</v>
      </c>
      <c r="E653">
        <v>3314</v>
      </c>
      <c r="F653" t="s">
        <v>1489</v>
      </c>
      <c r="G653">
        <v>331</v>
      </c>
      <c r="H653" t="s">
        <v>688</v>
      </c>
      <c r="I653" s="34" t="s">
        <v>99</v>
      </c>
      <c r="J653" t="s">
        <v>370</v>
      </c>
      <c r="K653" t="s">
        <v>357</v>
      </c>
      <c r="L653" t="s">
        <v>358</v>
      </c>
      <c r="M653" t="s">
        <v>99</v>
      </c>
      <c r="N653" t="s">
        <v>100</v>
      </c>
      <c r="O653" t="str">
        <f t="shared" si="12"/>
        <v>C-Обрабатывающая промышленность - Интенсивная (технологически)</v>
      </c>
      <c r="P653" t="str">
        <f>_xlfn.XLOOKUP(M653,Sheet1!B:B,Sheet1!D:D)</f>
        <v>Интенсивная (технологически)</v>
      </c>
    </row>
    <row r="654" spans="1:16" hidden="1" x14ac:dyDescent="0.25">
      <c r="A654">
        <v>678</v>
      </c>
      <c r="B654">
        <v>33111</v>
      </c>
      <c r="C654" t="s">
        <v>1625</v>
      </c>
      <c r="E654">
        <v>3311</v>
      </c>
      <c r="F654" t="s">
        <v>1277</v>
      </c>
      <c r="G654">
        <v>331</v>
      </c>
      <c r="H654" t="s">
        <v>688</v>
      </c>
      <c r="I654" s="34" t="s">
        <v>99</v>
      </c>
      <c r="J654" t="s">
        <v>370</v>
      </c>
      <c r="K654" t="s">
        <v>357</v>
      </c>
      <c r="L654" t="s">
        <v>358</v>
      </c>
      <c r="M654" t="s">
        <v>99</v>
      </c>
      <c r="N654" t="s">
        <v>100</v>
      </c>
      <c r="O654" t="str">
        <f t="shared" si="12"/>
        <v>C-Обрабатывающая промышленность - Интенсивная (технологически)</v>
      </c>
      <c r="P654" t="str">
        <f>_xlfn.XLOOKUP(M654,Sheet1!B:B,Sheet1!D:D)</f>
        <v>Интенсивная (технологически)</v>
      </c>
    </row>
    <row r="655" spans="1:16" hidden="1" x14ac:dyDescent="0.25">
      <c r="A655">
        <v>688</v>
      </c>
      <c r="B655">
        <v>33171</v>
      </c>
      <c r="C655" t="s">
        <v>1636</v>
      </c>
      <c r="E655">
        <v>3317</v>
      </c>
      <c r="F655" t="s">
        <v>1062</v>
      </c>
      <c r="G655">
        <v>331</v>
      </c>
      <c r="H655" t="s">
        <v>688</v>
      </c>
      <c r="I655" s="34" t="s">
        <v>99</v>
      </c>
      <c r="J655" t="s">
        <v>370</v>
      </c>
      <c r="K655" t="s">
        <v>357</v>
      </c>
      <c r="L655" t="s">
        <v>358</v>
      </c>
      <c r="M655" t="s">
        <v>99</v>
      </c>
      <c r="N655" t="s">
        <v>100</v>
      </c>
      <c r="O655" t="str">
        <f t="shared" si="12"/>
        <v>C-Обрабатывающая промышленность - Интенсивная (технологически)</v>
      </c>
      <c r="P655" t="str">
        <f>_xlfn.XLOOKUP(M655,Sheet1!B:B,Sheet1!D:D)</f>
        <v>Интенсивная (технологически)</v>
      </c>
    </row>
    <row r="656" spans="1:16" hidden="1" x14ac:dyDescent="0.25">
      <c r="A656">
        <v>704</v>
      </c>
      <c r="B656">
        <v>33112</v>
      </c>
      <c r="C656" t="s">
        <v>1663</v>
      </c>
      <c r="E656">
        <v>3311</v>
      </c>
      <c r="F656" t="s">
        <v>1277</v>
      </c>
      <c r="G656">
        <v>331</v>
      </c>
      <c r="H656" t="s">
        <v>688</v>
      </c>
      <c r="I656" s="34" t="s">
        <v>99</v>
      </c>
      <c r="J656" t="s">
        <v>370</v>
      </c>
      <c r="K656" t="s">
        <v>357</v>
      </c>
      <c r="L656" t="s">
        <v>358</v>
      </c>
      <c r="M656" t="s">
        <v>99</v>
      </c>
      <c r="N656" t="s">
        <v>100</v>
      </c>
      <c r="O656" t="str">
        <f t="shared" si="12"/>
        <v>C-Обрабатывающая промышленность - Интенсивная (технологически)</v>
      </c>
      <c r="P656" t="str">
        <f>_xlfn.XLOOKUP(M656,Sheet1!B:B,Sheet1!D:D)</f>
        <v>Интенсивная (технологически)</v>
      </c>
    </row>
    <row r="657" spans="1:16" hidden="1" x14ac:dyDescent="0.25">
      <c r="A657">
        <v>706</v>
      </c>
      <c r="B657">
        <v>33160</v>
      </c>
      <c r="C657" t="s">
        <v>1666</v>
      </c>
      <c r="E657">
        <v>3316</v>
      </c>
      <c r="F657" t="s">
        <v>1667</v>
      </c>
      <c r="G657">
        <v>331</v>
      </c>
      <c r="H657" t="s">
        <v>688</v>
      </c>
      <c r="I657" s="34" t="s">
        <v>99</v>
      </c>
      <c r="J657" t="s">
        <v>370</v>
      </c>
      <c r="K657" t="s">
        <v>357</v>
      </c>
      <c r="L657" t="s">
        <v>358</v>
      </c>
      <c r="M657" t="s">
        <v>99</v>
      </c>
      <c r="N657" t="s">
        <v>100</v>
      </c>
      <c r="O657" t="str">
        <f t="shared" si="12"/>
        <v>C-Обрабатывающая промышленность - Интенсивная (технологически)</v>
      </c>
      <c r="P657" t="str">
        <f>_xlfn.XLOOKUP(M657,Sheet1!B:B,Sheet1!D:D)</f>
        <v>Интенсивная (технологически)</v>
      </c>
    </row>
    <row r="658" spans="1:16" hidden="1" x14ac:dyDescent="0.25">
      <c r="A658">
        <v>745</v>
      </c>
      <c r="B658">
        <v>33123</v>
      </c>
      <c r="C658" t="s">
        <v>1734</v>
      </c>
      <c r="E658">
        <v>3312</v>
      </c>
      <c r="F658" t="s">
        <v>687</v>
      </c>
      <c r="G658">
        <v>331</v>
      </c>
      <c r="H658" t="s">
        <v>688</v>
      </c>
      <c r="I658" s="34" t="s">
        <v>99</v>
      </c>
      <c r="J658" t="s">
        <v>370</v>
      </c>
      <c r="K658" t="s">
        <v>357</v>
      </c>
      <c r="L658" t="s">
        <v>358</v>
      </c>
      <c r="M658" t="s">
        <v>99</v>
      </c>
      <c r="N658" t="s">
        <v>100</v>
      </c>
      <c r="O658" t="str">
        <f t="shared" si="12"/>
        <v>C-Обрабатывающая промышленность - Интенсивная (технологически)</v>
      </c>
      <c r="P658" t="str">
        <f>_xlfn.XLOOKUP(M658,Sheet1!B:B,Sheet1!D:D)</f>
        <v>Интенсивная (технологически)</v>
      </c>
    </row>
    <row r="659" spans="1:16" hidden="1" x14ac:dyDescent="0.25">
      <c r="A659">
        <v>782</v>
      </c>
      <c r="B659">
        <v>33113</v>
      </c>
      <c r="C659" t="s">
        <v>1803</v>
      </c>
      <c r="E659">
        <v>3311</v>
      </c>
      <c r="F659" t="s">
        <v>1277</v>
      </c>
      <c r="G659">
        <v>331</v>
      </c>
      <c r="H659" t="s">
        <v>688</v>
      </c>
      <c r="I659" s="34" t="s">
        <v>99</v>
      </c>
      <c r="J659" t="s">
        <v>370</v>
      </c>
      <c r="K659" t="s">
        <v>357</v>
      </c>
      <c r="L659" t="s">
        <v>358</v>
      </c>
      <c r="M659" t="s">
        <v>99</v>
      </c>
      <c r="N659" t="s">
        <v>100</v>
      </c>
      <c r="O659" t="str">
        <f t="shared" si="12"/>
        <v>C-Обрабатывающая промышленность - Интенсивная (технологически)</v>
      </c>
      <c r="P659" t="str">
        <f>_xlfn.XLOOKUP(M659,Sheet1!B:B,Sheet1!D:D)</f>
        <v>Интенсивная (технологически)</v>
      </c>
    </row>
    <row r="660" spans="1:16" hidden="1" x14ac:dyDescent="0.25">
      <c r="A660">
        <v>830</v>
      </c>
      <c r="B660">
        <v>33124</v>
      </c>
      <c r="C660" t="s">
        <v>1872</v>
      </c>
      <c r="E660">
        <v>3312</v>
      </c>
      <c r="F660" t="s">
        <v>687</v>
      </c>
      <c r="G660">
        <v>331</v>
      </c>
      <c r="H660" t="s">
        <v>688</v>
      </c>
      <c r="I660" s="34" t="s">
        <v>99</v>
      </c>
      <c r="J660" t="s">
        <v>370</v>
      </c>
      <c r="K660" t="s">
        <v>357</v>
      </c>
      <c r="L660" t="s">
        <v>358</v>
      </c>
      <c r="M660" t="s">
        <v>99</v>
      </c>
      <c r="N660" t="s">
        <v>100</v>
      </c>
      <c r="O660" t="str">
        <f t="shared" si="12"/>
        <v>C-Обрабатывающая промышленность - Интенсивная (технологически)</v>
      </c>
      <c r="P660" t="str">
        <f>_xlfn.XLOOKUP(M660,Sheet1!B:B,Sheet1!D:D)</f>
        <v>Интенсивная (технологически)</v>
      </c>
    </row>
    <row r="661" spans="1:16" hidden="1" x14ac:dyDescent="0.25">
      <c r="A661">
        <v>866</v>
      </c>
      <c r="B661">
        <v>33126</v>
      </c>
      <c r="C661" t="s">
        <v>1922</v>
      </c>
      <c r="E661">
        <v>3312</v>
      </c>
      <c r="F661" t="s">
        <v>687</v>
      </c>
      <c r="G661">
        <v>331</v>
      </c>
      <c r="H661" t="s">
        <v>688</v>
      </c>
      <c r="I661" s="34" t="s">
        <v>99</v>
      </c>
      <c r="J661" t="s">
        <v>370</v>
      </c>
      <c r="K661" t="s">
        <v>357</v>
      </c>
      <c r="L661" t="s">
        <v>358</v>
      </c>
      <c r="M661" t="s">
        <v>99</v>
      </c>
      <c r="N661" t="s">
        <v>100</v>
      </c>
      <c r="O661" t="str">
        <f t="shared" si="12"/>
        <v>C-Обрабатывающая промышленность - Интенсивная (технологически)</v>
      </c>
      <c r="P661" t="str">
        <f>_xlfn.XLOOKUP(M661,Sheet1!B:B,Sheet1!D:D)</f>
        <v>Интенсивная (технологически)</v>
      </c>
    </row>
    <row r="662" spans="1:16" hidden="1" x14ac:dyDescent="0.25">
      <c r="A662">
        <v>878</v>
      </c>
      <c r="B662">
        <v>33143</v>
      </c>
      <c r="C662" t="s">
        <v>1939</v>
      </c>
      <c r="E662">
        <v>3314</v>
      </c>
      <c r="F662" t="s">
        <v>1489</v>
      </c>
      <c r="G662">
        <v>331</v>
      </c>
      <c r="H662" t="s">
        <v>688</v>
      </c>
      <c r="I662" s="34" t="s">
        <v>99</v>
      </c>
      <c r="J662" t="s">
        <v>370</v>
      </c>
      <c r="K662" t="s">
        <v>357</v>
      </c>
      <c r="L662" t="s">
        <v>358</v>
      </c>
      <c r="M662" t="s">
        <v>99</v>
      </c>
      <c r="N662" t="s">
        <v>100</v>
      </c>
      <c r="O662" t="str">
        <f t="shared" si="12"/>
        <v>C-Обрабатывающая промышленность - Интенсивная (технологически)</v>
      </c>
      <c r="P662" t="str">
        <f>_xlfn.XLOOKUP(M662,Sheet1!B:B,Sheet1!D:D)</f>
        <v>Интенсивная (технологически)</v>
      </c>
    </row>
    <row r="663" spans="1:16" hidden="1" x14ac:dyDescent="0.25">
      <c r="A663">
        <v>951</v>
      </c>
      <c r="B663">
        <v>33134</v>
      </c>
      <c r="C663" t="s">
        <v>2037</v>
      </c>
      <c r="E663">
        <v>3313</v>
      </c>
      <c r="F663" t="s">
        <v>1208</v>
      </c>
      <c r="G663">
        <v>331</v>
      </c>
      <c r="H663" t="s">
        <v>688</v>
      </c>
      <c r="I663" s="34" t="s">
        <v>99</v>
      </c>
      <c r="J663" t="s">
        <v>370</v>
      </c>
      <c r="K663" t="s">
        <v>357</v>
      </c>
      <c r="L663" t="s">
        <v>358</v>
      </c>
      <c r="M663" t="s">
        <v>99</v>
      </c>
      <c r="N663" t="s">
        <v>100</v>
      </c>
      <c r="O663" t="str">
        <f t="shared" si="12"/>
        <v>C-Обрабатывающая промышленность - Интенсивная (технологически)</v>
      </c>
      <c r="P663" t="str">
        <f>_xlfn.XLOOKUP(M663,Sheet1!B:B,Sheet1!D:D)</f>
        <v>Интенсивная (технологически)</v>
      </c>
    </row>
    <row r="664" spans="1:16" hidden="1" x14ac:dyDescent="0.25">
      <c r="A664">
        <v>981</v>
      </c>
      <c r="B664">
        <v>33132</v>
      </c>
      <c r="C664" t="s">
        <v>2076</v>
      </c>
      <c r="E664">
        <v>3313</v>
      </c>
      <c r="F664" t="s">
        <v>1208</v>
      </c>
      <c r="G664">
        <v>331</v>
      </c>
      <c r="H664" t="s">
        <v>688</v>
      </c>
      <c r="I664" s="34" t="s">
        <v>99</v>
      </c>
      <c r="J664" t="s">
        <v>370</v>
      </c>
      <c r="K664" t="s">
        <v>357</v>
      </c>
      <c r="L664" t="s">
        <v>358</v>
      </c>
      <c r="M664" t="s">
        <v>99</v>
      </c>
      <c r="N664" t="s">
        <v>100</v>
      </c>
      <c r="O664" t="str">
        <f t="shared" si="12"/>
        <v>C-Обрабатывающая промышленность - Интенсивная (технологически)</v>
      </c>
      <c r="P664" t="str">
        <f>_xlfn.XLOOKUP(M664,Sheet1!B:B,Sheet1!D:D)</f>
        <v>Интенсивная (технологически)</v>
      </c>
    </row>
    <row r="665" spans="1:16" hidden="1" x14ac:dyDescent="0.25">
      <c r="A665">
        <v>1012</v>
      </c>
      <c r="B665">
        <v>33151</v>
      </c>
      <c r="C665" t="s">
        <v>2123</v>
      </c>
      <c r="E665">
        <v>3315</v>
      </c>
      <c r="F665" t="s">
        <v>2124</v>
      </c>
      <c r="G665">
        <v>331</v>
      </c>
      <c r="H665" t="s">
        <v>688</v>
      </c>
      <c r="I665" s="34" t="s">
        <v>99</v>
      </c>
      <c r="J665" t="s">
        <v>370</v>
      </c>
      <c r="K665" t="s">
        <v>357</v>
      </c>
      <c r="L665" t="s">
        <v>358</v>
      </c>
      <c r="M665" t="s">
        <v>99</v>
      </c>
      <c r="N665" t="s">
        <v>100</v>
      </c>
      <c r="O665" t="str">
        <f t="shared" si="12"/>
        <v>C-Обрабатывающая промышленность - Интенсивная (технологически)</v>
      </c>
      <c r="P665" t="str">
        <f>_xlfn.XLOOKUP(M665,Sheet1!B:B,Sheet1!D:D)</f>
        <v>Интенсивная (технологически)</v>
      </c>
    </row>
    <row r="666" spans="1:16" hidden="1" x14ac:dyDescent="0.25">
      <c r="A666">
        <v>1038</v>
      </c>
      <c r="B666">
        <v>33152</v>
      </c>
      <c r="C666" t="s">
        <v>2157</v>
      </c>
      <c r="E666">
        <v>3315</v>
      </c>
      <c r="F666" t="s">
        <v>2124</v>
      </c>
      <c r="G666">
        <v>331</v>
      </c>
      <c r="H666" t="s">
        <v>688</v>
      </c>
      <c r="I666" s="34" t="s">
        <v>99</v>
      </c>
      <c r="J666" t="s">
        <v>370</v>
      </c>
      <c r="K666" t="s">
        <v>357</v>
      </c>
      <c r="L666" t="s">
        <v>358</v>
      </c>
      <c r="M666" t="s">
        <v>99</v>
      </c>
      <c r="N666" t="s">
        <v>100</v>
      </c>
      <c r="O666" t="str">
        <f t="shared" si="12"/>
        <v>C-Обрабатывающая промышленность - Интенсивная (технологически)</v>
      </c>
      <c r="P666" t="str">
        <f>_xlfn.XLOOKUP(M666,Sheet1!B:B,Sheet1!D:D)</f>
        <v>Интенсивная (технологически)</v>
      </c>
    </row>
    <row r="667" spans="1:16" hidden="1" x14ac:dyDescent="0.25">
      <c r="A667">
        <v>1055</v>
      </c>
      <c r="B667">
        <v>33172</v>
      </c>
      <c r="C667" t="s">
        <v>2177</v>
      </c>
      <c r="E667">
        <v>3317</v>
      </c>
      <c r="F667" t="s">
        <v>1062</v>
      </c>
      <c r="G667">
        <v>331</v>
      </c>
      <c r="H667" t="s">
        <v>688</v>
      </c>
      <c r="I667" s="34" t="s">
        <v>99</v>
      </c>
      <c r="J667" t="s">
        <v>370</v>
      </c>
      <c r="K667" t="s">
        <v>357</v>
      </c>
      <c r="L667" t="s">
        <v>358</v>
      </c>
      <c r="M667" t="s">
        <v>99</v>
      </c>
      <c r="N667" t="s">
        <v>100</v>
      </c>
      <c r="O667" t="str">
        <f t="shared" si="12"/>
        <v>C-Обрабатывающая промышленность - Интенсивная (технологически)</v>
      </c>
      <c r="P667" t="str">
        <f>_xlfn.XLOOKUP(M667,Sheet1!B:B,Sheet1!D:D)</f>
        <v>Интенсивная (технологически)</v>
      </c>
    </row>
    <row r="668" spans="1:16" hidden="1" x14ac:dyDescent="0.25">
      <c r="A668">
        <v>1064</v>
      </c>
      <c r="B668">
        <v>33114</v>
      </c>
      <c r="C668" t="s">
        <v>2188</v>
      </c>
      <c r="E668">
        <v>3311</v>
      </c>
      <c r="F668" t="s">
        <v>1277</v>
      </c>
      <c r="G668">
        <v>331</v>
      </c>
      <c r="H668" t="s">
        <v>688</v>
      </c>
      <c r="I668" s="34" t="s">
        <v>99</v>
      </c>
      <c r="J668" t="s">
        <v>370</v>
      </c>
      <c r="K668" t="s">
        <v>357</v>
      </c>
      <c r="L668" t="s">
        <v>358</v>
      </c>
      <c r="M668" t="s">
        <v>99</v>
      </c>
      <c r="N668" t="s">
        <v>100</v>
      </c>
      <c r="O668" t="str">
        <f t="shared" si="12"/>
        <v>C-Обрабатывающая промышленность - Интенсивная (технологически)</v>
      </c>
      <c r="P668" t="str">
        <f>_xlfn.XLOOKUP(M668,Sheet1!B:B,Sheet1!D:D)</f>
        <v>Интенсивная (технологически)</v>
      </c>
    </row>
    <row r="669" spans="1:16" hidden="1" x14ac:dyDescent="0.25">
      <c r="A669">
        <v>299</v>
      </c>
      <c r="B669">
        <v>6100</v>
      </c>
      <c r="C669" t="s">
        <v>933</v>
      </c>
      <c r="E669">
        <v>610</v>
      </c>
      <c r="F669" t="s">
        <v>934</v>
      </c>
      <c r="G669">
        <v>61</v>
      </c>
      <c r="H669" t="s">
        <v>935</v>
      </c>
      <c r="I669" s="34" t="s">
        <v>2261</v>
      </c>
      <c r="J669" t="s">
        <v>936</v>
      </c>
      <c r="K669" t="s">
        <v>363</v>
      </c>
      <c r="L669" t="s">
        <v>364</v>
      </c>
      <c r="M669" t="s">
        <v>2261</v>
      </c>
      <c r="N669" t="s">
        <v>35</v>
      </c>
      <c r="O669" t="str">
        <f t="shared" ref="O669:O671" si="13">L669</f>
        <v>B-Горнодобывающая промышленность и разработка карьеров</v>
      </c>
    </row>
    <row r="670" spans="1:16" hidden="1" x14ac:dyDescent="0.25">
      <c r="A670">
        <v>880</v>
      </c>
      <c r="B670">
        <v>6202</v>
      </c>
      <c r="C670" t="s">
        <v>1943</v>
      </c>
      <c r="E670">
        <v>620</v>
      </c>
      <c r="F670" t="s">
        <v>1944</v>
      </c>
      <c r="G670">
        <v>62</v>
      </c>
      <c r="H670" t="s">
        <v>1945</v>
      </c>
      <c r="I670" s="34" t="s">
        <v>2261</v>
      </c>
      <c r="J670" t="s">
        <v>936</v>
      </c>
      <c r="K670" t="s">
        <v>363</v>
      </c>
      <c r="L670" t="s">
        <v>364</v>
      </c>
      <c r="M670" t="s">
        <v>2261</v>
      </c>
      <c r="N670" t="s">
        <v>35</v>
      </c>
      <c r="O670" t="str">
        <f t="shared" si="13"/>
        <v>B-Горнодобывающая промышленность и разработка карьеров</v>
      </c>
    </row>
    <row r="671" spans="1:16" hidden="1" x14ac:dyDescent="0.25">
      <c r="A671">
        <v>926</v>
      </c>
      <c r="B671">
        <v>6201</v>
      </c>
      <c r="C671" t="s">
        <v>2005</v>
      </c>
      <c r="E671">
        <v>620</v>
      </c>
      <c r="F671" t="s">
        <v>1944</v>
      </c>
      <c r="G671">
        <v>62</v>
      </c>
      <c r="H671" t="s">
        <v>1945</v>
      </c>
      <c r="I671" s="34" t="s">
        <v>2261</v>
      </c>
      <c r="J671" t="s">
        <v>936</v>
      </c>
      <c r="K671" t="s">
        <v>363</v>
      </c>
      <c r="L671" t="s">
        <v>364</v>
      </c>
      <c r="M671" t="s">
        <v>2261</v>
      </c>
      <c r="N671" t="s">
        <v>35</v>
      </c>
      <c r="O671" t="str">
        <f t="shared" si="13"/>
        <v>B-Горнодобывающая промышленность и разработка карьеров</v>
      </c>
    </row>
    <row r="672" spans="1:16" hidden="1" x14ac:dyDescent="0.25">
      <c r="A672">
        <v>1</v>
      </c>
      <c r="B672">
        <v>64200</v>
      </c>
      <c r="C672" t="s">
        <v>148</v>
      </c>
      <c r="E672">
        <v>6420</v>
      </c>
      <c r="F672" t="s">
        <v>149</v>
      </c>
      <c r="G672">
        <v>642</v>
      </c>
      <c r="H672" t="s">
        <v>150</v>
      </c>
      <c r="I672" s="34" t="s">
        <v>2213</v>
      </c>
      <c r="J672" t="s">
        <v>151</v>
      </c>
      <c r="K672" t="s">
        <v>115</v>
      </c>
      <c r="L672" t="s">
        <v>152</v>
      </c>
      <c r="M672" t="s">
        <v>115</v>
      </c>
      <c r="N672" t="s">
        <v>116</v>
      </c>
      <c r="O672" t="str">
        <f t="shared" ref="O672:O706" si="14">M672&amp;"-"&amp;N672</f>
        <v>K-Финансовая и страховая деятельность</v>
      </c>
    </row>
    <row r="673" spans="1:15" hidden="1" x14ac:dyDescent="0.25">
      <c r="A673">
        <v>12</v>
      </c>
      <c r="B673">
        <v>64992</v>
      </c>
      <c r="C673" t="s">
        <v>193</v>
      </c>
      <c r="E673">
        <v>6499</v>
      </c>
      <c r="F673" t="s">
        <v>194</v>
      </c>
      <c r="G673">
        <v>649</v>
      </c>
      <c r="H673" t="s">
        <v>195</v>
      </c>
      <c r="I673" s="34" t="s">
        <v>2213</v>
      </c>
      <c r="J673" t="s">
        <v>151</v>
      </c>
      <c r="K673" t="s">
        <v>115</v>
      </c>
      <c r="L673" t="s">
        <v>152</v>
      </c>
      <c r="M673" t="s">
        <v>115</v>
      </c>
      <c r="N673" t="s">
        <v>116</v>
      </c>
      <c r="O673" t="str">
        <f t="shared" si="14"/>
        <v>K-Финансовая и страховая деятельность</v>
      </c>
    </row>
    <row r="674" spans="1:15" hidden="1" x14ac:dyDescent="0.25">
      <c r="A674">
        <v>17</v>
      </c>
      <c r="B674">
        <v>64300</v>
      </c>
      <c r="C674" t="s">
        <v>210</v>
      </c>
      <c r="E674">
        <v>6430</v>
      </c>
      <c r="F674" t="s">
        <v>211</v>
      </c>
      <c r="G674">
        <v>643</v>
      </c>
      <c r="H674" t="s">
        <v>212</v>
      </c>
      <c r="I674" s="34" t="s">
        <v>2213</v>
      </c>
      <c r="J674" t="s">
        <v>151</v>
      </c>
      <c r="K674" t="s">
        <v>115</v>
      </c>
      <c r="L674" t="s">
        <v>152</v>
      </c>
      <c r="M674" t="s">
        <v>115</v>
      </c>
      <c r="N674" t="s">
        <v>116</v>
      </c>
      <c r="O674" t="str">
        <f t="shared" si="14"/>
        <v>K-Финансовая и страховая деятельность</v>
      </c>
    </row>
    <row r="675" spans="1:15" hidden="1" x14ac:dyDescent="0.25">
      <c r="A675">
        <v>25</v>
      </c>
      <c r="B675">
        <v>1191</v>
      </c>
      <c r="C675" t="s">
        <v>240</v>
      </c>
      <c r="E675">
        <v>119</v>
      </c>
      <c r="F675" t="s">
        <v>241</v>
      </c>
      <c r="G675">
        <v>11</v>
      </c>
      <c r="H675" t="s">
        <v>242</v>
      </c>
      <c r="I675" s="34" t="s">
        <v>2229</v>
      </c>
      <c r="J675" t="s">
        <v>243</v>
      </c>
      <c r="K675" t="s">
        <v>28</v>
      </c>
      <c r="L675" t="s">
        <v>244</v>
      </c>
      <c r="M675" t="s">
        <v>28</v>
      </c>
      <c r="N675" t="s">
        <v>29</v>
      </c>
      <c r="O675" t="str">
        <f t="shared" si="14"/>
        <v>A-Сельское, лесное и рыбное хозяйство</v>
      </c>
    </row>
    <row r="676" spans="1:15" hidden="1" x14ac:dyDescent="0.25">
      <c r="A676">
        <v>26</v>
      </c>
      <c r="B676">
        <v>66302</v>
      </c>
      <c r="C676" t="s">
        <v>245</v>
      </c>
      <c r="E676">
        <v>6630</v>
      </c>
      <c r="F676" t="s">
        <v>246</v>
      </c>
      <c r="G676">
        <v>663</v>
      </c>
      <c r="H676" t="s">
        <v>247</v>
      </c>
      <c r="I676" s="34" t="s">
        <v>2230</v>
      </c>
      <c r="J676" t="s">
        <v>248</v>
      </c>
      <c r="K676" t="s">
        <v>115</v>
      </c>
      <c r="L676" t="s">
        <v>152</v>
      </c>
      <c r="M676" t="s">
        <v>115</v>
      </c>
      <c r="N676" t="s">
        <v>116</v>
      </c>
      <c r="O676" t="str">
        <f t="shared" si="14"/>
        <v>K-Финансовая и страховая деятельность</v>
      </c>
    </row>
    <row r="677" spans="1:15" hidden="1" x14ac:dyDescent="0.25">
      <c r="A677">
        <v>27</v>
      </c>
      <c r="B677">
        <v>64922</v>
      </c>
      <c r="C677" t="s">
        <v>249</v>
      </c>
      <c r="E677">
        <v>6492</v>
      </c>
      <c r="F677" t="s">
        <v>250</v>
      </c>
      <c r="G677">
        <v>649</v>
      </c>
      <c r="H677" t="s">
        <v>195</v>
      </c>
      <c r="I677" s="34" t="s">
        <v>2213</v>
      </c>
      <c r="J677" t="s">
        <v>151</v>
      </c>
      <c r="K677" t="s">
        <v>115</v>
      </c>
      <c r="L677" t="s">
        <v>152</v>
      </c>
      <c r="M677" t="s">
        <v>115</v>
      </c>
      <c r="N677" t="s">
        <v>116</v>
      </c>
      <c r="O677" t="str">
        <f t="shared" si="14"/>
        <v>K-Финансовая и страховая деятельность</v>
      </c>
    </row>
    <row r="678" spans="1:15" hidden="1" x14ac:dyDescent="0.25">
      <c r="A678">
        <v>53</v>
      </c>
      <c r="B678">
        <v>1500</v>
      </c>
      <c r="C678" t="s">
        <v>327</v>
      </c>
      <c r="E678">
        <v>150</v>
      </c>
      <c r="F678" t="s">
        <v>328</v>
      </c>
      <c r="G678">
        <v>15</v>
      </c>
      <c r="H678" t="s">
        <v>329</v>
      </c>
      <c r="I678" s="34" t="s">
        <v>2229</v>
      </c>
      <c r="J678" t="s">
        <v>243</v>
      </c>
      <c r="K678" t="s">
        <v>28</v>
      </c>
      <c r="L678" t="s">
        <v>244</v>
      </c>
      <c r="M678" t="s">
        <v>28</v>
      </c>
      <c r="N678" t="s">
        <v>29</v>
      </c>
      <c r="O678" t="str">
        <f t="shared" si="14"/>
        <v>A-Сельское, лесное и рыбное хозяйство</v>
      </c>
    </row>
    <row r="679" spans="1:15" hidden="1" x14ac:dyDescent="0.25">
      <c r="A679">
        <v>57</v>
      </c>
      <c r="B679">
        <v>64999</v>
      </c>
      <c r="C679" t="s">
        <v>338</v>
      </c>
      <c r="E679">
        <v>6499</v>
      </c>
      <c r="F679" t="s">
        <v>194</v>
      </c>
      <c r="G679">
        <v>649</v>
      </c>
      <c r="H679" t="s">
        <v>195</v>
      </c>
      <c r="I679" s="34" t="s">
        <v>2213</v>
      </c>
      <c r="J679" t="s">
        <v>151</v>
      </c>
      <c r="K679" t="s">
        <v>115</v>
      </c>
      <c r="L679" t="s">
        <v>152</v>
      </c>
      <c r="M679" t="s">
        <v>115</v>
      </c>
      <c r="N679" t="s">
        <v>116</v>
      </c>
      <c r="O679" t="str">
        <f t="shared" si="14"/>
        <v>K-Финансовая и страховая деятельность</v>
      </c>
    </row>
    <row r="680" spans="1:15" hidden="1" x14ac:dyDescent="0.25">
      <c r="A680">
        <v>67</v>
      </c>
      <c r="B680">
        <v>1111</v>
      </c>
      <c r="C680" t="s">
        <v>371</v>
      </c>
      <c r="E680">
        <v>111</v>
      </c>
      <c r="F680" t="s">
        <v>372</v>
      </c>
      <c r="G680">
        <v>11</v>
      </c>
      <c r="H680" t="s">
        <v>242</v>
      </c>
      <c r="I680" s="34" t="s">
        <v>2229</v>
      </c>
      <c r="J680" t="s">
        <v>243</v>
      </c>
      <c r="K680" t="s">
        <v>28</v>
      </c>
      <c r="L680" t="s">
        <v>244</v>
      </c>
      <c r="M680" t="s">
        <v>28</v>
      </c>
      <c r="N680" t="s">
        <v>29</v>
      </c>
      <c r="O680" t="str">
        <f t="shared" si="14"/>
        <v>A-Сельское, лесное и рыбное хозяйство</v>
      </c>
    </row>
    <row r="681" spans="1:15" hidden="1" x14ac:dyDescent="0.25">
      <c r="A681">
        <v>70</v>
      </c>
      <c r="B681">
        <v>66190</v>
      </c>
      <c r="C681" t="s">
        <v>379</v>
      </c>
      <c r="E681">
        <v>6619</v>
      </c>
      <c r="F681" t="s">
        <v>380</v>
      </c>
      <c r="G681">
        <v>661</v>
      </c>
      <c r="H681" t="s">
        <v>381</v>
      </c>
      <c r="I681" s="34" t="s">
        <v>2230</v>
      </c>
      <c r="J681" t="s">
        <v>248</v>
      </c>
      <c r="K681" t="s">
        <v>115</v>
      </c>
      <c r="L681" t="s">
        <v>152</v>
      </c>
      <c r="M681" t="s">
        <v>115</v>
      </c>
      <c r="N681" t="s">
        <v>116</v>
      </c>
      <c r="O681" t="str">
        <f t="shared" si="14"/>
        <v>K-Финансовая и страховая деятельность</v>
      </c>
    </row>
    <row r="682" spans="1:15" hidden="1" x14ac:dyDescent="0.25">
      <c r="A682">
        <v>89</v>
      </c>
      <c r="B682">
        <v>66112</v>
      </c>
      <c r="C682" t="s">
        <v>432</v>
      </c>
      <c r="E682">
        <v>6611</v>
      </c>
      <c r="F682" t="s">
        <v>433</v>
      </c>
      <c r="G682">
        <v>661</v>
      </c>
      <c r="H682" t="s">
        <v>381</v>
      </c>
      <c r="I682" s="34" t="s">
        <v>2230</v>
      </c>
      <c r="J682" t="s">
        <v>248</v>
      </c>
      <c r="K682" t="s">
        <v>115</v>
      </c>
      <c r="L682" t="s">
        <v>152</v>
      </c>
      <c r="M682" t="s">
        <v>115</v>
      </c>
      <c r="N682" t="s">
        <v>116</v>
      </c>
      <c r="O682" t="str">
        <f t="shared" si="14"/>
        <v>K-Финансовая и страховая деятельность</v>
      </c>
    </row>
    <row r="683" spans="1:15" hidden="1" x14ac:dyDescent="0.25">
      <c r="A683">
        <v>91</v>
      </c>
      <c r="B683">
        <v>1630</v>
      </c>
      <c r="C683" t="s">
        <v>437</v>
      </c>
      <c r="E683">
        <v>163</v>
      </c>
      <c r="F683" t="s">
        <v>438</v>
      </c>
      <c r="G683">
        <v>16</v>
      </c>
      <c r="H683" t="s">
        <v>439</v>
      </c>
      <c r="I683" s="34" t="s">
        <v>2229</v>
      </c>
      <c r="J683" t="s">
        <v>243</v>
      </c>
      <c r="K683" t="s">
        <v>28</v>
      </c>
      <c r="L683" t="s">
        <v>244</v>
      </c>
      <c r="M683" t="s">
        <v>28</v>
      </c>
      <c r="N683" t="s">
        <v>29</v>
      </c>
      <c r="O683" t="str">
        <f t="shared" si="14"/>
        <v>A-Сельское, лесное и рыбное хозяйство</v>
      </c>
    </row>
    <row r="684" spans="1:15" hidden="1" x14ac:dyDescent="0.25">
      <c r="A684">
        <v>100</v>
      </c>
      <c r="B684">
        <v>2400</v>
      </c>
      <c r="C684" t="s">
        <v>463</v>
      </c>
      <c r="E684">
        <v>240</v>
      </c>
      <c r="F684" t="s">
        <v>464</v>
      </c>
      <c r="G684">
        <v>24</v>
      </c>
      <c r="H684" t="s">
        <v>465</v>
      </c>
      <c r="I684" s="34" t="s">
        <v>2247</v>
      </c>
      <c r="J684" t="s">
        <v>466</v>
      </c>
      <c r="K684" t="s">
        <v>28</v>
      </c>
      <c r="L684" t="s">
        <v>244</v>
      </c>
      <c r="M684" t="s">
        <v>28</v>
      </c>
      <c r="N684" t="s">
        <v>29</v>
      </c>
      <c r="O684" t="str">
        <f t="shared" si="14"/>
        <v>A-Сельское, лесное и рыбное хозяйство</v>
      </c>
    </row>
    <row r="685" spans="1:15" hidden="1" x14ac:dyDescent="0.25">
      <c r="A685">
        <v>116</v>
      </c>
      <c r="B685">
        <v>64991</v>
      </c>
      <c r="C685" t="s">
        <v>505</v>
      </c>
      <c r="E685">
        <v>6499</v>
      </c>
      <c r="F685" t="s">
        <v>194</v>
      </c>
      <c r="G685">
        <v>649</v>
      </c>
      <c r="H685" t="s">
        <v>195</v>
      </c>
      <c r="I685" s="34" t="s">
        <v>2213</v>
      </c>
      <c r="J685" t="s">
        <v>151</v>
      </c>
      <c r="K685" t="s">
        <v>115</v>
      </c>
      <c r="L685" t="s">
        <v>152</v>
      </c>
      <c r="M685" t="s">
        <v>115</v>
      </c>
      <c r="N685" t="s">
        <v>116</v>
      </c>
      <c r="O685" t="str">
        <f t="shared" si="14"/>
        <v>K-Финансовая и страховая деятельность</v>
      </c>
    </row>
    <row r="686" spans="1:15" hidden="1" x14ac:dyDescent="0.25">
      <c r="A686">
        <v>128</v>
      </c>
      <c r="B686">
        <v>1450</v>
      </c>
      <c r="C686" t="s">
        <v>536</v>
      </c>
      <c r="E686">
        <v>145</v>
      </c>
      <c r="F686" t="s">
        <v>537</v>
      </c>
      <c r="G686">
        <v>14</v>
      </c>
      <c r="H686" t="s">
        <v>538</v>
      </c>
      <c r="I686" s="34" t="s">
        <v>2229</v>
      </c>
      <c r="J686" t="s">
        <v>243</v>
      </c>
      <c r="K686" t="s">
        <v>28</v>
      </c>
      <c r="L686" t="s">
        <v>244</v>
      </c>
      <c r="M686" t="s">
        <v>28</v>
      </c>
      <c r="N686" t="s">
        <v>29</v>
      </c>
      <c r="O686" t="str">
        <f t="shared" si="14"/>
        <v>A-Сельское, лесное и рыбное хозяйство</v>
      </c>
    </row>
    <row r="687" spans="1:15" hidden="1" x14ac:dyDescent="0.25">
      <c r="A687">
        <v>139</v>
      </c>
      <c r="B687">
        <v>1612</v>
      </c>
      <c r="C687" t="s">
        <v>562</v>
      </c>
      <c r="E687">
        <v>161</v>
      </c>
      <c r="F687" t="s">
        <v>563</v>
      </c>
      <c r="G687">
        <v>16</v>
      </c>
      <c r="H687" t="s">
        <v>439</v>
      </c>
      <c r="I687" s="34" t="s">
        <v>2229</v>
      </c>
      <c r="J687" t="s">
        <v>243</v>
      </c>
      <c r="K687" t="s">
        <v>28</v>
      </c>
      <c r="L687" t="s">
        <v>244</v>
      </c>
      <c r="M687" t="s">
        <v>28</v>
      </c>
      <c r="N687" t="s">
        <v>29</v>
      </c>
      <c r="O687" t="str">
        <f t="shared" si="14"/>
        <v>A-Сельское, лесное и рыбное хозяйство</v>
      </c>
    </row>
    <row r="688" spans="1:15" hidden="1" x14ac:dyDescent="0.25">
      <c r="A688">
        <v>157</v>
      </c>
      <c r="B688">
        <v>1132</v>
      </c>
      <c r="C688" t="s">
        <v>608</v>
      </c>
      <c r="E688">
        <v>113</v>
      </c>
      <c r="F688" t="s">
        <v>609</v>
      </c>
      <c r="G688">
        <v>11</v>
      </c>
      <c r="H688" t="s">
        <v>242</v>
      </c>
      <c r="I688" s="34" t="s">
        <v>2229</v>
      </c>
      <c r="J688" t="s">
        <v>243</v>
      </c>
      <c r="K688" t="s">
        <v>28</v>
      </c>
      <c r="L688" t="s">
        <v>244</v>
      </c>
      <c r="M688" t="s">
        <v>28</v>
      </c>
      <c r="N688" t="s">
        <v>29</v>
      </c>
      <c r="O688" t="str">
        <f t="shared" si="14"/>
        <v>A-Сельское, лесное и рыбное хозяйство</v>
      </c>
    </row>
    <row r="689" spans="1:16" hidden="1" x14ac:dyDescent="0.25">
      <c r="A689">
        <v>180</v>
      </c>
      <c r="B689">
        <v>32502</v>
      </c>
      <c r="C689" t="s">
        <v>659</v>
      </c>
      <c r="E689">
        <v>3250</v>
      </c>
      <c r="F689" t="s">
        <v>660</v>
      </c>
      <c r="G689">
        <v>325</v>
      </c>
      <c r="H689" t="s">
        <v>661</v>
      </c>
      <c r="I689" s="34" t="s">
        <v>97</v>
      </c>
      <c r="J689" t="s">
        <v>662</v>
      </c>
      <c r="K689" t="s">
        <v>357</v>
      </c>
      <c r="L689" t="s">
        <v>358</v>
      </c>
      <c r="M689" t="s">
        <v>97</v>
      </c>
      <c r="N689" t="s">
        <v>98</v>
      </c>
      <c r="O689" t="str">
        <f t="shared" ref="O689:O690" si="15">L689&amp;" - "&amp;P689</f>
        <v>C-Обрабатывающая промышленность - Интенсивная (технологически)</v>
      </c>
      <c r="P689" t="str">
        <f>_xlfn.XLOOKUP(M689,Sheet1!B:B,Sheet1!D:D)</f>
        <v>Интенсивная (технологически)</v>
      </c>
    </row>
    <row r="690" spans="1:16" hidden="1" x14ac:dyDescent="0.25">
      <c r="A690">
        <v>185</v>
      </c>
      <c r="B690">
        <v>32503</v>
      </c>
      <c r="C690" t="s">
        <v>671</v>
      </c>
      <c r="E690">
        <v>3250</v>
      </c>
      <c r="F690" t="s">
        <v>660</v>
      </c>
      <c r="G690">
        <v>325</v>
      </c>
      <c r="H690" t="s">
        <v>661</v>
      </c>
      <c r="I690" s="34" t="s">
        <v>97</v>
      </c>
      <c r="J690" t="s">
        <v>662</v>
      </c>
      <c r="K690" t="s">
        <v>357</v>
      </c>
      <c r="L690" t="s">
        <v>358</v>
      </c>
      <c r="M690" t="s">
        <v>97</v>
      </c>
      <c r="N690" t="s">
        <v>98</v>
      </c>
      <c r="O690" t="str">
        <f t="shared" si="15"/>
        <v>C-Обрабатывающая промышленность - Интенсивная (технологически)</v>
      </c>
      <c r="P690" t="str">
        <f>_xlfn.XLOOKUP(M690,Sheet1!B:B,Sheet1!D:D)</f>
        <v>Интенсивная (технологически)</v>
      </c>
    </row>
    <row r="691" spans="1:16" hidden="1" x14ac:dyDescent="0.25">
      <c r="A691">
        <v>186</v>
      </c>
      <c r="B691">
        <v>64199</v>
      </c>
      <c r="C691" t="s">
        <v>672</v>
      </c>
      <c r="E691">
        <v>6419</v>
      </c>
      <c r="F691" t="s">
        <v>673</v>
      </c>
      <c r="G691">
        <v>641</v>
      </c>
      <c r="H691" t="s">
        <v>674</v>
      </c>
      <c r="I691" s="34" t="s">
        <v>2213</v>
      </c>
      <c r="J691" t="s">
        <v>151</v>
      </c>
      <c r="K691" t="s">
        <v>115</v>
      </c>
      <c r="L691" t="s">
        <v>152</v>
      </c>
      <c r="M691" t="s">
        <v>115</v>
      </c>
      <c r="N691" t="s">
        <v>116</v>
      </c>
      <c r="O691" t="str">
        <f t="shared" si="14"/>
        <v>K-Финансовая и страховая деятельность</v>
      </c>
    </row>
    <row r="692" spans="1:16" hidden="1" x14ac:dyDescent="0.25">
      <c r="A692">
        <v>191</v>
      </c>
      <c r="B692">
        <v>1270</v>
      </c>
      <c r="C692" t="s">
        <v>683</v>
      </c>
      <c r="E692">
        <v>127</v>
      </c>
      <c r="F692" t="s">
        <v>684</v>
      </c>
      <c r="G692">
        <v>12</v>
      </c>
      <c r="H692" t="s">
        <v>685</v>
      </c>
      <c r="I692" s="34" t="s">
        <v>2229</v>
      </c>
      <c r="J692" t="s">
        <v>243</v>
      </c>
      <c r="K692" t="s">
        <v>28</v>
      </c>
      <c r="L692" t="s">
        <v>244</v>
      </c>
      <c r="M692" t="s">
        <v>28</v>
      </c>
      <c r="N692" t="s">
        <v>29</v>
      </c>
      <c r="O692" t="str">
        <f t="shared" si="14"/>
        <v>A-Сельское, лесное и рыбное хозяйство</v>
      </c>
    </row>
    <row r="693" spans="1:16" hidden="1" x14ac:dyDescent="0.25">
      <c r="A693">
        <v>241</v>
      </c>
      <c r="B693">
        <v>64929</v>
      </c>
      <c r="C693" t="s">
        <v>805</v>
      </c>
      <c r="E693">
        <v>6492</v>
      </c>
      <c r="F693" t="s">
        <v>250</v>
      </c>
      <c r="G693">
        <v>649</v>
      </c>
      <c r="H693" t="s">
        <v>195</v>
      </c>
      <c r="I693" s="34" t="s">
        <v>2213</v>
      </c>
      <c r="J693" t="s">
        <v>151</v>
      </c>
      <c r="K693" t="s">
        <v>115</v>
      </c>
      <c r="L693" t="s">
        <v>152</v>
      </c>
      <c r="M693" t="s">
        <v>115</v>
      </c>
      <c r="N693" t="s">
        <v>116</v>
      </c>
      <c r="O693" t="str">
        <f t="shared" si="14"/>
        <v>K-Финансовая и страховая деятельность</v>
      </c>
    </row>
    <row r="694" spans="1:16" hidden="1" x14ac:dyDescent="0.25">
      <c r="A694">
        <v>243</v>
      </c>
      <c r="B694">
        <v>1611</v>
      </c>
      <c r="C694" t="s">
        <v>810</v>
      </c>
      <c r="E694">
        <v>161</v>
      </c>
      <c r="F694" t="s">
        <v>563</v>
      </c>
      <c r="G694">
        <v>16</v>
      </c>
      <c r="H694" t="s">
        <v>439</v>
      </c>
      <c r="I694" s="34" t="s">
        <v>2229</v>
      </c>
      <c r="J694" t="s">
        <v>243</v>
      </c>
      <c r="K694" t="s">
        <v>28</v>
      </c>
      <c r="L694" t="s">
        <v>244</v>
      </c>
      <c r="M694" t="s">
        <v>28</v>
      </c>
      <c r="N694" t="s">
        <v>29</v>
      </c>
      <c r="O694" t="str">
        <f t="shared" si="14"/>
        <v>A-Сельское, лесное и рыбное хозяйство</v>
      </c>
    </row>
    <row r="695" spans="1:16" hidden="1" x14ac:dyDescent="0.25">
      <c r="A695">
        <v>253</v>
      </c>
      <c r="B695">
        <v>66122</v>
      </c>
      <c r="C695" t="s">
        <v>830</v>
      </c>
      <c r="E695">
        <v>6612</v>
      </c>
      <c r="F695" t="s">
        <v>831</v>
      </c>
      <c r="G695">
        <v>661</v>
      </c>
      <c r="H695" t="s">
        <v>381</v>
      </c>
      <c r="I695" s="34" t="s">
        <v>2230</v>
      </c>
      <c r="J695" t="s">
        <v>248</v>
      </c>
      <c r="K695" t="s">
        <v>115</v>
      </c>
      <c r="L695" t="s">
        <v>152</v>
      </c>
      <c r="M695" t="s">
        <v>115</v>
      </c>
      <c r="N695" t="s">
        <v>116</v>
      </c>
      <c r="O695" t="str">
        <f t="shared" si="14"/>
        <v>K-Финансовая и страховая деятельность</v>
      </c>
    </row>
    <row r="696" spans="1:16" hidden="1" x14ac:dyDescent="0.25">
      <c r="A696">
        <v>255</v>
      </c>
      <c r="B696">
        <v>64921</v>
      </c>
      <c r="C696" t="s">
        <v>834</v>
      </c>
      <c r="E696">
        <v>6492</v>
      </c>
      <c r="F696" t="s">
        <v>250</v>
      </c>
      <c r="G696">
        <v>649</v>
      </c>
      <c r="H696" t="s">
        <v>195</v>
      </c>
      <c r="I696" s="34" t="s">
        <v>2213</v>
      </c>
      <c r="J696" t="s">
        <v>151</v>
      </c>
      <c r="K696" t="s">
        <v>115</v>
      </c>
      <c r="L696" t="s">
        <v>152</v>
      </c>
      <c r="M696" t="s">
        <v>115</v>
      </c>
      <c r="N696" t="s">
        <v>116</v>
      </c>
      <c r="O696" t="str">
        <f t="shared" si="14"/>
        <v>K-Финансовая и страховая деятельность</v>
      </c>
    </row>
    <row r="697" spans="1:16" hidden="1" x14ac:dyDescent="0.25">
      <c r="A697">
        <v>265</v>
      </c>
      <c r="B697">
        <v>1250</v>
      </c>
      <c r="C697" t="s">
        <v>852</v>
      </c>
      <c r="E697">
        <v>125</v>
      </c>
      <c r="F697" t="s">
        <v>853</v>
      </c>
      <c r="G697">
        <v>12</v>
      </c>
      <c r="H697" t="s">
        <v>685</v>
      </c>
      <c r="I697" s="34" t="s">
        <v>2229</v>
      </c>
      <c r="J697" t="s">
        <v>243</v>
      </c>
      <c r="K697" t="s">
        <v>28</v>
      </c>
      <c r="L697" t="s">
        <v>244</v>
      </c>
      <c r="M697" t="s">
        <v>28</v>
      </c>
      <c r="N697" t="s">
        <v>29</v>
      </c>
      <c r="O697" t="str">
        <f t="shared" si="14"/>
        <v>A-Сельское, лесное и рыбное хозяйство</v>
      </c>
    </row>
    <row r="698" spans="1:16" hidden="1" x14ac:dyDescent="0.25">
      <c r="A698">
        <v>266</v>
      </c>
      <c r="B698">
        <v>32120</v>
      </c>
      <c r="C698" t="s">
        <v>854</v>
      </c>
      <c r="E698">
        <v>3212</v>
      </c>
      <c r="F698" t="s">
        <v>855</v>
      </c>
      <c r="G698">
        <v>321</v>
      </c>
      <c r="H698" t="s">
        <v>856</v>
      </c>
      <c r="I698" s="34" t="s">
        <v>97</v>
      </c>
      <c r="J698" t="s">
        <v>662</v>
      </c>
      <c r="K698" t="s">
        <v>357</v>
      </c>
      <c r="L698" t="s">
        <v>358</v>
      </c>
      <c r="M698" t="s">
        <v>97</v>
      </c>
      <c r="N698" t="s">
        <v>98</v>
      </c>
      <c r="O698" t="str">
        <f>L698&amp;" - "&amp;P698</f>
        <v>C-Обрабатывающая промышленность - Интенсивная (технологически)</v>
      </c>
      <c r="P698" t="str">
        <f>_xlfn.XLOOKUP(M698,Sheet1!B:B,Sheet1!D:D)</f>
        <v>Интенсивная (технологически)</v>
      </c>
    </row>
    <row r="699" spans="1:16" hidden="1" x14ac:dyDescent="0.25">
      <c r="A699">
        <v>283</v>
      </c>
      <c r="B699">
        <v>1431</v>
      </c>
      <c r="C699" t="s">
        <v>895</v>
      </c>
      <c r="E699">
        <v>143</v>
      </c>
      <c r="F699" t="s">
        <v>896</v>
      </c>
      <c r="G699">
        <v>14</v>
      </c>
      <c r="H699" t="s">
        <v>538</v>
      </c>
      <c r="I699" s="34" t="s">
        <v>2229</v>
      </c>
      <c r="J699" t="s">
        <v>243</v>
      </c>
      <c r="K699" t="s">
        <v>28</v>
      </c>
      <c r="L699" t="s">
        <v>244</v>
      </c>
      <c r="M699" t="s">
        <v>28</v>
      </c>
      <c r="N699" t="s">
        <v>29</v>
      </c>
      <c r="O699" t="str">
        <f t="shared" si="14"/>
        <v>A-Сельское, лесное и рыбное хозяйство</v>
      </c>
    </row>
    <row r="700" spans="1:16" hidden="1" x14ac:dyDescent="0.25">
      <c r="A700">
        <v>286</v>
      </c>
      <c r="B700">
        <v>1420</v>
      </c>
      <c r="C700" t="s">
        <v>903</v>
      </c>
      <c r="E700">
        <v>142</v>
      </c>
      <c r="F700" t="s">
        <v>904</v>
      </c>
      <c r="G700">
        <v>14</v>
      </c>
      <c r="H700" t="s">
        <v>538</v>
      </c>
      <c r="I700" s="34" t="s">
        <v>2229</v>
      </c>
      <c r="J700" t="s">
        <v>243</v>
      </c>
      <c r="K700" t="s">
        <v>28</v>
      </c>
      <c r="L700" t="s">
        <v>244</v>
      </c>
      <c r="M700" t="s">
        <v>28</v>
      </c>
      <c r="N700" t="s">
        <v>29</v>
      </c>
      <c r="O700" t="str">
        <f t="shared" si="14"/>
        <v>A-Сельское, лесное и рыбное хозяйство</v>
      </c>
    </row>
    <row r="701" spans="1:16" hidden="1" x14ac:dyDescent="0.25">
      <c r="A701">
        <v>289</v>
      </c>
      <c r="B701">
        <v>1472</v>
      </c>
      <c r="C701" t="s">
        <v>911</v>
      </c>
      <c r="E701">
        <v>147</v>
      </c>
      <c r="F701" t="s">
        <v>912</v>
      </c>
      <c r="G701">
        <v>14</v>
      </c>
      <c r="H701" t="s">
        <v>538</v>
      </c>
      <c r="I701" s="34" t="s">
        <v>2229</v>
      </c>
      <c r="J701" t="s">
        <v>243</v>
      </c>
      <c r="K701" t="s">
        <v>28</v>
      </c>
      <c r="L701" t="s">
        <v>244</v>
      </c>
      <c r="M701" t="s">
        <v>28</v>
      </c>
      <c r="N701" t="s">
        <v>29</v>
      </c>
      <c r="O701" t="str">
        <f t="shared" si="14"/>
        <v>A-Сельское, лесное и рыбное хозяйство</v>
      </c>
    </row>
    <row r="702" spans="1:16" hidden="1" x14ac:dyDescent="0.25">
      <c r="A702">
        <v>292</v>
      </c>
      <c r="B702">
        <v>32999</v>
      </c>
      <c r="C702" t="s">
        <v>917</v>
      </c>
      <c r="E702">
        <v>3299</v>
      </c>
      <c r="F702" t="s">
        <v>918</v>
      </c>
      <c r="G702">
        <v>329</v>
      </c>
      <c r="H702" t="s">
        <v>919</v>
      </c>
      <c r="I702" s="34" t="s">
        <v>97</v>
      </c>
      <c r="J702" t="s">
        <v>662</v>
      </c>
      <c r="K702" t="s">
        <v>357</v>
      </c>
      <c r="L702" t="s">
        <v>358</v>
      </c>
      <c r="M702" t="s">
        <v>97</v>
      </c>
      <c r="N702" t="s">
        <v>98</v>
      </c>
      <c r="O702" t="str">
        <f>L702&amp;" - "&amp;P702</f>
        <v>C-Обрабатывающая промышленность - Интенсивная (технологически)</v>
      </c>
      <c r="P702" t="str">
        <f>_xlfn.XLOOKUP(M702,Sheet1!B:B,Sheet1!D:D)</f>
        <v>Интенсивная (технологически)</v>
      </c>
    </row>
    <row r="703" spans="1:16" hidden="1" x14ac:dyDescent="0.25">
      <c r="A703">
        <v>294</v>
      </c>
      <c r="B703">
        <v>1290</v>
      </c>
      <c r="C703" t="s">
        <v>921</v>
      </c>
      <c r="E703">
        <v>129</v>
      </c>
      <c r="F703" t="s">
        <v>922</v>
      </c>
      <c r="G703">
        <v>12</v>
      </c>
      <c r="H703" t="s">
        <v>685</v>
      </c>
      <c r="I703" s="34" t="s">
        <v>2229</v>
      </c>
      <c r="J703" t="s">
        <v>243</v>
      </c>
      <c r="K703" t="s">
        <v>28</v>
      </c>
      <c r="L703" t="s">
        <v>244</v>
      </c>
      <c r="M703" t="s">
        <v>28</v>
      </c>
      <c r="N703" t="s">
        <v>29</v>
      </c>
      <c r="O703" t="str">
        <f t="shared" si="14"/>
        <v>A-Сельское, лесное и рыбное хозяйство</v>
      </c>
    </row>
    <row r="704" spans="1:16" hidden="1" x14ac:dyDescent="0.25">
      <c r="A704">
        <v>305</v>
      </c>
      <c r="B704">
        <v>3120</v>
      </c>
      <c r="C704" t="s">
        <v>945</v>
      </c>
      <c r="E704">
        <v>312</v>
      </c>
      <c r="F704" t="s">
        <v>946</v>
      </c>
      <c r="G704">
        <v>31</v>
      </c>
      <c r="H704" t="s">
        <v>947</v>
      </c>
      <c r="I704" s="34" t="s">
        <v>2262</v>
      </c>
      <c r="J704" t="s">
        <v>948</v>
      </c>
      <c r="K704" t="s">
        <v>28</v>
      </c>
      <c r="L704" t="s">
        <v>244</v>
      </c>
      <c r="M704" t="s">
        <v>28</v>
      </c>
      <c r="N704" t="s">
        <v>29</v>
      </c>
      <c r="O704" t="str">
        <f t="shared" si="14"/>
        <v>A-Сельское, лесное и рыбное хозяйство</v>
      </c>
    </row>
    <row r="705" spans="1:15" hidden="1" x14ac:dyDescent="0.25">
      <c r="A705">
        <v>306</v>
      </c>
      <c r="B705">
        <v>1490</v>
      </c>
      <c r="C705" t="s">
        <v>949</v>
      </c>
      <c r="E705">
        <v>149</v>
      </c>
      <c r="F705" t="s">
        <v>950</v>
      </c>
      <c r="G705">
        <v>14</v>
      </c>
      <c r="H705" t="s">
        <v>538</v>
      </c>
      <c r="I705" s="34" t="s">
        <v>2229</v>
      </c>
      <c r="J705" t="s">
        <v>243</v>
      </c>
      <c r="K705" t="s">
        <v>28</v>
      </c>
      <c r="L705" t="s">
        <v>244</v>
      </c>
      <c r="M705" t="s">
        <v>28</v>
      </c>
      <c r="N705" t="s">
        <v>29</v>
      </c>
      <c r="O705" t="str">
        <f t="shared" si="14"/>
        <v>A-Сельское, лесное и рыбное хозяйство</v>
      </c>
    </row>
    <row r="706" spans="1:15" hidden="1" x14ac:dyDescent="0.25">
      <c r="A706">
        <v>323</v>
      </c>
      <c r="B706">
        <v>3210</v>
      </c>
      <c r="C706" t="s">
        <v>983</v>
      </c>
      <c r="E706">
        <v>321</v>
      </c>
      <c r="F706" t="s">
        <v>984</v>
      </c>
      <c r="G706">
        <v>32</v>
      </c>
      <c r="H706" t="s">
        <v>985</v>
      </c>
      <c r="I706" s="34" t="s">
        <v>2262</v>
      </c>
      <c r="J706" t="s">
        <v>948</v>
      </c>
      <c r="K706" t="s">
        <v>28</v>
      </c>
      <c r="L706" t="s">
        <v>244</v>
      </c>
      <c r="M706" t="s">
        <v>28</v>
      </c>
      <c r="N706" t="s">
        <v>29</v>
      </c>
      <c r="O706" t="str">
        <f t="shared" si="14"/>
        <v>A-Сельское, лесное и рыбное хозяйство</v>
      </c>
    </row>
    <row r="707" spans="1:15" hidden="1" x14ac:dyDescent="0.25">
      <c r="A707">
        <v>331</v>
      </c>
      <c r="B707">
        <v>1620</v>
      </c>
      <c r="C707" t="s">
        <v>1002</v>
      </c>
      <c r="E707">
        <v>162</v>
      </c>
      <c r="F707" t="s">
        <v>1003</v>
      </c>
      <c r="G707">
        <v>16</v>
      </c>
      <c r="H707" t="s">
        <v>439</v>
      </c>
      <c r="I707" s="34" t="s">
        <v>2229</v>
      </c>
      <c r="J707" t="s">
        <v>243</v>
      </c>
      <c r="K707" t="s">
        <v>28</v>
      </c>
      <c r="L707" t="s">
        <v>244</v>
      </c>
      <c r="M707" t="s">
        <v>28</v>
      </c>
      <c r="N707" t="s">
        <v>29</v>
      </c>
      <c r="O707" t="str">
        <f t="shared" ref="O707:O770" si="16">M707&amp;"-"&amp;N707</f>
        <v>A-Сельское, лесное и рыбное хозяйство</v>
      </c>
    </row>
    <row r="708" spans="1:15" hidden="1" x14ac:dyDescent="0.25">
      <c r="A708">
        <v>348</v>
      </c>
      <c r="B708">
        <v>1300</v>
      </c>
      <c r="C708" t="s">
        <v>1028</v>
      </c>
      <c r="E708">
        <v>130</v>
      </c>
      <c r="F708" t="s">
        <v>1029</v>
      </c>
      <c r="G708">
        <v>13</v>
      </c>
      <c r="H708" t="s">
        <v>1030</v>
      </c>
      <c r="I708" s="34" t="s">
        <v>2229</v>
      </c>
      <c r="J708" t="s">
        <v>243</v>
      </c>
      <c r="K708" t="s">
        <v>28</v>
      </c>
      <c r="L708" t="s">
        <v>244</v>
      </c>
      <c r="M708" t="s">
        <v>28</v>
      </c>
      <c r="N708" t="s">
        <v>29</v>
      </c>
      <c r="O708" t="str">
        <f t="shared" si="16"/>
        <v>A-Сельское, лесное и рыбное хозяйство</v>
      </c>
    </row>
    <row r="709" spans="1:15" hidden="1" x14ac:dyDescent="0.25">
      <c r="A709">
        <v>360</v>
      </c>
      <c r="B709">
        <v>1410</v>
      </c>
      <c r="C709" t="s">
        <v>1052</v>
      </c>
      <c r="E709">
        <v>141</v>
      </c>
      <c r="F709" t="s">
        <v>1053</v>
      </c>
      <c r="G709">
        <v>14</v>
      </c>
      <c r="H709" t="s">
        <v>538</v>
      </c>
      <c r="I709" s="34" t="s">
        <v>2229</v>
      </c>
      <c r="J709" t="s">
        <v>243</v>
      </c>
      <c r="K709" t="s">
        <v>28</v>
      </c>
      <c r="L709" t="s">
        <v>244</v>
      </c>
      <c r="M709" t="s">
        <v>28</v>
      </c>
      <c r="N709" t="s">
        <v>29</v>
      </c>
      <c r="O709" t="str">
        <f t="shared" si="16"/>
        <v>A-Сельское, лесное и рыбное хозяйство</v>
      </c>
    </row>
    <row r="710" spans="1:15" hidden="1" x14ac:dyDescent="0.25">
      <c r="A710">
        <v>370</v>
      </c>
      <c r="B710">
        <v>2100</v>
      </c>
      <c r="C710" t="s">
        <v>1071</v>
      </c>
      <c r="E710">
        <v>210</v>
      </c>
      <c r="F710" t="s">
        <v>1072</v>
      </c>
      <c r="G710">
        <v>21</v>
      </c>
      <c r="H710" t="s">
        <v>1073</v>
      </c>
      <c r="I710" s="34" t="s">
        <v>2247</v>
      </c>
      <c r="J710" t="s">
        <v>466</v>
      </c>
      <c r="K710" t="s">
        <v>28</v>
      </c>
      <c r="L710" t="s">
        <v>244</v>
      </c>
      <c r="M710" t="s">
        <v>28</v>
      </c>
      <c r="N710" t="s">
        <v>29</v>
      </c>
      <c r="O710" t="str">
        <f t="shared" si="16"/>
        <v>A-Сельское, лесное и рыбное хозяйство</v>
      </c>
    </row>
    <row r="711" spans="1:15" hidden="1" x14ac:dyDescent="0.25">
      <c r="A711">
        <v>373</v>
      </c>
      <c r="B711">
        <v>1700</v>
      </c>
      <c r="C711" t="s">
        <v>1077</v>
      </c>
      <c r="E711">
        <v>170</v>
      </c>
      <c r="F711" t="s">
        <v>1078</v>
      </c>
      <c r="G711">
        <v>17</v>
      </c>
      <c r="H711" t="s">
        <v>1079</v>
      </c>
      <c r="I711" s="34" t="s">
        <v>2229</v>
      </c>
      <c r="J711" t="s">
        <v>243</v>
      </c>
      <c r="K711" t="s">
        <v>28</v>
      </c>
      <c r="L711" t="s">
        <v>244</v>
      </c>
      <c r="M711" t="s">
        <v>28</v>
      </c>
      <c r="N711" t="s">
        <v>29</v>
      </c>
      <c r="O711" t="str">
        <f t="shared" si="16"/>
        <v>A-Сельское, лесное и рыбное хозяйство</v>
      </c>
    </row>
    <row r="712" spans="1:15" hidden="1" x14ac:dyDescent="0.25">
      <c r="A712">
        <v>386</v>
      </c>
      <c r="B712">
        <v>64911</v>
      </c>
      <c r="C712" t="s">
        <v>1101</v>
      </c>
      <c r="E712">
        <v>6491</v>
      </c>
      <c r="F712" t="s">
        <v>1102</v>
      </c>
      <c r="G712">
        <v>649</v>
      </c>
      <c r="H712" t="s">
        <v>195</v>
      </c>
      <c r="I712" s="34" t="s">
        <v>2213</v>
      </c>
      <c r="J712" t="s">
        <v>151</v>
      </c>
      <c r="K712" t="s">
        <v>115</v>
      </c>
      <c r="L712" t="s">
        <v>152</v>
      </c>
      <c r="M712" t="s">
        <v>115</v>
      </c>
      <c r="N712" t="s">
        <v>116</v>
      </c>
      <c r="O712" t="str">
        <f t="shared" si="16"/>
        <v>K-Финансовая и страховая деятельность</v>
      </c>
    </row>
    <row r="713" spans="1:15" hidden="1" x14ac:dyDescent="0.25">
      <c r="A713">
        <v>394</v>
      </c>
      <c r="B713">
        <v>1131</v>
      </c>
      <c r="C713" t="s">
        <v>1115</v>
      </c>
      <c r="E713">
        <v>113</v>
      </c>
      <c r="F713" t="s">
        <v>609</v>
      </c>
      <c r="G713">
        <v>11</v>
      </c>
      <c r="H713" t="s">
        <v>242</v>
      </c>
      <c r="I713" s="34" t="s">
        <v>2229</v>
      </c>
      <c r="J713" t="s">
        <v>243</v>
      </c>
      <c r="K713" t="s">
        <v>28</v>
      </c>
      <c r="L713" t="s">
        <v>244</v>
      </c>
      <c r="M713" t="s">
        <v>28</v>
      </c>
      <c r="N713" t="s">
        <v>29</v>
      </c>
      <c r="O713" t="str">
        <f t="shared" si="16"/>
        <v>A-Сельское, лесное и рыбное хозяйство</v>
      </c>
    </row>
    <row r="714" spans="1:15" hidden="1" x14ac:dyDescent="0.25">
      <c r="A714">
        <v>396</v>
      </c>
      <c r="B714">
        <v>3220</v>
      </c>
      <c r="C714" t="s">
        <v>1118</v>
      </c>
      <c r="E714">
        <v>322</v>
      </c>
      <c r="F714" t="s">
        <v>1119</v>
      </c>
      <c r="G714">
        <v>32</v>
      </c>
      <c r="H714" t="s">
        <v>985</v>
      </c>
      <c r="I714" s="34" t="s">
        <v>2262</v>
      </c>
      <c r="J714" t="s">
        <v>948</v>
      </c>
      <c r="K714" t="s">
        <v>28</v>
      </c>
      <c r="L714" t="s">
        <v>244</v>
      </c>
      <c r="M714" t="s">
        <v>28</v>
      </c>
      <c r="N714" t="s">
        <v>29</v>
      </c>
      <c r="O714" t="str">
        <f t="shared" si="16"/>
        <v>A-Сельское, лесное и рыбное хозяйство</v>
      </c>
    </row>
    <row r="715" spans="1:15" hidden="1" x14ac:dyDescent="0.25">
      <c r="A715">
        <v>422</v>
      </c>
      <c r="B715">
        <v>1112</v>
      </c>
      <c r="C715" t="s">
        <v>1168</v>
      </c>
      <c r="E715">
        <v>111</v>
      </c>
      <c r="F715" t="s">
        <v>372</v>
      </c>
      <c r="G715">
        <v>11</v>
      </c>
      <c r="H715" t="s">
        <v>242</v>
      </c>
      <c r="I715" s="34" t="s">
        <v>2229</v>
      </c>
      <c r="J715" t="s">
        <v>243</v>
      </c>
      <c r="K715" t="s">
        <v>28</v>
      </c>
      <c r="L715" t="s">
        <v>244</v>
      </c>
      <c r="M715" t="s">
        <v>28</v>
      </c>
      <c r="N715" t="s">
        <v>29</v>
      </c>
      <c r="O715" t="str">
        <f t="shared" si="16"/>
        <v>A-Сельское, лесное и рыбное хозяйство</v>
      </c>
    </row>
    <row r="716" spans="1:15" hidden="1" x14ac:dyDescent="0.25">
      <c r="A716">
        <v>425</v>
      </c>
      <c r="B716">
        <v>1161</v>
      </c>
      <c r="C716" t="s">
        <v>1173</v>
      </c>
      <c r="E716">
        <v>116</v>
      </c>
      <c r="F716" t="s">
        <v>1174</v>
      </c>
      <c r="G716">
        <v>11</v>
      </c>
      <c r="H716" t="s">
        <v>242</v>
      </c>
      <c r="I716" s="34" t="s">
        <v>2229</v>
      </c>
      <c r="J716" t="s">
        <v>243</v>
      </c>
      <c r="K716" t="s">
        <v>28</v>
      </c>
      <c r="L716" t="s">
        <v>244</v>
      </c>
      <c r="M716" t="s">
        <v>28</v>
      </c>
      <c r="N716" t="s">
        <v>29</v>
      </c>
      <c r="O716" t="str">
        <f t="shared" si="16"/>
        <v>A-Сельское, лесное и рыбное хозяйство</v>
      </c>
    </row>
    <row r="717" spans="1:15" hidden="1" x14ac:dyDescent="0.25">
      <c r="A717">
        <v>446</v>
      </c>
      <c r="B717">
        <v>1473</v>
      </c>
      <c r="C717" t="s">
        <v>1209</v>
      </c>
      <c r="E717">
        <v>147</v>
      </c>
      <c r="F717" t="s">
        <v>912</v>
      </c>
      <c r="G717">
        <v>14</v>
      </c>
      <c r="H717" t="s">
        <v>538</v>
      </c>
      <c r="I717" s="34" t="s">
        <v>2229</v>
      </c>
      <c r="J717" t="s">
        <v>243</v>
      </c>
      <c r="K717" t="s">
        <v>28</v>
      </c>
      <c r="L717" t="s">
        <v>244</v>
      </c>
      <c r="M717" t="s">
        <v>28</v>
      </c>
      <c r="N717" t="s">
        <v>29</v>
      </c>
      <c r="O717" t="str">
        <f t="shared" si="16"/>
        <v>A-Сельское, лесное и рыбное хозяйство</v>
      </c>
    </row>
    <row r="718" spans="1:15" hidden="1" x14ac:dyDescent="0.25">
      <c r="A718">
        <v>459</v>
      </c>
      <c r="B718">
        <v>65122</v>
      </c>
      <c r="C718" t="s">
        <v>1233</v>
      </c>
      <c r="E718">
        <v>6512</v>
      </c>
      <c r="F718" t="s">
        <v>1234</v>
      </c>
      <c r="G718">
        <v>651</v>
      </c>
      <c r="H718" t="s">
        <v>1235</v>
      </c>
      <c r="I718" s="34" t="s">
        <v>2266</v>
      </c>
      <c r="J718" t="s">
        <v>1236</v>
      </c>
      <c r="K718" t="s">
        <v>115</v>
      </c>
      <c r="L718" t="s">
        <v>152</v>
      </c>
      <c r="M718" t="s">
        <v>115</v>
      </c>
      <c r="N718" t="s">
        <v>116</v>
      </c>
      <c r="O718" t="str">
        <f t="shared" si="16"/>
        <v>K-Финансовая и страховая деятельность</v>
      </c>
    </row>
    <row r="719" spans="1:15" hidden="1" x14ac:dyDescent="0.25">
      <c r="A719">
        <v>518</v>
      </c>
      <c r="B719">
        <v>65121</v>
      </c>
      <c r="C719" t="s">
        <v>1354</v>
      </c>
      <c r="E719">
        <v>6512</v>
      </c>
      <c r="F719" t="s">
        <v>1234</v>
      </c>
      <c r="G719">
        <v>651</v>
      </c>
      <c r="H719" t="s">
        <v>1235</v>
      </c>
      <c r="I719" s="34" t="s">
        <v>2266</v>
      </c>
      <c r="J719" t="s">
        <v>1236</v>
      </c>
      <c r="K719" t="s">
        <v>115</v>
      </c>
      <c r="L719" t="s">
        <v>152</v>
      </c>
      <c r="M719" t="s">
        <v>115</v>
      </c>
      <c r="N719" t="s">
        <v>116</v>
      </c>
      <c r="O719" t="str">
        <f t="shared" si="16"/>
        <v>K-Финансовая и страховая деятельность</v>
      </c>
    </row>
    <row r="720" spans="1:15" hidden="1" x14ac:dyDescent="0.25">
      <c r="A720">
        <v>523</v>
      </c>
      <c r="B720">
        <v>3110</v>
      </c>
      <c r="C720" t="s">
        <v>1363</v>
      </c>
      <c r="E720">
        <v>311</v>
      </c>
      <c r="F720" t="s">
        <v>1364</v>
      </c>
      <c r="G720">
        <v>31</v>
      </c>
      <c r="H720" t="s">
        <v>947</v>
      </c>
      <c r="I720" s="34" t="s">
        <v>2262</v>
      </c>
      <c r="J720" t="s">
        <v>948</v>
      </c>
      <c r="K720" t="s">
        <v>28</v>
      </c>
      <c r="L720" t="s">
        <v>244</v>
      </c>
      <c r="M720" t="s">
        <v>28</v>
      </c>
      <c r="N720" t="s">
        <v>29</v>
      </c>
      <c r="O720" t="str">
        <f t="shared" si="16"/>
        <v>A-Сельское, лесное и рыбное хозяйство</v>
      </c>
    </row>
    <row r="721" spans="1:16" hidden="1" x14ac:dyDescent="0.25">
      <c r="A721">
        <v>548</v>
      </c>
      <c r="B721">
        <v>1471</v>
      </c>
      <c r="C721" t="s">
        <v>1405</v>
      </c>
      <c r="E721">
        <v>147</v>
      </c>
      <c r="F721" t="s">
        <v>912</v>
      </c>
      <c r="G721">
        <v>14</v>
      </c>
      <c r="H721" t="s">
        <v>538</v>
      </c>
      <c r="I721" s="34" t="s">
        <v>2229</v>
      </c>
      <c r="J721" t="s">
        <v>243</v>
      </c>
      <c r="K721" t="s">
        <v>28</v>
      </c>
      <c r="L721" t="s">
        <v>244</v>
      </c>
      <c r="M721" t="s">
        <v>28</v>
      </c>
      <c r="N721" t="s">
        <v>29</v>
      </c>
      <c r="O721" t="str">
        <f t="shared" si="16"/>
        <v>A-Сельское, лесное и рыбное хозяйство</v>
      </c>
    </row>
    <row r="722" spans="1:16" hidden="1" x14ac:dyDescent="0.25">
      <c r="A722">
        <v>549</v>
      </c>
      <c r="B722">
        <v>1192</v>
      </c>
      <c r="C722" t="s">
        <v>1406</v>
      </c>
      <c r="E722">
        <v>119</v>
      </c>
      <c r="F722" t="s">
        <v>241</v>
      </c>
      <c r="G722">
        <v>11</v>
      </c>
      <c r="H722" t="s">
        <v>242</v>
      </c>
      <c r="I722" s="34" t="s">
        <v>2229</v>
      </c>
      <c r="J722" t="s">
        <v>243</v>
      </c>
      <c r="K722" t="s">
        <v>28</v>
      </c>
      <c r="L722" t="s">
        <v>244</v>
      </c>
      <c r="M722" t="s">
        <v>28</v>
      </c>
      <c r="N722" t="s">
        <v>29</v>
      </c>
      <c r="O722" t="str">
        <f t="shared" si="16"/>
        <v>A-Сельское, лесное и рыбное хозяйство</v>
      </c>
    </row>
    <row r="723" spans="1:16" hidden="1" x14ac:dyDescent="0.25">
      <c r="A723">
        <v>593</v>
      </c>
      <c r="B723">
        <v>32300</v>
      </c>
      <c r="C723" t="s">
        <v>1485</v>
      </c>
      <c r="E723">
        <v>3230</v>
      </c>
      <c r="F723" t="s">
        <v>1486</v>
      </c>
      <c r="G723">
        <v>323</v>
      </c>
      <c r="H723" t="s">
        <v>1487</v>
      </c>
      <c r="I723" s="34" t="s">
        <v>97</v>
      </c>
      <c r="J723" t="s">
        <v>662</v>
      </c>
      <c r="K723" t="s">
        <v>357</v>
      </c>
      <c r="L723" t="s">
        <v>358</v>
      </c>
      <c r="M723" t="s">
        <v>97</v>
      </c>
      <c r="N723" t="s">
        <v>98</v>
      </c>
      <c r="O723" t="str">
        <f>L723&amp;" - "&amp;P723</f>
        <v>C-Обрабатывающая промышленность - Интенсивная (технологически)</v>
      </c>
      <c r="P723" t="str">
        <f>_xlfn.XLOOKUP(M723,Sheet1!B:B,Sheet1!D:D)</f>
        <v>Интенсивная (технологически)</v>
      </c>
    </row>
    <row r="724" spans="1:16" hidden="1" x14ac:dyDescent="0.25">
      <c r="A724">
        <v>597</v>
      </c>
      <c r="B724">
        <v>66220</v>
      </c>
      <c r="C724" t="s">
        <v>1495</v>
      </c>
      <c r="E724">
        <v>6622</v>
      </c>
      <c r="F724" t="s">
        <v>1496</v>
      </c>
      <c r="G724">
        <v>662</v>
      </c>
      <c r="H724" t="s">
        <v>1497</v>
      </c>
      <c r="I724" s="34" t="s">
        <v>2230</v>
      </c>
      <c r="J724" t="s">
        <v>248</v>
      </c>
      <c r="K724" t="s">
        <v>115</v>
      </c>
      <c r="L724" t="s">
        <v>152</v>
      </c>
      <c r="M724" t="s">
        <v>115</v>
      </c>
      <c r="N724" t="s">
        <v>116</v>
      </c>
      <c r="O724" t="str">
        <f t="shared" si="16"/>
        <v>K-Финансовая и страховая деятельность</v>
      </c>
    </row>
    <row r="725" spans="1:16" hidden="1" x14ac:dyDescent="0.25">
      <c r="A725">
        <v>600</v>
      </c>
      <c r="B725">
        <v>1640</v>
      </c>
      <c r="C725" t="s">
        <v>1500</v>
      </c>
      <c r="E725">
        <v>164</v>
      </c>
      <c r="F725" t="s">
        <v>1501</v>
      </c>
      <c r="G725">
        <v>16</v>
      </c>
      <c r="H725" t="s">
        <v>439</v>
      </c>
      <c r="I725" s="34" t="s">
        <v>2229</v>
      </c>
      <c r="J725" t="s">
        <v>243</v>
      </c>
      <c r="K725" t="s">
        <v>28</v>
      </c>
      <c r="L725" t="s">
        <v>244</v>
      </c>
      <c r="M725" t="s">
        <v>28</v>
      </c>
      <c r="N725" t="s">
        <v>29</v>
      </c>
      <c r="O725" t="str">
        <f t="shared" si="16"/>
        <v>A-Сельское, лесное и рыбное хозяйство</v>
      </c>
    </row>
    <row r="726" spans="1:16" hidden="1" x14ac:dyDescent="0.25">
      <c r="A726">
        <v>604</v>
      </c>
      <c r="B726">
        <v>65112</v>
      </c>
      <c r="C726" t="s">
        <v>1509</v>
      </c>
      <c r="E726">
        <v>6511</v>
      </c>
      <c r="F726" t="s">
        <v>1510</v>
      </c>
      <c r="G726">
        <v>651</v>
      </c>
      <c r="H726" t="s">
        <v>1235</v>
      </c>
      <c r="I726" s="34" t="s">
        <v>2266</v>
      </c>
      <c r="J726" t="s">
        <v>1236</v>
      </c>
      <c r="K726" t="s">
        <v>115</v>
      </c>
      <c r="L726" t="s">
        <v>152</v>
      </c>
      <c r="M726" t="s">
        <v>115</v>
      </c>
      <c r="N726" t="s">
        <v>116</v>
      </c>
      <c r="O726" t="str">
        <f t="shared" si="16"/>
        <v>K-Финансовая и страховая деятельность</v>
      </c>
    </row>
    <row r="727" spans="1:16" hidden="1" x14ac:dyDescent="0.25">
      <c r="A727">
        <v>611</v>
      </c>
      <c r="B727">
        <v>1440</v>
      </c>
      <c r="C727" t="s">
        <v>1520</v>
      </c>
      <c r="E727">
        <v>144</v>
      </c>
      <c r="F727" t="s">
        <v>1521</v>
      </c>
      <c r="G727">
        <v>14</v>
      </c>
      <c r="H727" t="s">
        <v>538</v>
      </c>
      <c r="I727" s="34" t="s">
        <v>2229</v>
      </c>
      <c r="J727" t="s">
        <v>243</v>
      </c>
      <c r="K727" t="s">
        <v>28</v>
      </c>
      <c r="L727" t="s">
        <v>244</v>
      </c>
      <c r="M727" t="s">
        <v>28</v>
      </c>
      <c r="N727" t="s">
        <v>29</v>
      </c>
      <c r="O727" t="str">
        <f t="shared" si="16"/>
        <v>A-Сельское, лесное и рыбное хозяйство</v>
      </c>
    </row>
    <row r="728" spans="1:16" hidden="1" x14ac:dyDescent="0.25">
      <c r="A728">
        <v>616</v>
      </c>
      <c r="B728">
        <v>1260</v>
      </c>
      <c r="C728" t="s">
        <v>1529</v>
      </c>
      <c r="E728">
        <v>126</v>
      </c>
      <c r="F728" t="s">
        <v>1530</v>
      </c>
      <c r="G728">
        <v>12</v>
      </c>
      <c r="H728" t="s">
        <v>685</v>
      </c>
      <c r="I728" s="34" t="s">
        <v>2229</v>
      </c>
      <c r="J728" t="s">
        <v>243</v>
      </c>
      <c r="K728" t="s">
        <v>28</v>
      </c>
      <c r="L728" t="s">
        <v>244</v>
      </c>
      <c r="M728" t="s">
        <v>28</v>
      </c>
      <c r="N728" t="s">
        <v>29</v>
      </c>
      <c r="O728" t="str">
        <f t="shared" si="16"/>
        <v>A-Сельское, лесное и рыбное хозяйство</v>
      </c>
    </row>
    <row r="729" spans="1:16" hidden="1" x14ac:dyDescent="0.25">
      <c r="A729">
        <v>633</v>
      </c>
      <c r="B729">
        <v>66290</v>
      </c>
      <c r="C729" t="s">
        <v>1556</v>
      </c>
      <c r="E729">
        <v>6629</v>
      </c>
      <c r="F729" t="s">
        <v>1557</v>
      </c>
      <c r="G729">
        <v>662</v>
      </c>
      <c r="H729" t="s">
        <v>1497</v>
      </c>
      <c r="I729" s="34" t="s">
        <v>2230</v>
      </c>
      <c r="J729" t="s">
        <v>248</v>
      </c>
      <c r="K729" t="s">
        <v>115</v>
      </c>
      <c r="L729" t="s">
        <v>152</v>
      </c>
      <c r="M729" t="s">
        <v>115</v>
      </c>
      <c r="N729" t="s">
        <v>116</v>
      </c>
      <c r="O729" t="str">
        <f t="shared" si="16"/>
        <v>K-Финансовая и страховая деятельность</v>
      </c>
    </row>
    <row r="730" spans="1:16" hidden="1" x14ac:dyDescent="0.25">
      <c r="A730">
        <v>635</v>
      </c>
      <c r="B730">
        <v>1240</v>
      </c>
      <c r="C730" t="s">
        <v>1559</v>
      </c>
      <c r="E730">
        <v>124</v>
      </c>
      <c r="F730" t="s">
        <v>1560</v>
      </c>
      <c r="G730">
        <v>12</v>
      </c>
      <c r="H730" t="s">
        <v>685</v>
      </c>
      <c r="I730" s="34" t="s">
        <v>2229</v>
      </c>
      <c r="J730" t="s">
        <v>243</v>
      </c>
      <c r="K730" t="s">
        <v>28</v>
      </c>
      <c r="L730" t="s">
        <v>244</v>
      </c>
      <c r="M730" t="s">
        <v>28</v>
      </c>
      <c r="N730" t="s">
        <v>29</v>
      </c>
      <c r="O730" t="str">
        <f t="shared" si="16"/>
        <v>A-Сельское, лесное и рыбное хозяйство</v>
      </c>
    </row>
    <row r="731" spans="1:16" hidden="1" x14ac:dyDescent="0.25">
      <c r="A731">
        <v>691</v>
      </c>
      <c r="B731">
        <v>2300</v>
      </c>
      <c r="C731" t="s">
        <v>1641</v>
      </c>
      <c r="E731">
        <v>230</v>
      </c>
      <c r="F731" t="s">
        <v>1642</v>
      </c>
      <c r="G731">
        <v>23</v>
      </c>
      <c r="H731" t="s">
        <v>1643</v>
      </c>
      <c r="I731" s="34" t="s">
        <v>2247</v>
      </c>
      <c r="J731" t="s">
        <v>466</v>
      </c>
      <c r="K731" t="s">
        <v>28</v>
      </c>
      <c r="L731" t="s">
        <v>244</v>
      </c>
      <c r="M731" t="s">
        <v>28</v>
      </c>
      <c r="N731" t="s">
        <v>29</v>
      </c>
      <c r="O731" t="str">
        <f t="shared" si="16"/>
        <v>A-Сельское, лесное и рыбное хозяйство</v>
      </c>
    </row>
    <row r="732" spans="1:16" hidden="1" x14ac:dyDescent="0.25">
      <c r="A732">
        <v>717</v>
      </c>
      <c r="B732">
        <v>1199</v>
      </c>
      <c r="C732" t="s">
        <v>1685</v>
      </c>
      <c r="E732">
        <v>119</v>
      </c>
      <c r="F732" t="s">
        <v>241</v>
      </c>
      <c r="G732">
        <v>11</v>
      </c>
      <c r="H732" t="s">
        <v>242</v>
      </c>
      <c r="I732" s="34" t="s">
        <v>2229</v>
      </c>
      <c r="J732" t="s">
        <v>243</v>
      </c>
      <c r="K732" t="s">
        <v>28</v>
      </c>
      <c r="L732" t="s">
        <v>244</v>
      </c>
      <c r="M732" t="s">
        <v>28</v>
      </c>
      <c r="N732" t="s">
        <v>29</v>
      </c>
      <c r="O732" t="str">
        <f t="shared" si="16"/>
        <v>A-Сельское, лесное и рыбное хозяйство</v>
      </c>
    </row>
    <row r="733" spans="1:16" hidden="1" x14ac:dyDescent="0.25">
      <c r="A733">
        <v>722</v>
      </c>
      <c r="B733">
        <v>1230</v>
      </c>
      <c r="C733" t="s">
        <v>1692</v>
      </c>
      <c r="E733">
        <v>123</v>
      </c>
      <c r="F733" t="s">
        <v>1693</v>
      </c>
      <c r="G733">
        <v>12</v>
      </c>
      <c r="H733" t="s">
        <v>685</v>
      </c>
      <c r="I733" s="34" t="s">
        <v>2229</v>
      </c>
      <c r="J733" t="s">
        <v>243</v>
      </c>
      <c r="K733" t="s">
        <v>28</v>
      </c>
      <c r="L733" t="s">
        <v>244</v>
      </c>
      <c r="M733" t="s">
        <v>28</v>
      </c>
      <c r="N733" t="s">
        <v>29</v>
      </c>
      <c r="O733" t="str">
        <f t="shared" si="16"/>
        <v>A-Сельское, лесное и рыбное хозяйство</v>
      </c>
    </row>
    <row r="734" spans="1:16" hidden="1" x14ac:dyDescent="0.25">
      <c r="A734">
        <v>728</v>
      </c>
      <c r="B734">
        <v>32400</v>
      </c>
      <c r="C734" t="s">
        <v>1701</v>
      </c>
      <c r="E734">
        <v>3240</v>
      </c>
      <c r="F734" t="s">
        <v>1702</v>
      </c>
      <c r="G734">
        <v>324</v>
      </c>
      <c r="H734" t="s">
        <v>1703</v>
      </c>
      <c r="I734" s="34" t="s">
        <v>97</v>
      </c>
      <c r="J734" t="s">
        <v>662</v>
      </c>
      <c r="K734" t="s">
        <v>357</v>
      </c>
      <c r="L734" t="s">
        <v>358</v>
      </c>
      <c r="M734" t="s">
        <v>97</v>
      </c>
      <c r="N734" t="s">
        <v>98</v>
      </c>
      <c r="O734" t="str">
        <f>L734&amp;" - "&amp;P734</f>
        <v>C-Обрабатывающая промышленность - Интенсивная (технологически)</v>
      </c>
      <c r="P734" t="str">
        <f>_xlfn.XLOOKUP(M734,Sheet1!B:B,Sheet1!D:D)</f>
        <v>Интенсивная (технологически)</v>
      </c>
    </row>
    <row r="735" spans="1:16" hidden="1" x14ac:dyDescent="0.25">
      <c r="A735">
        <v>756</v>
      </c>
      <c r="B735">
        <v>66210</v>
      </c>
      <c r="C735" t="s">
        <v>1755</v>
      </c>
      <c r="E735">
        <v>6621</v>
      </c>
      <c r="F735" t="s">
        <v>1756</v>
      </c>
      <c r="G735">
        <v>662</v>
      </c>
      <c r="H735" t="s">
        <v>1497</v>
      </c>
      <c r="I735" s="34" t="s">
        <v>2230</v>
      </c>
      <c r="J735" t="s">
        <v>248</v>
      </c>
      <c r="K735" t="s">
        <v>115</v>
      </c>
      <c r="L735" t="s">
        <v>152</v>
      </c>
      <c r="M735" t="s">
        <v>115</v>
      </c>
      <c r="N735" t="s">
        <v>116</v>
      </c>
      <c r="O735" t="str">
        <f t="shared" si="16"/>
        <v>K-Финансовая и страховая деятельность</v>
      </c>
    </row>
    <row r="736" spans="1:16" hidden="1" x14ac:dyDescent="0.25">
      <c r="A736">
        <v>763</v>
      </c>
      <c r="B736">
        <v>65301</v>
      </c>
      <c r="C736" t="s">
        <v>1767</v>
      </c>
      <c r="E736">
        <v>6530</v>
      </c>
      <c r="F736" t="s">
        <v>1768</v>
      </c>
      <c r="G736">
        <v>653</v>
      </c>
      <c r="H736" t="s">
        <v>1769</v>
      </c>
      <c r="I736" s="34" t="s">
        <v>2266</v>
      </c>
      <c r="J736" t="s">
        <v>1236</v>
      </c>
      <c r="K736" t="s">
        <v>115</v>
      </c>
      <c r="L736" t="s">
        <v>152</v>
      </c>
      <c r="M736" t="s">
        <v>115</v>
      </c>
      <c r="N736" t="s">
        <v>116</v>
      </c>
      <c r="O736" t="str">
        <f t="shared" si="16"/>
        <v>K-Финансовая и страховая деятельность</v>
      </c>
    </row>
    <row r="737" spans="1:16" hidden="1" x14ac:dyDescent="0.25">
      <c r="A737">
        <v>770</v>
      </c>
      <c r="B737">
        <v>32110</v>
      </c>
      <c r="C737" t="s">
        <v>1780</v>
      </c>
      <c r="E737">
        <v>3211</v>
      </c>
      <c r="F737" t="s">
        <v>1781</v>
      </c>
      <c r="G737">
        <v>321</v>
      </c>
      <c r="H737" t="s">
        <v>856</v>
      </c>
      <c r="I737" s="34" t="s">
        <v>97</v>
      </c>
      <c r="J737" t="s">
        <v>662</v>
      </c>
      <c r="K737" t="s">
        <v>357</v>
      </c>
      <c r="L737" t="s">
        <v>358</v>
      </c>
      <c r="M737" t="s">
        <v>97</v>
      </c>
      <c r="N737" t="s">
        <v>98</v>
      </c>
      <c r="O737" t="str">
        <f>L737&amp;" - "&amp;P737</f>
        <v>C-Обрабатывающая промышленность - Интенсивная (технологически)</v>
      </c>
      <c r="P737" t="str">
        <f>_xlfn.XLOOKUP(M737,Sheet1!B:B,Sheet1!D:D)</f>
        <v>Интенсивная (технологически)</v>
      </c>
    </row>
    <row r="738" spans="1:16" hidden="1" x14ac:dyDescent="0.25">
      <c r="A738">
        <v>771</v>
      </c>
      <c r="B738">
        <v>2200</v>
      </c>
      <c r="C738" t="s">
        <v>1782</v>
      </c>
      <c r="E738">
        <v>220</v>
      </c>
      <c r="F738" t="s">
        <v>1783</v>
      </c>
      <c r="G738">
        <v>22</v>
      </c>
      <c r="H738" t="s">
        <v>1784</v>
      </c>
      <c r="I738" s="34" t="s">
        <v>2247</v>
      </c>
      <c r="J738" t="s">
        <v>466</v>
      </c>
      <c r="K738" t="s">
        <v>28</v>
      </c>
      <c r="L738" t="s">
        <v>244</v>
      </c>
      <c r="M738" t="s">
        <v>28</v>
      </c>
      <c r="N738" t="s">
        <v>29</v>
      </c>
      <c r="O738" t="str">
        <f t="shared" si="16"/>
        <v>A-Сельское, лесное и рыбное хозяйство</v>
      </c>
    </row>
    <row r="739" spans="1:16" hidden="1" x14ac:dyDescent="0.25">
      <c r="A739">
        <v>779</v>
      </c>
      <c r="B739">
        <v>1120</v>
      </c>
      <c r="C739" t="s">
        <v>1799</v>
      </c>
      <c r="E739">
        <v>112</v>
      </c>
      <c r="F739" t="s">
        <v>1800</v>
      </c>
      <c r="G739">
        <v>11</v>
      </c>
      <c r="H739" t="s">
        <v>242</v>
      </c>
      <c r="I739" s="34" t="s">
        <v>2229</v>
      </c>
      <c r="J739" t="s">
        <v>243</v>
      </c>
      <c r="K739" t="s">
        <v>28</v>
      </c>
      <c r="L739" t="s">
        <v>244</v>
      </c>
      <c r="M739" t="s">
        <v>28</v>
      </c>
      <c r="N739" t="s">
        <v>29</v>
      </c>
      <c r="O739" t="str">
        <f t="shared" si="16"/>
        <v>A-Сельское, лесное и рыбное хозяйство</v>
      </c>
    </row>
    <row r="740" spans="1:16" hidden="1" x14ac:dyDescent="0.25">
      <c r="A740">
        <v>791</v>
      </c>
      <c r="B740">
        <v>64191</v>
      </c>
      <c r="C740" t="s">
        <v>1815</v>
      </c>
      <c r="E740">
        <v>6419</v>
      </c>
      <c r="F740" t="s">
        <v>673</v>
      </c>
      <c r="G740">
        <v>641</v>
      </c>
      <c r="H740" t="s">
        <v>674</v>
      </c>
      <c r="I740" s="34" t="s">
        <v>2213</v>
      </c>
      <c r="J740" t="s">
        <v>151</v>
      </c>
      <c r="K740" t="s">
        <v>115</v>
      </c>
      <c r="L740" t="s">
        <v>152</v>
      </c>
      <c r="M740" t="s">
        <v>115</v>
      </c>
      <c r="N740" t="s">
        <v>116</v>
      </c>
      <c r="O740" t="str">
        <f t="shared" si="16"/>
        <v>K-Финансовая и страховая деятельность</v>
      </c>
    </row>
    <row r="741" spans="1:16" hidden="1" x14ac:dyDescent="0.25">
      <c r="A741">
        <v>810</v>
      </c>
      <c r="B741">
        <v>32993</v>
      </c>
      <c r="C741" t="s">
        <v>1844</v>
      </c>
      <c r="E741">
        <v>3299</v>
      </c>
      <c r="F741" t="s">
        <v>918</v>
      </c>
      <c r="G741">
        <v>329</v>
      </c>
      <c r="H741" t="s">
        <v>919</v>
      </c>
      <c r="I741" s="34" t="s">
        <v>97</v>
      </c>
      <c r="J741" t="s">
        <v>662</v>
      </c>
      <c r="K741" t="s">
        <v>357</v>
      </c>
      <c r="L741" t="s">
        <v>358</v>
      </c>
      <c r="M741" t="s">
        <v>97</v>
      </c>
      <c r="N741" t="s">
        <v>98</v>
      </c>
      <c r="O741" t="str">
        <f>L741&amp;" - "&amp;P741</f>
        <v>C-Обрабатывающая промышленность - Интенсивная (технологически)</v>
      </c>
      <c r="P741" t="str">
        <f>_xlfn.XLOOKUP(M741,Sheet1!B:B,Sheet1!D:D)</f>
        <v>Интенсивная (технологически)</v>
      </c>
    </row>
    <row r="742" spans="1:16" hidden="1" x14ac:dyDescent="0.25">
      <c r="A742">
        <v>815</v>
      </c>
      <c r="B742">
        <v>1280</v>
      </c>
      <c r="C742" t="s">
        <v>1850</v>
      </c>
      <c r="E742">
        <v>128</v>
      </c>
      <c r="F742" t="s">
        <v>1851</v>
      </c>
      <c r="G742">
        <v>12</v>
      </c>
      <c r="H742" t="s">
        <v>685</v>
      </c>
      <c r="I742" s="34" t="s">
        <v>2229</v>
      </c>
      <c r="J742" t="s">
        <v>243</v>
      </c>
      <c r="K742" t="s">
        <v>28</v>
      </c>
      <c r="L742" t="s">
        <v>244</v>
      </c>
      <c r="M742" t="s">
        <v>28</v>
      </c>
      <c r="N742" t="s">
        <v>29</v>
      </c>
      <c r="O742" t="str">
        <f t="shared" si="16"/>
        <v>A-Сельское, лесное и рыбное хозяйство</v>
      </c>
    </row>
    <row r="743" spans="1:16" hidden="1" x14ac:dyDescent="0.25">
      <c r="A743">
        <v>819</v>
      </c>
      <c r="B743">
        <v>66121</v>
      </c>
      <c r="C743" t="s">
        <v>1857</v>
      </c>
      <c r="E743">
        <v>6612</v>
      </c>
      <c r="F743" t="s">
        <v>831</v>
      </c>
      <c r="G743">
        <v>661</v>
      </c>
      <c r="H743" t="s">
        <v>381</v>
      </c>
      <c r="I743" s="34" t="s">
        <v>2230</v>
      </c>
      <c r="J743" t="s">
        <v>248</v>
      </c>
      <c r="K743" t="s">
        <v>115</v>
      </c>
      <c r="L743" t="s">
        <v>152</v>
      </c>
      <c r="M743" t="s">
        <v>115</v>
      </c>
      <c r="N743" t="s">
        <v>116</v>
      </c>
      <c r="O743" t="str">
        <f t="shared" si="16"/>
        <v>K-Финансовая и страховая деятельность</v>
      </c>
    </row>
    <row r="744" spans="1:16" hidden="1" x14ac:dyDescent="0.25">
      <c r="A744">
        <v>822</v>
      </c>
      <c r="B744">
        <v>32992</v>
      </c>
      <c r="C744" t="s">
        <v>1860</v>
      </c>
      <c r="E744">
        <v>3299</v>
      </c>
      <c r="F744" t="s">
        <v>918</v>
      </c>
      <c r="G744">
        <v>329</v>
      </c>
      <c r="H744" t="s">
        <v>919</v>
      </c>
      <c r="I744" s="34" t="s">
        <v>97</v>
      </c>
      <c r="J744" t="s">
        <v>662</v>
      </c>
      <c r="K744" t="s">
        <v>357</v>
      </c>
      <c r="L744" t="s">
        <v>358</v>
      </c>
      <c r="M744" t="s">
        <v>97</v>
      </c>
      <c r="N744" t="s">
        <v>98</v>
      </c>
      <c r="O744" t="str">
        <f>L744&amp;" - "&amp;P744</f>
        <v>C-Обрабатывающая промышленность - Интенсивная (технологически)</v>
      </c>
      <c r="P744" t="str">
        <f>_xlfn.XLOOKUP(M744,Sheet1!B:B,Sheet1!D:D)</f>
        <v>Интенсивная (технологически)</v>
      </c>
    </row>
    <row r="745" spans="1:16" hidden="1" x14ac:dyDescent="0.25">
      <c r="A745">
        <v>834</v>
      </c>
      <c r="B745">
        <v>64192</v>
      </c>
      <c r="C745" t="s">
        <v>1878</v>
      </c>
      <c r="E745">
        <v>6419</v>
      </c>
      <c r="F745" t="s">
        <v>673</v>
      </c>
      <c r="G745">
        <v>641</v>
      </c>
      <c r="H745" t="s">
        <v>674</v>
      </c>
      <c r="I745" s="34" t="s">
        <v>2213</v>
      </c>
      <c r="J745" t="s">
        <v>151</v>
      </c>
      <c r="K745" t="s">
        <v>115</v>
      </c>
      <c r="L745" t="s">
        <v>152</v>
      </c>
      <c r="M745" t="s">
        <v>115</v>
      </c>
      <c r="N745" t="s">
        <v>116</v>
      </c>
      <c r="O745" t="str">
        <f t="shared" si="16"/>
        <v>K-Финансовая и страховая деятельность</v>
      </c>
    </row>
    <row r="746" spans="1:16" hidden="1" x14ac:dyDescent="0.25">
      <c r="A746">
        <v>837</v>
      </c>
      <c r="B746">
        <v>64912</v>
      </c>
      <c r="C746" t="s">
        <v>1881</v>
      </c>
      <c r="E746">
        <v>6491</v>
      </c>
      <c r="F746" t="s">
        <v>1102</v>
      </c>
      <c r="G746">
        <v>649</v>
      </c>
      <c r="H746" t="s">
        <v>195</v>
      </c>
      <c r="I746" s="34" t="s">
        <v>2213</v>
      </c>
      <c r="J746" t="s">
        <v>151</v>
      </c>
      <c r="K746" t="s">
        <v>115</v>
      </c>
      <c r="L746" t="s">
        <v>152</v>
      </c>
      <c r="M746" t="s">
        <v>115</v>
      </c>
      <c r="N746" t="s">
        <v>116</v>
      </c>
      <c r="O746" t="str">
        <f t="shared" si="16"/>
        <v>K-Финансовая и страховая деятельность</v>
      </c>
    </row>
    <row r="747" spans="1:16" hidden="1" x14ac:dyDescent="0.25">
      <c r="A747">
        <v>842</v>
      </c>
      <c r="B747">
        <v>64110</v>
      </c>
      <c r="C747" t="s">
        <v>1887</v>
      </c>
      <c r="E747">
        <v>6411</v>
      </c>
      <c r="F747" t="s">
        <v>1888</v>
      </c>
      <c r="G747">
        <v>641</v>
      </c>
      <c r="H747" t="s">
        <v>674</v>
      </c>
      <c r="I747" s="34" t="s">
        <v>2213</v>
      </c>
      <c r="J747" t="s">
        <v>151</v>
      </c>
      <c r="K747" t="s">
        <v>115</v>
      </c>
      <c r="L747" t="s">
        <v>152</v>
      </c>
      <c r="M747" t="s">
        <v>115</v>
      </c>
      <c r="N747" t="s">
        <v>116</v>
      </c>
      <c r="O747" t="str">
        <f t="shared" si="16"/>
        <v>K-Финансовая и страховая деятельность</v>
      </c>
    </row>
    <row r="748" spans="1:16" hidden="1" x14ac:dyDescent="0.25">
      <c r="A748">
        <v>851</v>
      </c>
      <c r="B748">
        <v>1210</v>
      </c>
      <c r="C748" t="s">
        <v>1903</v>
      </c>
      <c r="E748">
        <v>121</v>
      </c>
      <c r="F748" t="s">
        <v>1904</v>
      </c>
      <c r="G748">
        <v>12</v>
      </c>
      <c r="H748" t="s">
        <v>685</v>
      </c>
      <c r="I748" s="34" t="s">
        <v>2229</v>
      </c>
      <c r="J748" t="s">
        <v>243</v>
      </c>
      <c r="K748" t="s">
        <v>28</v>
      </c>
      <c r="L748" t="s">
        <v>244</v>
      </c>
      <c r="M748" t="s">
        <v>28</v>
      </c>
      <c r="N748" t="s">
        <v>29</v>
      </c>
      <c r="O748" t="str">
        <f t="shared" si="16"/>
        <v>A-Сельское, лесное и рыбное хозяйство</v>
      </c>
    </row>
    <row r="749" spans="1:16" hidden="1" x14ac:dyDescent="0.25">
      <c r="A749">
        <v>859</v>
      </c>
      <c r="B749">
        <v>1432</v>
      </c>
      <c r="C749" t="s">
        <v>1915</v>
      </c>
      <c r="E749">
        <v>143</v>
      </c>
      <c r="F749" t="s">
        <v>896</v>
      </c>
      <c r="G749">
        <v>14</v>
      </c>
      <c r="H749" t="s">
        <v>538</v>
      </c>
      <c r="I749" s="34" t="s">
        <v>2229</v>
      </c>
      <c r="J749" t="s">
        <v>243</v>
      </c>
      <c r="K749" t="s">
        <v>28</v>
      </c>
      <c r="L749" t="s">
        <v>244</v>
      </c>
      <c r="M749" t="s">
        <v>28</v>
      </c>
      <c r="N749" t="s">
        <v>29</v>
      </c>
      <c r="O749" t="str">
        <f t="shared" si="16"/>
        <v>A-Сельское, лесное и рыбное хозяйство</v>
      </c>
    </row>
    <row r="750" spans="1:16" hidden="1" x14ac:dyDescent="0.25">
      <c r="A750">
        <v>871</v>
      </c>
      <c r="B750">
        <v>32130</v>
      </c>
      <c r="C750" t="s">
        <v>1927</v>
      </c>
      <c r="E750">
        <v>3213</v>
      </c>
      <c r="F750" t="s">
        <v>1928</v>
      </c>
      <c r="G750">
        <v>321</v>
      </c>
      <c r="H750" t="s">
        <v>856</v>
      </c>
      <c r="I750" s="34" t="s">
        <v>97</v>
      </c>
      <c r="J750" t="s">
        <v>662</v>
      </c>
      <c r="K750" t="s">
        <v>357</v>
      </c>
      <c r="L750" t="s">
        <v>358</v>
      </c>
      <c r="M750" t="s">
        <v>97</v>
      </c>
      <c r="N750" t="s">
        <v>98</v>
      </c>
      <c r="O750" t="str">
        <f>L750&amp;" - "&amp;P750</f>
        <v>C-Обрабатывающая промышленность - Интенсивная (технологически)</v>
      </c>
      <c r="P750" t="str">
        <f>_xlfn.XLOOKUP(M750,Sheet1!B:B,Sheet1!D:D)</f>
        <v>Интенсивная (технологически)</v>
      </c>
    </row>
    <row r="751" spans="1:16" hidden="1" x14ac:dyDescent="0.25">
      <c r="A751">
        <v>873</v>
      </c>
      <c r="B751">
        <v>1474</v>
      </c>
      <c r="C751" t="s">
        <v>1930</v>
      </c>
      <c r="E751">
        <v>147</v>
      </c>
      <c r="F751" t="s">
        <v>912</v>
      </c>
      <c r="G751">
        <v>14</v>
      </c>
      <c r="H751" t="s">
        <v>538</v>
      </c>
      <c r="I751" s="34" t="s">
        <v>2229</v>
      </c>
      <c r="J751" t="s">
        <v>243</v>
      </c>
      <c r="K751" t="s">
        <v>28</v>
      </c>
      <c r="L751" t="s">
        <v>244</v>
      </c>
      <c r="M751" t="s">
        <v>28</v>
      </c>
      <c r="N751" t="s">
        <v>29</v>
      </c>
      <c r="O751" t="str">
        <f t="shared" si="16"/>
        <v>A-Сельское, лесное и рыбное хозяйство</v>
      </c>
    </row>
    <row r="752" spans="1:16" hidden="1" x14ac:dyDescent="0.25">
      <c r="A752">
        <v>875</v>
      </c>
      <c r="B752">
        <v>32200</v>
      </c>
      <c r="C752" t="s">
        <v>1933</v>
      </c>
      <c r="E752">
        <v>3220</v>
      </c>
      <c r="F752" t="s">
        <v>1934</v>
      </c>
      <c r="G752">
        <v>322</v>
      </c>
      <c r="H752" t="s">
        <v>1935</v>
      </c>
      <c r="I752" s="34" t="s">
        <v>97</v>
      </c>
      <c r="J752" t="s">
        <v>662</v>
      </c>
      <c r="K752" t="s">
        <v>357</v>
      </c>
      <c r="L752" t="s">
        <v>358</v>
      </c>
      <c r="M752" t="s">
        <v>97</v>
      </c>
      <c r="N752" t="s">
        <v>98</v>
      </c>
      <c r="O752" t="str">
        <f>L752&amp;" - "&amp;P752</f>
        <v>C-Обрабатывающая промышленность - Интенсивная (технологически)</v>
      </c>
      <c r="P752" t="str">
        <f>_xlfn.XLOOKUP(M752,Sheet1!B:B,Sheet1!D:D)</f>
        <v>Интенсивная (технологически)</v>
      </c>
    </row>
    <row r="753" spans="1:16" hidden="1" x14ac:dyDescent="0.25">
      <c r="A753">
        <v>876</v>
      </c>
      <c r="B753">
        <v>1460</v>
      </c>
      <c r="C753" t="s">
        <v>1936</v>
      </c>
      <c r="E753">
        <v>146</v>
      </c>
      <c r="F753" t="s">
        <v>1937</v>
      </c>
      <c r="G753">
        <v>14</v>
      </c>
      <c r="H753" t="s">
        <v>538</v>
      </c>
      <c r="I753" s="34" t="s">
        <v>2229</v>
      </c>
      <c r="J753" t="s">
        <v>243</v>
      </c>
      <c r="K753" t="s">
        <v>28</v>
      </c>
      <c r="L753" t="s">
        <v>244</v>
      </c>
      <c r="M753" t="s">
        <v>28</v>
      </c>
      <c r="N753" t="s">
        <v>29</v>
      </c>
      <c r="O753" t="str">
        <f t="shared" si="16"/>
        <v>A-Сельское, лесное и рыбное хозяйство</v>
      </c>
    </row>
    <row r="754" spans="1:16" hidden="1" x14ac:dyDescent="0.25">
      <c r="A754">
        <v>894</v>
      </c>
      <c r="B754">
        <v>1133</v>
      </c>
      <c r="C754" t="s">
        <v>1964</v>
      </c>
      <c r="E754">
        <v>113</v>
      </c>
      <c r="F754" t="s">
        <v>609</v>
      </c>
      <c r="G754">
        <v>11</v>
      </c>
      <c r="H754" t="s">
        <v>242</v>
      </c>
      <c r="I754" s="34" t="s">
        <v>2229</v>
      </c>
      <c r="J754" t="s">
        <v>243</v>
      </c>
      <c r="K754" t="s">
        <v>28</v>
      </c>
      <c r="L754" t="s">
        <v>244</v>
      </c>
      <c r="M754" t="s">
        <v>28</v>
      </c>
      <c r="N754" t="s">
        <v>29</v>
      </c>
      <c r="O754" t="str">
        <f t="shared" si="16"/>
        <v>A-Сельское, лесное и рыбное хозяйство</v>
      </c>
    </row>
    <row r="755" spans="1:16" hidden="1" x14ac:dyDescent="0.25">
      <c r="A755">
        <v>900</v>
      </c>
      <c r="B755">
        <v>32910</v>
      </c>
      <c r="C755" t="s">
        <v>1973</v>
      </c>
      <c r="E755">
        <v>3291</v>
      </c>
      <c r="F755" t="s">
        <v>1974</v>
      </c>
      <c r="G755">
        <v>329</v>
      </c>
      <c r="H755" t="s">
        <v>919</v>
      </c>
      <c r="I755" s="34" t="s">
        <v>97</v>
      </c>
      <c r="J755" t="s">
        <v>662</v>
      </c>
      <c r="K755" t="s">
        <v>357</v>
      </c>
      <c r="L755" t="s">
        <v>358</v>
      </c>
      <c r="M755" t="s">
        <v>97</v>
      </c>
      <c r="N755" t="s">
        <v>98</v>
      </c>
      <c r="O755" t="str">
        <f>L755&amp;" - "&amp;P755</f>
        <v>C-Обрабатывающая промышленность - Интенсивная (технологически)</v>
      </c>
      <c r="P755" t="str">
        <f>_xlfn.XLOOKUP(M755,Sheet1!B:B,Sheet1!D:D)</f>
        <v>Интенсивная (технологически)</v>
      </c>
    </row>
    <row r="756" spans="1:16" hidden="1" x14ac:dyDescent="0.25">
      <c r="A756">
        <v>905</v>
      </c>
      <c r="B756">
        <v>1140</v>
      </c>
      <c r="C756" t="s">
        <v>1979</v>
      </c>
      <c r="E756">
        <v>114</v>
      </c>
      <c r="F756" t="s">
        <v>1980</v>
      </c>
      <c r="G756">
        <v>11</v>
      </c>
      <c r="H756" t="s">
        <v>242</v>
      </c>
      <c r="I756" s="34" t="s">
        <v>2229</v>
      </c>
      <c r="J756" t="s">
        <v>243</v>
      </c>
      <c r="K756" t="s">
        <v>28</v>
      </c>
      <c r="L756" t="s">
        <v>244</v>
      </c>
      <c r="M756" t="s">
        <v>28</v>
      </c>
      <c r="N756" t="s">
        <v>29</v>
      </c>
      <c r="O756" t="str">
        <f t="shared" si="16"/>
        <v>A-Сельское, лесное и рыбное хозяйство</v>
      </c>
    </row>
    <row r="757" spans="1:16" hidden="1" x14ac:dyDescent="0.25">
      <c r="A757">
        <v>909</v>
      </c>
      <c r="B757">
        <v>32504</v>
      </c>
      <c r="C757" t="s">
        <v>1985</v>
      </c>
      <c r="E757">
        <v>3250</v>
      </c>
      <c r="F757" t="s">
        <v>660</v>
      </c>
      <c r="G757">
        <v>325</v>
      </c>
      <c r="H757" t="s">
        <v>661</v>
      </c>
      <c r="I757" s="34" t="s">
        <v>97</v>
      </c>
      <c r="J757" t="s">
        <v>662</v>
      </c>
      <c r="K757" t="s">
        <v>357</v>
      </c>
      <c r="L757" t="s">
        <v>358</v>
      </c>
      <c r="M757" t="s">
        <v>97</v>
      </c>
      <c r="N757" t="s">
        <v>98</v>
      </c>
      <c r="O757" t="str">
        <f>L757&amp;" - "&amp;P757</f>
        <v>C-Обрабатывающая промышленность - Интенсивная (технологически)</v>
      </c>
      <c r="P757" t="str">
        <f>_xlfn.XLOOKUP(M757,Sheet1!B:B,Sheet1!D:D)</f>
        <v>Интенсивная (технологически)</v>
      </c>
    </row>
    <row r="758" spans="1:16" hidden="1" x14ac:dyDescent="0.25">
      <c r="A758">
        <v>920</v>
      </c>
      <c r="B758">
        <v>1162</v>
      </c>
      <c r="C758" t="s">
        <v>1998</v>
      </c>
      <c r="E758">
        <v>116</v>
      </c>
      <c r="F758" t="s">
        <v>1174</v>
      </c>
      <c r="G758">
        <v>11</v>
      </c>
      <c r="H758" t="s">
        <v>242</v>
      </c>
      <c r="I758" s="34" t="s">
        <v>2229</v>
      </c>
      <c r="J758" t="s">
        <v>243</v>
      </c>
      <c r="K758" t="s">
        <v>28</v>
      </c>
      <c r="L758" t="s">
        <v>244</v>
      </c>
      <c r="M758" t="s">
        <v>28</v>
      </c>
      <c r="N758" t="s">
        <v>29</v>
      </c>
      <c r="O758" t="str">
        <f t="shared" si="16"/>
        <v>A-Сельское, лесное и рыбное хозяйство</v>
      </c>
    </row>
    <row r="759" spans="1:16" hidden="1" x14ac:dyDescent="0.25">
      <c r="A759">
        <v>930</v>
      </c>
      <c r="B759">
        <v>1150</v>
      </c>
      <c r="C759" t="s">
        <v>2010</v>
      </c>
      <c r="E759">
        <v>115</v>
      </c>
      <c r="F759" t="s">
        <v>2011</v>
      </c>
      <c r="G759">
        <v>11</v>
      </c>
      <c r="H759" t="s">
        <v>242</v>
      </c>
      <c r="I759" s="34" t="s">
        <v>2229</v>
      </c>
      <c r="J759" t="s">
        <v>243</v>
      </c>
      <c r="K759" t="s">
        <v>28</v>
      </c>
      <c r="L759" t="s">
        <v>244</v>
      </c>
      <c r="M759" t="s">
        <v>28</v>
      </c>
      <c r="N759" t="s">
        <v>29</v>
      </c>
      <c r="O759" t="str">
        <f t="shared" si="16"/>
        <v>A-Сельское, лесное и рыбное хозяйство</v>
      </c>
    </row>
    <row r="760" spans="1:16" hidden="1" x14ac:dyDescent="0.25">
      <c r="A760">
        <v>931</v>
      </c>
      <c r="B760">
        <v>65302</v>
      </c>
      <c r="C760" t="s">
        <v>2012</v>
      </c>
      <c r="E760">
        <v>6530</v>
      </c>
      <c r="F760" t="s">
        <v>1768</v>
      </c>
      <c r="G760">
        <v>653</v>
      </c>
      <c r="H760" t="s">
        <v>1769</v>
      </c>
      <c r="I760" s="34" t="s">
        <v>2266</v>
      </c>
      <c r="J760" t="s">
        <v>1236</v>
      </c>
      <c r="K760" t="s">
        <v>115</v>
      </c>
      <c r="L760" t="s">
        <v>152</v>
      </c>
      <c r="M760" t="s">
        <v>115</v>
      </c>
      <c r="N760" t="s">
        <v>116</v>
      </c>
      <c r="O760" t="str">
        <f t="shared" si="16"/>
        <v>K-Финансовая и страховая деятельность</v>
      </c>
    </row>
    <row r="761" spans="1:16" hidden="1" x14ac:dyDescent="0.25">
      <c r="A761">
        <v>943</v>
      </c>
      <c r="B761">
        <v>32991</v>
      </c>
      <c r="C761" t="s">
        <v>2026</v>
      </c>
      <c r="E761">
        <v>3299</v>
      </c>
      <c r="F761" t="s">
        <v>918</v>
      </c>
      <c r="G761">
        <v>329</v>
      </c>
      <c r="H761" t="s">
        <v>919</v>
      </c>
      <c r="I761" s="34" t="s">
        <v>97</v>
      </c>
      <c r="J761" t="s">
        <v>662</v>
      </c>
      <c r="K761" t="s">
        <v>357</v>
      </c>
      <c r="L761" t="s">
        <v>358</v>
      </c>
      <c r="M761" t="s">
        <v>97</v>
      </c>
      <c r="N761" t="s">
        <v>98</v>
      </c>
      <c r="O761" t="str">
        <f>L761&amp;" - "&amp;P761</f>
        <v>C-Обрабатывающая промышленность - Интенсивная (технологически)</v>
      </c>
      <c r="P761" t="str">
        <f>_xlfn.XLOOKUP(M761,Sheet1!B:B,Sheet1!D:D)</f>
        <v>Интенсивная (технологически)</v>
      </c>
    </row>
    <row r="762" spans="1:16" hidden="1" x14ac:dyDescent="0.25">
      <c r="A762">
        <v>945</v>
      </c>
      <c r="B762">
        <v>1220</v>
      </c>
      <c r="C762" t="s">
        <v>2028</v>
      </c>
      <c r="E762">
        <v>122</v>
      </c>
      <c r="F762" t="s">
        <v>2029</v>
      </c>
      <c r="G762">
        <v>12</v>
      </c>
      <c r="H762" t="s">
        <v>685</v>
      </c>
      <c r="I762" s="34" t="s">
        <v>2229</v>
      </c>
      <c r="J762" t="s">
        <v>243</v>
      </c>
      <c r="K762" t="s">
        <v>28</v>
      </c>
      <c r="L762" t="s">
        <v>244</v>
      </c>
      <c r="M762" t="s">
        <v>28</v>
      </c>
      <c r="N762" t="s">
        <v>29</v>
      </c>
      <c r="O762" t="str">
        <f t="shared" si="16"/>
        <v>A-Сельское, лесное и рыбное хозяйство</v>
      </c>
    </row>
    <row r="763" spans="1:16" hidden="1" x14ac:dyDescent="0.25">
      <c r="A763">
        <v>966</v>
      </c>
      <c r="B763">
        <v>66111</v>
      </c>
      <c r="C763" t="s">
        <v>2058</v>
      </c>
      <c r="E763">
        <v>6611</v>
      </c>
      <c r="F763" t="s">
        <v>433</v>
      </c>
      <c r="G763">
        <v>661</v>
      </c>
      <c r="H763" t="s">
        <v>381</v>
      </c>
      <c r="I763" s="34" t="s">
        <v>2230</v>
      </c>
      <c r="J763" t="s">
        <v>248</v>
      </c>
      <c r="K763" t="s">
        <v>115</v>
      </c>
      <c r="L763" t="s">
        <v>152</v>
      </c>
      <c r="M763" t="s">
        <v>115</v>
      </c>
      <c r="N763" t="s">
        <v>116</v>
      </c>
      <c r="O763" t="str">
        <f t="shared" si="16"/>
        <v>K-Финансовая и страховая деятельность</v>
      </c>
    </row>
    <row r="764" spans="1:16" hidden="1" x14ac:dyDescent="0.25">
      <c r="A764">
        <v>987</v>
      </c>
      <c r="B764">
        <v>65111</v>
      </c>
      <c r="C764" t="s">
        <v>2082</v>
      </c>
      <c r="E764">
        <v>6511</v>
      </c>
      <c r="F764" t="s">
        <v>1510</v>
      </c>
      <c r="G764">
        <v>651</v>
      </c>
      <c r="H764" t="s">
        <v>1235</v>
      </c>
      <c r="I764" s="34" t="s">
        <v>2266</v>
      </c>
      <c r="J764" t="s">
        <v>1236</v>
      </c>
      <c r="K764" t="s">
        <v>115</v>
      </c>
      <c r="L764" t="s">
        <v>152</v>
      </c>
      <c r="M764" t="s">
        <v>115</v>
      </c>
      <c r="N764" t="s">
        <v>116</v>
      </c>
      <c r="O764" t="str">
        <f t="shared" si="16"/>
        <v>K-Финансовая и страховая деятельность</v>
      </c>
    </row>
    <row r="765" spans="1:16" hidden="1" x14ac:dyDescent="0.25">
      <c r="A765">
        <v>1003</v>
      </c>
      <c r="B765">
        <v>65200</v>
      </c>
      <c r="C765" t="s">
        <v>2108</v>
      </c>
      <c r="E765">
        <v>6520</v>
      </c>
      <c r="F765" t="s">
        <v>2109</v>
      </c>
      <c r="G765">
        <v>652</v>
      </c>
      <c r="H765" t="s">
        <v>2110</v>
      </c>
      <c r="I765" s="34" t="s">
        <v>2266</v>
      </c>
      <c r="J765" t="s">
        <v>1236</v>
      </c>
      <c r="K765" t="s">
        <v>115</v>
      </c>
      <c r="L765" t="s">
        <v>152</v>
      </c>
      <c r="M765" t="s">
        <v>115</v>
      </c>
      <c r="N765" t="s">
        <v>116</v>
      </c>
      <c r="O765" t="str">
        <f t="shared" si="16"/>
        <v>K-Финансовая и страховая деятельность</v>
      </c>
    </row>
    <row r="766" spans="1:16" hidden="1" x14ac:dyDescent="0.25">
      <c r="A766">
        <v>1019</v>
      </c>
      <c r="B766">
        <v>32501</v>
      </c>
      <c r="C766" t="s">
        <v>2134</v>
      </c>
      <c r="E766">
        <v>3250</v>
      </c>
      <c r="F766" t="s">
        <v>660</v>
      </c>
      <c r="G766">
        <v>325</v>
      </c>
      <c r="H766" t="s">
        <v>661</v>
      </c>
      <c r="I766" s="34" t="s">
        <v>97</v>
      </c>
      <c r="J766" t="s">
        <v>662</v>
      </c>
      <c r="K766" t="s">
        <v>357</v>
      </c>
      <c r="L766" t="s">
        <v>358</v>
      </c>
      <c r="M766" t="s">
        <v>97</v>
      </c>
      <c r="N766" t="s">
        <v>98</v>
      </c>
      <c r="O766" t="str">
        <f>L766&amp;" - "&amp;P766</f>
        <v>C-Обрабатывающая промышленность - Интенсивная (технологически)</v>
      </c>
      <c r="P766" t="str">
        <f>_xlfn.XLOOKUP(M766,Sheet1!B:B,Sheet1!D:D)</f>
        <v>Интенсивная (технологически)</v>
      </c>
    </row>
    <row r="767" spans="1:16" hidden="1" x14ac:dyDescent="0.25">
      <c r="A767">
        <v>1066</v>
      </c>
      <c r="B767">
        <v>66301</v>
      </c>
      <c r="C767" t="s">
        <v>2190</v>
      </c>
      <c r="E767">
        <v>6630</v>
      </c>
      <c r="F767" t="s">
        <v>246</v>
      </c>
      <c r="G767">
        <v>663</v>
      </c>
      <c r="H767" t="s">
        <v>247</v>
      </c>
      <c r="I767" s="34" t="s">
        <v>2230</v>
      </c>
      <c r="J767" t="s">
        <v>248</v>
      </c>
      <c r="K767" t="s">
        <v>115</v>
      </c>
      <c r="L767" t="s">
        <v>152</v>
      </c>
      <c r="M767" t="s">
        <v>115</v>
      </c>
      <c r="N767" t="s">
        <v>116</v>
      </c>
      <c r="O767" t="str">
        <f t="shared" si="16"/>
        <v>K-Финансовая и страховая деятельность</v>
      </c>
    </row>
    <row r="768" spans="1:16" hidden="1" x14ac:dyDescent="0.25">
      <c r="A768">
        <v>1077</v>
      </c>
      <c r="B768">
        <v>64193</v>
      </c>
      <c r="C768" t="s">
        <v>2201</v>
      </c>
      <c r="E768">
        <v>6419</v>
      </c>
      <c r="F768" t="s">
        <v>673</v>
      </c>
      <c r="G768">
        <v>641</v>
      </c>
      <c r="H768" t="s">
        <v>674</v>
      </c>
      <c r="I768" s="34" t="s">
        <v>2213</v>
      </c>
      <c r="J768" t="s">
        <v>151</v>
      </c>
      <c r="K768" t="s">
        <v>115</v>
      </c>
      <c r="L768" t="s">
        <v>152</v>
      </c>
      <c r="M768" t="s">
        <v>115</v>
      </c>
      <c r="N768" t="s">
        <v>116</v>
      </c>
      <c r="O768" t="str">
        <f t="shared" si="16"/>
        <v>K-Финансовая и страховая деятельность</v>
      </c>
    </row>
    <row r="769" spans="1:15" hidden="1" x14ac:dyDescent="0.25">
      <c r="A769">
        <v>7</v>
      </c>
      <c r="B769">
        <v>94110</v>
      </c>
      <c r="C769" t="s">
        <v>175</v>
      </c>
      <c r="E769">
        <v>9411</v>
      </c>
      <c r="F769" t="s">
        <v>176</v>
      </c>
      <c r="G769">
        <v>941</v>
      </c>
      <c r="H769" t="s">
        <v>177</v>
      </c>
      <c r="I769" s="34" t="s">
        <v>2219</v>
      </c>
      <c r="J769" t="s">
        <v>178</v>
      </c>
      <c r="K769" t="s">
        <v>131</v>
      </c>
      <c r="L769" t="s">
        <v>179</v>
      </c>
      <c r="M769" t="s">
        <v>131</v>
      </c>
      <c r="N769" t="s">
        <v>132</v>
      </c>
      <c r="O769" t="str">
        <f t="shared" si="16"/>
        <v>S-Предоставление прочих видов услуг</v>
      </c>
    </row>
    <row r="770" spans="1:15" hidden="1" x14ac:dyDescent="0.25">
      <c r="A770">
        <v>54</v>
      </c>
      <c r="B770">
        <v>96090</v>
      </c>
      <c r="C770" t="s">
        <v>330</v>
      </c>
      <c r="E770">
        <v>9609</v>
      </c>
      <c r="F770" t="s">
        <v>331</v>
      </c>
      <c r="G770">
        <v>960</v>
      </c>
      <c r="H770" t="s">
        <v>332</v>
      </c>
      <c r="I770" s="34" t="s">
        <v>2239</v>
      </c>
      <c r="J770" t="s">
        <v>333</v>
      </c>
      <c r="K770" t="s">
        <v>131</v>
      </c>
      <c r="L770" t="s">
        <v>179</v>
      </c>
      <c r="M770" t="s">
        <v>131</v>
      </c>
      <c r="N770" t="s">
        <v>132</v>
      </c>
      <c r="O770" t="str">
        <f t="shared" si="16"/>
        <v>S-Предоставление прочих видов услуг</v>
      </c>
    </row>
    <row r="771" spans="1:15" hidden="1" x14ac:dyDescent="0.25">
      <c r="A771">
        <v>108</v>
      </c>
      <c r="B771">
        <v>94120</v>
      </c>
      <c r="C771" t="s">
        <v>487</v>
      </c>
      <c r="E771">
        <v>9412</v>
      </c>
      <c r="F771" t="s">
        <v>488</v>
      </c>
      <c r="G771">
        <v>941</v>
      </c>
      <c r="H771" t="s">
        <v>177</v>
      </c>
      <c r="I771" s="34" t="s">
        <v>2219</v>
      </c>
      <c r="J771" t="s">
        <v>178</v>
      </c>
      <c r="K771" t="s">
        <v>131</v>
      </c>
      <c r="L771" t="s">
        <v>179</v>
      </c>
      <c r="M771" t="s">
        <v>131</v>
      </c>
      <c r="N771" t="s">
        <v>132</v>
      </c>
      <c r="O771" t="str">
        <f t="shared" ref="O771:O827" si="17">M771&amp;"-"&amp;N771</f>
        <v>S-Предоставление прочих видов услуг</v>
      </c>
    </row>
    <row r="772" spans="1:15" hidden="1" x14ac:dyDescent="0.25">
      <c r="A772">
        <v>143</v>
      </c>
      <c r="B772">
        <v>94990</v>
      </c>
      <c r="C772" t="s">
        <v>567</v>
      </c>
      <c r="E772">
        <v>9499</v>
      </c>
      <c r="F772" t="s">
        <v>568</v>
      </c>
      <c r="G772">
        <v>949</v>
      </c>
      <c r="H772" t="s">
        <v>569</v>
      </c>
      <c r="I772" s="34" t="s">
        <v>2219</v>
      </c>
      <c r="J772" t="s">
        <v>178</v>
      </c>
      <c r="K772" t="s">
        <v>131</v>
      </c>
      <c r="L772" t="s">
        <v>179</v>
      </c>
      <c r="M772" t="s">
        <v>131</v>
      </c>
      <c r="N772" t="s">
        <v>132</v>
      </c>
      <c r="O772" t="str">
        <f t="shared" si="17"/>
        <v>S-Предоставление прочих видов услуг</v>
      </c>
    </row>
    <row r="773" spans="1:15" hidden="1" x14ac:dyDescent="0.25">
      <c r="A773">
        <v>231</v>
      </c>
      <c r="B773">
        <v>95110</v>
      </c>
      <c r="C773" t="s">
        <v>778</v>
      </c>
      <c r="E773">
        <v>9511</v>
      </c>
      <c r="F773" t="s">
        <v>779</v>
      </c>
      <c r="G773">
        <v>951</v>
      </c>
      <c r="H773" t="s">
        <v>780</v>
      </c>
      <c r="I773" s="34" t="s">
        <v>2259</v>
      </c>
      <c r="J773" t="s">
        <v>781</v>
      </c>
      <c r="K773" t="s">
        <v>131</v>
      </c>
      <c r="L773" t="s">
        <v>179</v>
      </c>
      <c r="M773" t="s">
        <v>131</v>
      </c>
      <c r="N773" t="s">
        <v>132</v>
      </c>
      <c r="O773" t="str">
        <f t="shared" si="17"/>
        <v>S-Предоставление прочих видов услуг</v>
      </c>
    </row>
    <row r="774" spans="1:15" hidden="1" x14ac:dyDescent="0.25">
      <c r="A774">
        <v>232</v>
      </c>
      <c r="B774">
        <v>96040</v>
      </c>
      <c r="C774" t="s">
        <v>782</v>
      </c>
      <c r="E774">
        <v>9604</v>
      </c>
      <c r="F774" t="s">
        <v>783</v>
      </c>
      <c r="G774">
        <v>960</v>
      </c>
      <c r="H774" t="s">
        <v>332</v>
      </c>
      <c r="I774" s="34" t="s">
        <v>2239</v>
      </c>
      <c r="J774" t="s">
        <v>333</v>
      </c>
      <c r="K774" t="s">
        <v>131</v>
      </c>
      <c r="L774" t="s">
        <v>179</v>
      </c>
      <c r="M774" t="s">
        <v>131</v>
      </c>
      <c r="N774" t="s">
        <v>132</v>
      </c>
      <c r="O774" t="str">
        <f t="shared" si="17"/>
        <v>S-Предоставление прочих видов услуг</v>
      </c>
    </row>
    <row r="775" spans="1:15" hidden="1" x14ac:dyDescent="0.25">
      <c r="A775">
        <v>233</v>
      </c>
      <c r="B775">
        <v>95292</v>
      </c>
      <c r="C775" t="s">
        <v>784</v>
      </c>
      <c r="E775">
        <v>9529</v>
      </c>
      <c r="F775" t="s">
        <v>785</v>
      </c>
      <c r="G775">
        <v>952</v>
      </c>
      <c r="H775" t="s">
        <v>786</v>
      </c>
      <c r="I775" s="34" t="s">
        <v>2259</v>
      </c>
      <c r="J775" t="s">
        <v>781</v>
      </c>
      <c r="K775" t="s">
        <v>131</v>
      </c>
      <c r="L775" t="s">
        <v>179</v>
      </c>
      <c r="M775" t="s">
        <v>131</v>
      </c>
      <c r="N775" t="s">
        <v>132</v>
      </c>
      <c r="O775" t="str">
        <f t="shared" si="17"/>
        <v>S-Предоставление прочих видов услуг</v>
      </c>
    </row>
    <row r="776" spans="1:15" hidden="1" x14ac:dyDescent="0.25">
      <c r="A776">
        <v>254</v>
      </c>
      <c r="B776">
        <v>96020</v>
      </c>
      <c r="C776" t="s">
        <v>832</v>
      </c>
      <c r="E776">
        <v>9602</v>
      </c>
      <c r="F776" t="s">
        <v>833</v>
      </c>
      <c r="G776">
        <v>960</v>
      </c>
      <c r="H776" t="s">
        <v>332</v>
      </c>
      <c r="I776" s="34" t="s">
        <v>2239</v>
      </c>
      <c r="J776" t="s">
        <v>333</v>
      </c>
      <c r="K776" t="s">
        <v>131</v>
      </c>
      <c r="L776" t="s">
        <v>179</v>
      </c>
      <c r="M776" t="s">
        <v>131</v>
      </c>
      <c r="N776" t="s">
        <v>132</v>
      </c>
      <c r="O776" t="str">
        <f t="shared" si="17"/>
        <v>S-Предоставление прочих видов услуг</v>
      </c>
    </row>
    <row r="777" spans="1:15" hidden="1" x14ac:dyDescent="0.25">
      <c r="A777">
        <v>261</v>
      </c>
      <c r="B777">
        <v>95120</v>
      </c>
      <c r="C777" t="s">
        <v>846</v>
      </c>
      <c r="E777">
        <v>9512</v>
      </c>
      <c r="F777" t="s">
        <v>847</v>
      </c>
      <c r="G777">
        <v>951</v>
      </c>
      <c r="H777" t="s">
        <v>780</v>
      </c>
      <c r="I777" s="34" t="s">
        <v>2259</v>
      </c>
      <c r="J777" t="s">
        <v>781</v>
      </c>
      <c r="K777" t="s">
        <v>131</v>
      </c>
      <c r="L777" t="s">
        <v>179</v>
      </c>
      <c r="M777" t="s">
        <v>131</v>
      </c>
      <c r="N777" t="s">
        <v>132</v>
      </c>
      <c r="O777" t="str">
        <f t="shared" si="17"/>
        <v>S-Предоставление прочих видов услуг</v>
      </c>
    </row>
    <row r="778" spans="1:15" hidden="1" x14ac:dyDescent="0.25">
      <c r="A778">
        <v>402</v>
      </c>
      <c r="B778">
        <v>95210</v>
      </c>
      <c r="C778" t="s">
        <v>1132</v>
      </c>
      <c r="E778">
        <v>9521</v>
      </c>
      <c r="F778" t="s">
        <v>1133</v>
      </c>
      <c r="G778">
        <v>952</v>
      </c>
      <c r="H778" t="s">
        <v>786</v>
      </c>
      <c r="I778" s="34" t="s">
        <v>2259</v>
      </c>
      <c r="J778" t="s">
        <v>781</v>
      </c>
      <c r="K778" t="s">
        <v>131</v>
      </c>
      <c r="L778" t="s">
        <v>179</v>
      </c>
      <c r="M778" t="s">
        <v>131</v>
      </c>
      <c r="N778" t="s">
        <v>132</v>
      </c>
      <c r="O778" t="str">
        <f t="shared" si="17"/>
        <v>S-Предоставление прочих видов услуг</v>
      </c>
    </row>
    <row r="779" spans="1:15" hidden="1" x14ac:dyDescent="0.25">
      <c r="A779">
        <v>420</v>
      </c>
      <c r="B779">
        <v>96011</v>
      </c>
      <c r="C779" t="s">
        <v>1164</v>
      </c>
      <c r="E779">
        <v>9601</v>
      </c>
      <c r="F779" t="s">
        <v>1165</v>
      </c>
      <c r="G779">
        <v>960</v>
      </c>
      <c r="H779" t="s">
        <v>332</v>
      </c>
      <c r="I779" s="34" t="s">
        <v>2239</v>
      </c>
      <c r="J779" t="s">
        <v>333</v>
      </c>
      <c r="K779" t="s">
        <v>131</v>
      </c>
      <c r="L779" t="s">
        <v>179</v>
      </c>
      <c r="M779" t="s">
        <v>131</v>
      </c>
      <c r="N779" t="s">
        <v>132</v>
      </c>
      <c r="O779" t="str">
        <f t="shared" si="17"/>
        <v>S-Предоставление прочих видов услуг</v>
      </c>
    </row>
    <row r="780" spans="1:15" hidden="1" x14ac:dyDescent="0.25">
      <c r="A780">
        <v>471</v>
      </c>
      <c r="B780">
        <v>95220</v>
      </c>
      <c r="C780" t="s">
        <v>1254</v>
      </c>
      <c r="E780">
        <v>9522</v>
      </c>
      <c r="F780" t="s">
        <v>1255</v>
      </c>
      <c r="G780">
        <v>952</v>
      </c>
      <c r="H780" t="s">
        <v>786</v>
      </c>
      <c r="I780" s="34" t="s">
        <v>2259</v>
      </c>
      <c r="J780" t="s">
        <v>781</v>
      </c>
      <c r="K780" t="s">
        <v>131</v>
      </c>
      <c r="L780" t="s">
        <v>179</v>
      </c>
      <c r="M780" t="s">
        <v>131</v>
      </c>
      <c r="N780" t="s">
        <v>132</v>
      </c>
      <c r="O780" t="str">
        <f t="shared" si="17"/>
        <v>S-Предоставление прочих видов услуг</v>
      </c>
    </row>
    <row r="781" spans="1:15" hidden="1" x14ac:dyDescent="0.25">
      <c r="A781">
        <v>502</v>
      </c>
      <c r="B781">
        <v>96012</v>
      </c>
      <c r="C781" t="s">
        <v>1321</v>
      </c>
      <c r="E781">
        <v>9601</v>
      </c>
      <c r="F781" t="s">
        <v>1165</v>
      </c>
      <c r="G781">
        <v>960</v>
      </c>
      <c r="H781" t="s">
        <v>332</v>
      </c>
      <c r="I781" s="34" t="s">
        <v>2239</v>
      </c>
      <c r="J781" t="s">
        <v>333</v>
      </c>
      <c r="K781" t="s">
        <v>131</v>
      </c>
      <c r="L781" t="s">
        <v>179</v>
      </c>
      <c r="M781" t="s">
        <v>131</v>
      </c>
      <c r="N781" t="s">
        <v>132</v>
      </c>
      <c r="O781" t="str">
        <f t="shared" si="17"/>
        <v>S-Предоставление прочих видов услуг</v>
      </c>
    </row>
    <row r="782" spans="1:15" hidden="1" x14ac:dyDescent="0.25">
      <c r="A782">
        <v>510</v>
      </c>
      <c r="B782">
        <v>94200</v>
      </c>
      <c r="C782" t="s">
        <v>1335</v>
      </c>
      <c r="E782">
        <v>9420</v>
      </c>
      <c r="F782" t="s">
        <v>1336</v>
      </c>
      <c r="G782">
        <v>942</v>
      </c>
      <c r="H782" t="s">
        <v>1337</v>
      </c>
      <c r="I782" s="34" t="s">
        <v>2219</v>
      </c>
      <c r="J782" t="s">
        <v>178</v>
      </c>
      <c r="K782" t="s">
        <v>131</v>
      </c>
      <c r="L782" t="s">
        <v>179</v>
      </c>
      <c r="M782" t="s">
        <v>131</v>
      </c>
      <c r="N782" t="s">
        <v>132</v>
      </c>
      <c r="O782" t="str">
        <f t="shared" si="17"/>
        <v>S-Предоставление прочих видов услуг</v>
      </c>
    </row>
    <row r="783" spans="1:15" hidden="1" x14ac:dyDescent="0.25">
      <c r="A783">
        <v>545</v>
      </c>
      <c r="B783">
        <v>95240</v>
      </c>
      <c r="C783" t="s">
        <v>1401</v>
      </c>
      <c r="E783">
        <v>9524</v>
      </c>
      <c r="F783" t="s">
        <v>1402</v>
      </c>
      <c r="G783">
        <v>952</v>
      </c>
      <c r="H783" t="s">
        <v>786</v>
      </c>
      <c r="I783" s="34" t="s">
        <v>2259</v>
      </c>
      <c r="J783" t="s">
        <v>781</v>
      </c>
      <c r="K783" t="s">
        <v>131</v>
      </c>
      <c r="L783" t="s">
        <v>179</v>
      </c>
      <c r="M783" t="s">
        <v>131</v>
      </c>
      <c r="N783" t="s">
        <v>132</v>
      </c>
      <c r="O783" t="str">
        <f t="shared" si="17"/>
        <v>S-Предоставление прочих видов услуг</v>
      </c>
    </row>
    <row r="784" spans="1:15" hidden="1" x14ac:dyDescent="0.25">
      <c r="A784">
        <v>661</v>
      </c>
      <c r="B784">
        <v>95299</v>
      </c>
      <c r="C784" t="s">
        <v>1596</v>
      </c>
      <c r="E784">
        <v>9529</v>
      </c>
      <c r="F784" t="s">
        <v>785</v>
      </c>
      <c r="G784">
        <v>952</v>
      </c>
      <c r="H784" t="s">
        <v>786</v>
      </c>
      <c r="I784" s="34" t="s">
        <v>2259</v>
      </c>
      <c r="J784" t="s">
        <v>781</v>
      </c>
      <c r="K784" t="s">
        <v>131</v>
      </c>
      <c r="L784" t="s">
        <v>179</v>
      </c>
      <c r="M784" t="s">
        <v>131</v>
      </c>
      <c r="N784" t="s">
        <v>132</v>
      </c>
      <c r="O784" t="str">
        <f t="shared" si="17"/>
        <v>S-Предоставление прочих видов услуг</v>
      </c>
    </row>
    <row r="785" spans="1:16" hidden="1" x14ac:dyDescent="0.25">
      <c r="A785">
        <v>703</v>
      </c>
      <c r="B785">
        <v>95294</v>
      </c>
      <c r="C785" t="s">
        <v>1662</v>
      </c>
      <c r="E785">
        <v>9529</v>
      </c>
      <c r="F785" t="s">
        <v>785</v>
      </c>
      <c r="G785">
        <v>952</v>
      </c>
      <c r="H785" t="s">
        <v>786</v>
      </c>
      <c r="I785" s="34" t="s">
        <v>2259</v>
      </c>
      <c r="J785" t="s">
        <v>781</v>
      </c>
      <c r="K785" t="s">
        <v>131</v>
      </c>
      <c r="L785" t="s">
        <v>179</v>
      </c>
      <c r="M785" t="s">
        <v>131</v>
      </c>
      <c r="N785" t="s">
        <v>132</v>
      </c>
      <c r="O785" t="str">
        <f t="shared" si="17"/>
        <v>S-Предоставление прочих видов услуг</v>
      </c>
    </row>
    <row r="786" spans="1:16" hidden="1" x14ac:dyDescent="0.25">
      <c r="A786">
        <v>727</v>
      </c>
      <c r="B786">
        <v>95295</v>
      </c>
      <c r="C786" t="s">
        <v>1700</v>
      </c>
      <c r="E786">
        <v>9529</v>
      </c>
      <c r="F786" t="s">
        <v>785</v>
      </c>
      <c r="G786">
        <v>952</v>
      </c>
      <c r="H786" t="s">
        <v>786</v>
      </c>
      <c r="I786" s="34" t="s">
        <v>2259</v>
      </c>
      <c r="J786" t="s">
        <v>781</v>
      </c>
      <c r="K786" t="s">
        <v>131</v>
      </c>
      <c r="L786" t="s">
        <v>179</v>
      </c>
      <c r="M786" t="s">
        <v>131</v>
      </c>
      <c r="N786" t="s">
        <v>132</v>
      </c>
      <c r="O786" t="str">
        <f t="shared" si="17"/>
        <v>S-Предоставление прочих видов услуг</v>
      </c>
    </row>
    <row r="787" spans="1:16" hidden="1" x14ac:dyDescent="0.25">
      <c r="A787">
        <v>761</v>
      </c>
      <c r="B787">
        <v>96030</v>
      </c>
      <c r="C787" t="s">
        <v>1763</v>
      </c>
      <c r="E787">
        <v>9603</v>
      </c>
      <c r="F787" t="s">
        <v>1764</v>
      </c>
      <c r="G787">
        <v>960</v>
      </c>
      <c r="H787" t="s">
        <v>332</v>
      </c>
      <c r="I787" s="34" t="s">
        <v>2239</v>
      </c>
      <c r="J787" t="s">
        <v>333</v>
      </c>
      <c r="K787" t="s">
        <v>131</v>
      </c>
      <c r="L787" t="s">
        <v>179</v>
      </c>
      <c r="M787" t="s">
        <v>131</v>
      </c>
      <c r="N787" t="s">
        <v>132</v>
      </c>
      <c r="O787" t="str">
        <f t="shared" si="17"/>
        <v>S-Предоставление прочих видов услуг</v>
      </c>
    </row>
    <row r="788" spans="1:16" hidden="1" x14ac:dyDescent="0.25">
      <c r="A788">
        <v>808</v>
      </c>
      <c r="B788">
        <v>95251</v>
      </c>
      <c r="C788" t="s">
        <v>1841</v>
      </c>
      <c r="E788">
        <v>9525</v>
      </c>
      <c r="F788" t="s">
        <v>1842</v>
      </c>
      <c r="G788">
        <v>952</v>
      </c>
      <c r="H788" t="s">
        <v>786</v>
      </c>
      <c r="I788" s="34" t="s">
        <v>2259</v>
      </c>
      <c r="J788" t="s">
        <v>781</v>
      </c>
      <c r="K788" t="s">
        <v>131</v>
      </c>
      <c r="L788" t="s">
        <v>179</v>
      </c>
      <c r="M788" t="s">
        <v>131</v>
      </c>
      <c r="N788" t="s">
        <v>132</v>
      </c>
      <c r="O788" t="str">
        <f t="shared" si="17"/>
        <v>S-Предоставление прочих видов услуг</v>
      </c>
    </row>
    <row r="789" spans="1:16" hidden="1" x14ac:dyDescent="0.25">
      <c r="A789">
        <v>846</v>
      </c>
      <c r="B789">
        <v>94910</v>
      </c>
      <c r="C789" t="s">
        <v>1893</v>
      </c>
      <c r="E789">
        <v>9491</v>
      </c>
      <c r="F789" t="s">
        <v>1894</v>
      </c>
      <c r="G789">
        <v>949</v>
      </c>
      <c r="H789" t="s">
        <v>569</v>
      </c>
      <c r="I789" s="34" t="s">
        <v>2219</v>
      </c>
      <c r="J789" t="s">
        <v>178</v>
      </c>
      <c r="K789" t="s">
        <v>131</v>
      </c>
      <c r="L789" t="s">
        <v>179</v>
      </c>
      <c r="M789" t="s">
        <v>131</v>
      </c>
      <c r="N789" t="s">
        <v>132</v>
      </c>
      <c r="O789" t="str">
        <f t="shared" si="17"/>
        <v>S-Предоставление прочих видов услуг</v>
      </c>
    </row>
    <row r="790" spans="1:16" hidden="1" x14ac:dyDescent="0.25">
      <c r="A790">
        <v>847</v>
      </c>
      <c r="B790">
        <v>94920</v>
      </c>
      <c r="C790" t="s">
        <v>1895</v>
      </c>
      <c r="E790">
        <v>9492</v>
      </c>
      <c r="F790" t="s">
        <v>1896</v>
      </c>
      <c r="G790">
        <v>949</v>
      </c>
      <c r="H790" t="s">
        <v>569</v>
      </c>
      <c r="I790" s="34" t="s">
        <v>2219</v>
      </c>
      <c r="J790" t="s">
        <v>178</v>
      </c>
      <c r="K790" t="s">
        <v>131</v>
      </c>
      <c r="L790" t="s">
        <v>179</v>
      </c>
      <c r="M790" t="s">
        <v>131</v>
      </c>
      <c r="N790" t="s">
        <v>132</v>
      </c>
      <c r="O790" t="str">
        <f t="shared" si="17"/>
        <v>S-Предоставление прочих видов услуг</v>
      </c>
    </row>
    <row r="791" spans="1:16" hidden="1" x14ac:dyDescent="0.25">
      <c r="A791">
        <v>850</v>
      </c>
      <c r="B791">
        <v>95231</v>
      </c>
      <c r="C791" t="s">
        <v>1901</v>
      </c>
      <c r="E791">
        <v>9523</v>
      </c>
      <c r="F791" t="s">
        <v>1902</v>
      </c>
      <c r="G791">
        <v>952</v>
      </c>
      <c r="H791" t="s">
        <v>786</v>
      </c>
      <c r="I791" s="34" t="s">
        <v>2259</v>
      </c>
      <c r="J791" t="s">
        <v>781</v>
      </c>
      <c r="K791" t="s">
        <v>131</v>
      </c>
      <c r="L791" t="s">
        <v>179</v>
      </c>
      <c r="M791" t="s">
        <v>131</v>
      </c>
      <c r="N791" t="s">
        <v>132</v>
      </c>
      <c r="O791" t="str">
        <f t="shared" si="17"/>
        <v>S-Предоставление прочих видов услуг</v>
      </c>
    </row>
    <row r="792" spans="1:16" hidden="1" x14ac:dyDescent="0.25">
      <c r="A792">
        <v>852</v>
      </c>
      <c r="B792">
        <v>95291</v>
      </c>
      <c r="C792" t="s">
        <v>1905</v>
      </c>
      <c r="E792">
        <v>9529</v>
      </c>
      <c r="F792" t="s">
        <v>785</v>
      </c>
      <c r="G792">
        <v>952</v>
      </c>
      <c r="H792" t="s">
        <v>786</v>
      </c>
      <c r="I792" s="34" t="s">
        <v>2259</v>
      </c>
      <c r="J792" t="s">
        <v>781</v>
      </c>
      <c r="K792" t="s">
        <v>131</v>
      </c>
      <c r="L792" t="s">
        <v>179</v>
      </c>
      <c r="M792" t="s">
        <v>131</v>
      </c>
      <c r="N792" t="s">
        <v>132</v>
      </c>
      <c r="O792" t="str">
        <f t="shared" si="17"/>
        <v>S-Предоставление прочих видов услуг</v>
      </c>
    </row>
    <row r="793" spans="1:16" hidden="1" x14ac:dyDescent="0.25">
      <c r="A793">
        <v>863</v>
      </c>
      <c r="B793">
        <v>95252</v>
      </c>
      <c r="C793" t="s">
        <v>1919</v>
      </c>
      <c r="E793">
        <v>9525</v>
      </c>
      <c r="F793" t="s">
        <v>1842</v>
      </c>
      <c r="G793">
        <v>952</v>
      </c>
      <c r="H793" t="s">
        <v>786</v>
      </c>
      <c r="I793" s="34" t="s">
        <v>2259</v>
      </c>
      <c r="J793" t="s">
        <v>781</v>
      </c>
      <c r="K793" t="s">
        <v>131</v>
      </c>
      <c r="L793" t="s">
        <v>179</v>
      </c>
      <c r="M793" t="s">
        <v>131</v>
      </c>
      <c r="N793" t="s">
        <v>132</v>
      </c>
      <c r="O793" t="str">
        <f t="shared" si="17"/>
        <v>S-Предоставление прочих видов услуг</v>
      </c>
    </row>
    <row r="794" spans="1:16" hidden="1" x14ac:dyDescent="0.25">
      <c r="A794">
        <v>877</v>
      </c>
      <c r="B794">
        <v>95293</v>
      </c>
      <c r="C794" t="s">
        <v>1938</v>
      </c>
      <c r="E794">
        <v>9529</v>
      </c>
      <c r="F794" t="s">
        <v>785</v>
      </c>
      <c r="G794">
        <v>952</v>
      </c>
      <c r="H794" t="s">
        <v>786</v>
      </c>
      <c r="I794" s="34" t="s">
        <v>2259</v>
      </c>
      <c r="J794" t="s">
        <v>781</v>
      </c>
      <c r="K794" t="s">
        <v>131</v>
      </c>
      <c r="L794" t="s">
        <v>179</v>
      </c>
      <c r="M794" t="s">
        <v>131</v>
      </c>
      <c r="N794" t="s">
        <v>132</v>
      </c>
      <c r="O794" t="str">
        <f t="shared" si="17"/>
        <v>S-Предоставление прочих видов услуг</v>
      </c>
    </row>
    <row r="795" spans="1:16" hidden="1" x14ac:dyDescent="0.25">
      <c r="A795">
        <v>903</v>
      </c>
      <c r="B795">
        <v>95296</v>
      </c>
      <c r="C795" t="s">
        <v>1977</v>
      </c>
      <c r="E795">
        <v>9529</v>
      </c>
      <c r="F795" t="s">
        <v>785</v>
      </c>
      <c r="G795">
        <v>952</v>
      </c>
      <c r="H795" t="s">
        <v>786</v>
      </c>
      <c r="I795" s="34" t="s">
        <v>2259</v>
      </c>
      <c r="J795" t="s">
        <v>781</v>
      </c>
      <c r="K795" t="s">
        <v>131</v>
      </c>
      <c r="L795" t="s">
        <v>179</v>
      </c>
      <c r="M795" t="s">
        <v>131</v>
      </c>
      <c r="N795" t="s">
        <v>132</v>
      </c>
      <c r="O795" t="str">
        <f t="shared" si="17"/>
        <v>S-Предоставление прочих видов услуг</v>
      </c>
    </row>
    <row r="796" spans="1:16" hidden="1" x14ac:dyDescent="0.25">
      <c r="A796">
        <v>1031</v>
      </c>
      <c r="B796">
        <v>95232</v>
      </c>
      <c r="C796" t="s">
        <v>2149</v>
      </c>
      <c r="E796">
        <v>9523</v>
      </c>
      <c r="F796" t="s">
        <v>1902</v>
      </c>
      <c r="G796">
        <v>952</v>
      </c>
      <c r="H796" t="s">
        <v>786</v>
      </c>
      <c r="I796" s="34" t="s">
        <v>2259</v>
      </c>
      <c r="J796" t="s">
        <v>781</v>
      </c>
      <c r="K796" t="s">
        <v>131</v>
      </c>
      <c r="L796" t="s">
        <v>179</v>
      </c>
      <c r="M796" t="s">
        <v>131</v>
      </c>
      <c r="N796" t="s">
        <v>132</v>
      </c>
      <c r="O796" t="str">
        <f t="shared" si="17"/>
        <v>S-Предоставление прочих видов услуг</v>
      </c>
    </row>
    <row r="797" spans="1:16" hidden="1" x14ac:dyDescent="0.25">
      <c r="A797">
        <v>20</v>
      </c>
      <c r="B797">
        <v>68201</v>
      </c>
      <c r="C797" t="s">
        <v>223</v>
      </c>
      <c r="E797">
        <v>6820</v>
      </c>
      <c r="F797" t="s">
        <v>224</v>
      </c>
      <c r="G797">
        <v>682</v>
      </c>
      <c r="H797" t="s">
        <v>225</v>
      </c>
      <c r="I797" s="34" t="s">
        <v>2226</v>
      </c>
      <c r="J797" t="s">
        <v>226</v>
      </c>
      <c r="K797" t="s">
        <v>117</v>
      </c>
      <c r="L797" t="s">
        <v>227</v>
      </c>
      <c r="M797" t="s">
        <v>117</v>
      </c>
      <c r="N797" t="s">
        <v>118</v>
      </c>
      <c r="O797" t="str">
        <f t="shared" si="17"/>
        <v>L-Операции с недвижимым имуществом</v>
      </c>
    </row>
    <row r="798" spans="1:16" hidden="1" x14ac:dyDescent="0.25">
      <c r="A798">
        <v>117</v>
      </c>
      <c r="B798">
        <v>68102</v>
      </c>
      <c r="C798" t="s">
        <v>506</v>
      </c>
      <c r="E798">
        <v>6810</v>
      </c>
      <c r="F798" t="s">
        <v>507</v>
      </c>
      <c r="G798">
        <v>681</v>
      </c>
      <c r="H798" t="s">
        <v>508</v>
      </c>
      <c r="I798" s="34" t="s">
        <v>2226</v>
      </c>
      <c r="J798" t="s">
        <v>226</v>
      </c>
      <c r="K798" t="s">
        <v>117</v>
      </c>
      <c r="L798" t="s">
        <v>227</v>
      </c>
      <c r="M798" t="s">
        <v>117</v>
      </c>
      <c r="N798" t="s">
        <v>118</v>
      </c>
      <c r="O798" t="str">
        <f t="shared" si="17"/>
        <v>L-Операции с недвижимым имуществом</v>
      </c>
    </row>
    <row r="799" spans="1:16" hidden="1" x14ac:dyDescent="0.25">
      <c r="A799">
        <v>204</v>
      </c>
      <c r="B799">
        <v>13950</v>
      </c>
      <c r="C799" t="s">
        <v>715</v>
      </c>
      <c r="E799">
        <v>1395</v>
      </c>
      <c r="F799" t="s">
        <v>716</v>
      </c>
      <c r="G799">
        <v>139</v>
      </c>
      <c r="H799" t="s">
        <v>717</v>
      </c>
      <c r="I799" s="34" t="s">
        <v>55</v>
      </c>
      <c r="J799" t="s">
        <v>718</v>
      </c>
      <c r="K799" t="s">
        <v>357</v>
      </c>
      <c r="L799" t="s">
        <v>358</v>
      </c>
      <c r="M799" t="s">
        <v>55</v>
      </c>
      <c r="N799" t="s">
        <v>56</v>
      </c>
      <c r="O799" t="str">
        <f>L799&amp;" - "&amp;P799</f>
        <v>C-Обрабатывающая промышленность - Неинтенсивная (технологически)</v>
      </c>
      <c r="P799" t="str">
        <f>_xlfn.XLOOKUP(M799,Sheet1!B:B,Sheet1!D:D)</f>
        <v>Неинтенсивная (технологически)</v>
      </c>
    </row>
    <row r="800" spans="1:16" hidden="1" x14ac:dyDescent="0.25">
      <c r="A800">
        <v>238</v>
      </c>
      <c r="B800">
        <v>68312</v>
      </c>
      <c r="C800" t="s">
        <v>797</v>
      </c>
      <c r="E800">
        <v>6831</v>
      </c>
      <c r="F800" t="s">
        <v>798</v>
      </c>
      <c r="G800">
        <v>683</v>
      </c>
      <c r="H800" t="s">
        <v>799</v>
      </c>
      <c r="I800" s="34" t="s">
        <v>2226</v>
      </c>
      <c r="J800" t="s">
        <v>226</v>
      </c>
      <c r="K800" t="s">
        <v>117</v>
      </c>
      <c r="L800" t="s">
        <v>227</v>
      </c>
      <c r="M800" t="s">
        <v>117</v>
      </c>
      <c r="N800" t="s">
        <v>118</v>
      </c>
      <c r="O800" t="str">
        <f t="shared" si="17"/>
        <v>L-Операции с недвижимым имуществом</v>
      </c>
    </row>
    <row r="801" spans="1:16" hidden="1" x14ac:dyDescent="0.25">
      <c r="A801">
        <v>244</v>
      </c>
      <c r="B801">
        <v>68321</v>
      </c>
      <c r="C801" t="s">
        <v>811</v>
      </c>
      <c r="E801">
        <v>6832</v>
      </c>
      <c r="F801" t="s">
        <v>812</v>
      </c>
      <c r="G801">
        <v>683</v>
      </c>
      <c r="H801" t="s">
        <v>799</v>
      </c>
      <c r="I801" s="34" t="s">
        <v>2226</v>
      </c>
      <c r="J801" t="s">
        <v>226</v>
      </c>
      <c r="K801" t="s">
        <v>117</v>
      </c>
      <c r="L801" t="s">
        <v>227</v>
      </c>
      <c r="M801" t="s">
        <v>117</v>
      </c>
      <c r="N801" t="s">
        <v>118</v>
      </c>
      <c r="O801" t="str">
        <f t="shared" si="17"/>
        <v>L-Операции с недвижимым имуществом</v>
      </c>
    </row>
    <row r="802" spans="1:16" hidden="1" x14ac:dyDescent="0.25">
      <c r="A802">
        <v>262</v>
      </c>
      <c r="B802">
        <v>68203</v>
      </c>
      <c r="C802" t="s">
        <v>848</v>
      </c>
      <c r="E802">
        <v>6820</v>
      </c>
      <c r="F802" t="s">
        <v>224</v>
      </c>
      <c r="G802">
        <v>682</v>
      </c>
      <c r="H802" t="s">
        <v>225</v>
      </c>
      <c r="I802" s="34" t="s">
        <v>2226</v>
      </c>
      <c r="J802" t="s">
        <v>226</v>
      </c>
      <c r="K802" t="s">
        <v>117</v>
      </c>
      <c r="L802" t="s">
        <v>227</v>
      </c>
      <c r="M802" t="s">
        <v>117</v>
      </c>
      <c r="N802" t="s">
        <v>118</v>
      </c>
      <c r="O802" t="str">
        <f t="shared" si="17"/>
        <v>L-Операции с недвижимым имуществом</v>
      </c>
    </row>
    <row r="803" spans="1:16" hidden="1" x14ac:dyDescent="0.25">
      <c r="A803">
        <v>293</v>
      </c>
      <c r="B803">
        <v>68202</v>
      </c>
      <c r="C803" t="s">
        <v>920</v>
      </c>
      <c r="E803">
        <v>6820</v>
      </c>
      <c r="F803" t="s">
        <v>224</v>
      </c>
      <c r="G803">
        <v>682</v>
      </c>
      <c r="H803" t="s">
        <v>225</v>
      </c>
      <c r="I803" s="34" t="s">
        <v>2226</v>
      </c>
      <c r="J803" t="s">
        <v>226</v>
      </c>
      <c r="K803" t="s">
        <v>117</v>
      </c>
      <c r="L803" t="s">
        <v>227</v>
      </c>
      <c r="M803" t="s">
        <v>117</v>
      </c>
      <c r="N803" t="s">
        <v>118</v>
      </c>
      <c r="O803" t="str">
        <f t="shared" si="17"/>
        <v>L-Операции с недвижимым имуществом</v>
      </c>
    </row>
    <row r="804" spans="1:16" hidden="1" x14ac:dyDescent="0.25">
      <c r="A804">
        <v>328</v>
      </c>
      <c r="B804">
        <v>68101</v>
      </c>
      <c r="C804" t="s">
        <v>996</v>
      </c>
      <c r="E804">
        <v>6810</v>
      </c>
      <c r="F804" t="s">
        <v>507</v>
      </c>
      <c r="G804">
        <v>681</v>
      </c>
      <c r="H804" t="s">
        <v>508</v>
      </c>
      <c r="I804" s="34" t="s">
        <v>2226</v>
      </c>
      <c r="J804" t="s">
        <v>226</v>
      </c>
      <c r="K804" t="s">
        <v>117</v>
      </c>
      <c r="L804" t="s">
        <v>227</v>
      </c>
      <c r="M804" t="s">
        <v>117</v>
      </c>
      <c r="N804" t="s">
        <v>118</v>
      </c>
      <c r="O804" t="str">
        <f t="shared" si="17"/>
        <v>L-Операции с недвижимым имуществом</v>
      </c>
    </row>
    <row r="805" spans="1:16" hidden="1" x14ac:dyDescent="0.25">
      <c r="A805">
        <v>352</v>
      </c>
      <c r="B805">
        <v>13999</v>
      </c>
      <c r="C805" t="s">
        <v>1037</v>
      </c>
      <c r="E805">
        <v>1399</v>
      </c>
      <c r="F805" t="s">
        <v>1038</v>
      </c>
      <c r="G805">
        <v>139</v>
      </c>
      <c r="H805" t="s">
        <v>717</v>
      </c>
      <c r="I805" s="34" t="s">
        <v>55</v>
      </c>
      <c r="J805" t="s">
        <v>718</v>
      </c>
      <c r="K805" t="s">
        <v>357</v>
      </c>
      <c r="L805" t="s">
        <v>358</v>
      </c>
      <c r="M805" t="s">
        <v>55</v>
      </c>
      <c r="N805" t="s">
        <v>56</v>
      </c>
      <c r="O805" t="str">
        <f>L805&amp;" - "&amp;P805</f>
        <v>C-Обрабатывающая промышленность - Неинтенсивная (технологически)</v>
      </c>
      <c r="P805" t="str">
        <f>_xlfn.XLOOKUP(M805,Sheet1!B:B,Sheet1!D:D)</f>
        <v>Неинтенсивная (технологически)</v>
      </c>
    </row>
    <row r="806" spans="1:16" hidden="1" x14ac:dyDescent="0.25">
      <c r="A806">
        <v>453</v>
      </c>
      <c r="B806">
        <v>68311</v>
      </c>
      <c r="C806" t="s">
        <v>1222</v>
      </c>
      <c r="E806">
        <v>6831</v>
      </c>
      <c r="F806" t="s">
        <v>798</v>
      </c>
      <c r="G806">
        <v>683</v>
      </c>
      <c r="H806" t="s">
        <v>799</v>
      </c>
      <c r="I806" s="34" t="s">
        <v>2226</v>
      </c>
      <c r="J806" t="s">
        <v>226</v>
      </c>
      <c r="K806" t="s">
        <v>117</v>
      </c>
      <c r="L806" t="s">
        <v>227</v>
      </c>
      <c r="M806" t="s">
        <v>117</v>
      </c>
      <c r="N806" t="s">
        <v>118</v>
      </c>
      <c r="O806" t="str">
        <f t="shared" si="17"/>
        <v>L-Операции с недвижимым имуществом</v>
      </c>
    </row>
    <row r="807" spans="1:16" hidden="1" x14ac:dyDescent="0.25">
      <c r="A807">
        <v>461</v>
      </c>
      <c r="B807">
        <v>13920</v>
      </c>
      <c r="C807" t="s">
        <v>1239</v>
      </c>
      <c r="E807">
        <v>1392</v>
      </c>
      <c r="F807" t="s">
        <v>1240</v>
      </c>
      <c r="G807">
        <v>139</v>
      </c>
      <c r="H807" t="s">
        <v>717</v>
      </c>
      <c r="I807" s="34" t="s">
        <v>55</v>
      </c>
      <c r="J807" t="s">
        <v>718</v>
      </c>
      <c r="K807" t="s">
        <v>357</v>
      </c>
      <c r="L807" t="s">
        <v>358</v>
      </c>
      <c r="M807" t="s">
        <v>55</v>
      </c>
      <c r="N807" t="s">
        <v>56</v>
      </c>
      <c r="O807" t="str">
        <f t="shared" ref="O807:O826" si="18">L807&amp;" - "&amp;P807</f>
        <v>C-Обрабатывающая промышленность - Неинтенсивная (технологически)</v>
      </c>
      <c r="P807" t="str">
        <f>_xlfn.XLOOKUP(M807,Sheet1!B:B,Sheet1!D:D)</f>
        <v>Неинтенсивная (технологически)</v>
      </c>
    </row>
    <row r="808" spans="1:16" hidden="1" x14ac:dyDescent="0.25">
      <c r="A808">
        <v>526</v>
      </c>
      <c r="B808">
        <v>13960</v>
      </c>
      <c r="C808" t="s">
        <v>1367</v>
      </c>
      <c r="E808">
        <v>1396</v>
      </c>
      <c r="F808" t="s">
        <v>1368</v>
      </c>
      <c r="G808">
        <v>139</v>
      </c>
      <c r="H808" t="s">
        <v>717</v>
      </c>
      <c r="I808" s="34" t="s">
        <v>55</v>
      </c>
      <c r="J808" t="s">
        <v>718</v>
      </c>
      <c r="K808" t="s">
        <v>357</v>
      </c>
      <c r="L808" t="s">
        <v>358</v>
      </c>
      <c r="M808" t="s">
        <v>55</v>
      </c>
      <c r="N808" t="s">
        <v>56</v>
      </c>
      <c r="O808" t="str">
        <f t="shared" si="18"/>
        <v>C-Обрабатывающая промышленность - Неинтенсивная (технологически)</v>
      </c>
      <c r="P808" t="str">
        <f>_xlfn.XLOOKUP(M808,Sheet1!B:B,Sheet1!D:D)</f>
        <v>Неинтенсивная (технологически)</v>
      </c>
    </row>
    <row r="809" spans="1:16" hidden="1" x14ac:dyDescent="0.25">
      <c r="A809">
        <v>595</v>
      </c>
      <c r="B809">
        <v>13103</v>
      </c>
      <c r="C809" t="s">
        <v>1490</v>
      </c>
      <c r="E809">
        <v>1310</v>
      </c>
      <c r="F809" t="s">
        <v>1491</v>
      </c>
      <c r="G809">
        <v>131</v>
      </c>
      <c r="H809" t="s">
        <v>1492</v>
      </c>
      <c r="I809" s="34" t="s">
        <v>55</v>
      </c>
      <c r="J809" t="s">
        <v>718</v>
      </c>
      <c r="K809" t="s">
        <v>357</v>
      </c>
      <c r="L809" t="s">
        <v>358</v>
      </c>
      <c r="M809" t="s">
        <v>55</v>
      </c>
      <c r="N809" t="s">
        <v>56</v>
      </c>
      <c r="O809" t="str">
        <f t="shared" si="18"/>
        <v>C-Обрабатывающая промышленность - Неинтенсивная (технологически)</v>
      </c>
      <c r="P809" t="str">
        <f>_xlfn.XLOOKUP(M809,Sheet1!B:B,Sheet1!D:D)</f>
        <v>Неинтенсивная (технологически)</v>
      </c>
    </row>
    <row r="810" spans="1:16" hidden="1" x14ac:dyDescent="0.25">
      <c r="A810">
        <v>663</v>
      </c>
      <c r="B810">
        <v>13101</v>
      </c>
      <c r="C810" t="s">
        <v>1598</v>
      </c>
      <c r="E810">
        <v>1310</v>
      </c>
      <c r="F810" t="s">
        <v>1491</v>
      </c>
      <c r="G810">
        <v>131</v>
      </c>
      <c r="H810" t="s">
        <v>1492</v>
      </c>
      <c r="I810" s="34" t="s">
        <v>55</v>
      </c>
      <c r="J810" t="s">
        <v>718</v>
      </c>
      <c r="K810" t="s">
        <v>357</v>
      </c>
      <c r="L810" t="s">
        <v>358</v>
      </c>
      <c r="M810" t="s">
        <v>55</v>
      </c>
      <c r="N810" t="s">
        <v>56</v>
      </c>
      <c r="O810" t="str">
        <f t="shared" si="18"/>
        <v>C-Обрабатывающая промышленность - Неинтенсивная (технологически)</v>
      </c>
      <c r="P810" t="str">
        <f>_xlfn.XLOOKUP(M810,Sheet1!B:B,Sheet1!D:D)</f>
        <v>Неинтенсивная (технологически)</v>
      </c>
    </row>
    <row r="811" spans="1:16" hidden="1" x14ac:dyDescent="0.25">
      <c r="A811">
        <v>725</v>
      </c>
      <c r="B811">
        <v>13105</v>
      </c>
      <c r="C811" t="s">
        <v>1696</v>
      </c>
      <c r="E811">
        <v>1310</v>
      </c>
      <c r="F811" t="s">
        <v>1491</v>
      </c>
      <c r="G811">
        <v>131</v>
      </c>
      <c r="H811" t="s">
        <v>1492</v>
      </c>
      <c r="I811" s="34" t="s">
        <v>55</v>
      </c>
      <c r="J811" t="s">
        <v>718</v>
      </c>
      <c r="K811" t="s">
        <v>357</v>
      </c>
      <c r="L811" t="s">
        <v>358</v>
      </c>
      <c r="M811" t="s">
        <v>55</v>
      </c>
      <c r="N811" t="s">
        <v>56</v>
      </c>
      <c r="O811" t="str">
        <f t="shared" si="18"/>
        <v>C-Обрабатывающая промышленность - Неинтенсивная (технологически)</v>
      </c>
      <c r="P811" t="str">
        <f>_xlfn.XLOOKUP(M811,Sheet1!B:B,Sheet1!D:D)</f>
        <v>Неинтенсивная (технологически)</v>
      </c>
    </row>
    <row r="812" spans="1:16" hidden="1" x14ac:dyDescent="0.25">
      <c r="A812">
        <v>753</v>
      </c>
      <c r="B812">
        <v>13300</v>
      </c>
      <c r="C812" t="s">
        <v>1748</v>
      </c>
      <c r="E812">
        <v>1330</v>
      </c>
      <c r="F812" t="s">
        <v>1749</v>
      </c>
      <c r="G812">
        <v>133</v>
      </c>
      <c r="H812" t="s">
        <v>1750</v>
      </c>
      <c r="I812" s="34" t="s">
        <v>55</v>
      </c>
      <c r="J812" t="s">
        <v>718</v>
      </c>
      <c r="K812" t="s">
        <v>357</v>
      </c>
      <c r="L812" t="s">
        <v>358</v>
      </c>
      <c r="M812" t="s">
        <v>55</v>
      </c>
      <c r="N812" t="s">
        <v>56</v>
      </c>
      <c r="O812" t="str">
        <f t="shared" si="18"/>
        <v>C-Обрабатывающая промышленность - Неинтенсивная (технологически)</v>
      </c>
      <c r="P812" t="str">
        <f>_xlfn.XLOOKUP(M812,Sheet1!B:B,Sheet1!D:D)</f>
        <v>Неинтенсивная (технологически)</v>
      </c>
    </row>
    <row r="813" spans="1:16" hidden="1" x14ac:dyDescent="0.25">
      <c r="A813">
        <v>778</v>
      </c>
      <c r="B813">
        <v>13203</v>
      </c>
      <c r="C813" t="s">
        <v>1796</v>
      </c>
      <c r="E813">
        <v>1320</v>
      </c>
      <c r="F813" t="s">
        <v>1797</v>
      </c>
      <c r="G813">
        <v>132</v>
      </c>
      <c r="H813" t="s">
        <v>1798</v>
      </c>
      <c r="I813" s="34" t="s">
        <v>55</v>
      </c>
      <c r="J813" t="s">
        <v>718</v>
      </c>
      <c r="K813" t="s">
        <v>357</v>
      </c>
      <c r="L813" t="s">
        <v>358</v>
      </c>
      <c r="M813" t="s">
        <v>55</v>
      </c>
      <c r="N813" t="s">
        <v>56</v>
      </c>
      <c r="O813" t="str">
        <f t="shared" si="18"/>
        <v>C-Обрабатывающая промышленность - Неинтенсивная (технологически)</v>
      </c>
      <c r="P813" t="str">
        <f>_xlfn.XLOOKUP(M813,Sheet1!B:B,Sheet1!D:D)</f>
        <v>Неинтенсивная (технологически)</v>
      </c>
    </row>
    <row r="814" spans="1:16" hidden="1" x14ac:dyDescent="0.25">
      <c r="A814">
        <v>783</v>
      </c>
      <c r="B814">
        <v>13209</v>
      </c>
      <c r="C814" t="s">
        <v>1804</v>
      </c>
      <c r="E814">
        <v>1320</v>
      </c>
      <c r="F814" t="s">
        <v>1797</v>
      </c>
      <c r="G814">
        <v>132</v>
      </c>
      <c r="H814" t="s">
        <v>1798</v>
      </c>
      <c r="I814" s="34" t="s">
        <v>55</v>
      </c>
      <c r="J814" t="s">
        <v>718</v>
      </c>
      <c r="K814" t="s">
        <v>357</v>
      </c>
      <c r="L814" t="s">
        <v>358</v>
      </c>
      <c r="M814" t="s">
        <v>55</v>
      </c>
      <c r="N814" t="s">
        <v>56</v>
      </c>
      <c r="O814" t="str">
        <f t="shared" si="18"/>
        <v>C-Обрабатывающая промышленность - Неинтенсивная (технологически)</v>
      </c>
      <c r="P814" t="str">
        <f>_xlfn.XLOOKUP(M814,Sheet1!B:B,Sheet1!D:D)</f>
        <v>Неинтенсивная (технологически)</v>
      </c>
    </row>
    <row r="815" spans="1:16" hidden="1" x14ac:dyDescent="0.25">
      <c r="A815">
        <v>833</v>
      </c>
      <c r="B815">
        <v>13930</v>
      </c>
      <c r="C815" t="s">
        <v>1876</v>
      </c>
      <c r="E815">
        <v>1393</v>
      </c>
      <c r="F815" t="s">
        <v>1877</v>
      </c>
      <c r="G815">
        <v>139</v>
      </c>
      <c r="H815" t="s">
        <v>717</v>
      </c>
      <c r="I815" s="34" t="s">
        <v>55</v>
      </c>
      <c r="J815" t="s">
        <v>718</v>
      </c>
      <c r="K815" t="s">
        <v>357</v>
      </c>
      <c r="L815" t="s">
        <v>358</v>
      </c>
      <c r="M815" t="s">
        <v>55</v>
      </c>
      <c r="N815" t="s">
        <v>56</v>
      </c>
      <c r="O815" t="str">
        <f t="shared" si="18"/>
        <v>C-Обрабатывающая промышленность - Неинтенсивная (технологически)</v>
      </c>
      <c r="P815" t="str">
        <f>_xlfn.XLOOKUP(M815,Sheet1!B:B,Sheet1!D:D)</f>
        <v>Неинтенсивная (технологически)</v>
      </c>
    </row>
    <row r="816" spans="1:16" hidden="1" x14ac:dyDescent="0.25">
      <c r="A816">
        <v>856</v>
      </c>
      <c r="B816">
        <v>13992</v>
      </c>
      <c r="C816" t="s">
        <v>1911</v>
      </c>
      <c r="E816">
        <v>1399</v>
      </c>
      <c r="F816" t="s">
        <v>1038</v>
      </c>
      <c r="G816">
        <v>139</v>
      </c>
      <c r="H816" t="s">
        <v>717</v>
      </c>
      <c r="I816" s="34" t="s">
        <v>55</v>
      </c>
      <c r="J816" t="s">
        <v>718</v>
      </c>
      <c r="K816" t="s">
        <v>357</v>
      </c>
      <c r="L816" t="s">
        <v>358</v>
      </c>
      <c r="M816" t="s">
        <v>55</v>
      </c>
      <c r="N816" t="s">
        <v>56</v>
      </c>
      <c r="O816" t="str">
        <f t="shared" si="18"/>
        <v>C-Обрабатывающая промышленность - Неинтенсивная (технологически)</v>
      </c>
      <c r="P816" t="str">
        <f>_xlfn.XLOOKUP(M816,Sheet1!B:B,Sheet1!D:D)</f>
        <v>Неинтенсивная (технологически)</v>
      </c>
    </row>
    <row r="817" spans="1:16" hidden="1" x14ac:dyDescent="0.25">
      <c r="A817">
        <v>857</v>
      </c>
      <c r="B817">
        <v>13911</v>
      </c>
      <c r="C817" t="s">
        <v>1912</v>
      </c>
      <c r="E817">
        <v>1391</v>
      </c>
      <c r="F817" t="s">
        <v>1913</v>
      </c>
      <c r="G817">
        <v>139</v>
      </c>
      <c r="H817" t="s">
        <v>717</v>
      </c>
      <c r="I817" s="34" t="s">
        <v>55</v>
      </c>
      <c r="J817" t="s">
        <v>718</v>
      </c>
      <c r="K817" t="s">
        <v>357</v>
      </c>
      <c r="L817" t="s">
        <v>358</v>
      </c>
      <c r="M817" t="s">
        <v>55</v>
      </c>
      <c r="N817" t="s">
        <v>56</v>
      </c>
      <c r="O817" t="str">
        <f t="shared" si="18"/>
        <v>C-Обрабатывающая промышленность - Неинтенсивная (технологически)</v>
      </c>
      <c r="P817" t="str">
        <f>_xlfn.XLOOKUP(M817,Sheet1!B:B,Sheet1!D:D)</f>
        <v>Неинтенсивная (технологически)</v>
      </c>
    </row>
    <row r="818" spans="1:16" hidden="1" x14ac:dyDescent="0.25">
      <c r="A818">
        <v>881</v>
      </c>
      <c r="B818">
        <v>13991</v>
      </c>
      <c r="C818" t="s">
        <v>1946</v>
      </c>
      <c r="E818">
        <v>1399</v>
      </c>
      <c r="F818" t="s">
        <v>1038</v>
      </c>
      <c r="G818">
        <v>139</v>
      </c>
      <c r="H818" t="s">
        <v>717</v>
      </c>
      <c r="I818" s="34" t="s">
        <v>55</v>
      </c>
      <c r="J818" t="s">
        <v>718</v>
      </c>
      <c r="K818" t="s">
        <v>357</v>
      </c>
      <c r="L818" t="s">
        <v>358</v>
      </c>
      <c r="M818" t="s">
        <v>55</v>
      </c>
      <c r="N818" t="s">
        <v>56</v>
      </c>
      <c r="O818" t="str">
        <f t="shared" si="18"/>
        <v>C-Обрабатывающая промышленность - Неинтенсивная (технологически)</v>
      </c>
      <c r="P818" t="str">
        <f>_xlfn.XLOOKUP(M818,Sheet1!B:B,Sheet1!D:D)</f>
        <v>Неинтенсивная (технологически)</v>
      </c>
    </row>
    <row r="819" spans="1:16" hidden="1" x14ac:dyDescent="0.25">
      <c r="A819">
        <v>896</v>
      </c>
      <c r="B819">
        <v>13201</v>
      </c>
      <c r="C819" t="s">
        <v>1966</v>
      </c>
      <c r="E819">
        <v>1320</v>
      </c>
      <c r="F819" t="s">
        <v>1797</v>
      </c>
      <c r="G819">
        <v>132</v>
      </c>
      <c r="H819" t="s">
        <v>1798</v>
      </c>
      <c r="I819" s="34" t="s">
        <v>55</v>
      </c>
      <c r="J819" t="s">
        <v>718</v>
      </c>
      <c r="K819" t="s">
        <v>357</v>
      </c>
      <c r="L819" t="s">
        <v>358</v>
      </c>
      <c r="M819" t="s">
        <v>55</v>
      </c>
      <c r="N819" t="s">
        <v>56</v>
      </c>
      <c r="O819" t="str">
        <f t="shared" si="18"/>
        <v>C-Обрабатывающая промышленность - Неинтенсивная (технологически)</v>
      </c>
      <c r="P819" t="str">
        <f>_xlfn.XLOOKUP(M819,Sheet1!B:B,Sheet1!D:D)</f>
        <v>Неинтенсивная (технологически)</v>
      </c>
    </row>
    <row r="820" spans="1:16" hidden="1" x14ac:dyDescent="0.25">
      <c r="A820">
        <v>918</v>
      </c>
      <c r="B820">
        <v>13202</v>
      </c>
      <c r="C820" t="s">
        <v>1996</v>
      </c>
      <c r="E820">
        <v>1320</v>
      </c>
      <c r="F820" t="s">
        <v>1797</v>
      </c>
      <c r="G820">
        <v>132</v>
      </c>
      <c r="H820" t="s">
        <v>1798</v>
      </c>
      <c r="I820" s="34" t="s">
        <v>55</v>
      </c>
      <c r="J820" t="s">
        <v>718</v>
      </c>
      <c r="K820" t="s">
        <v>357</v>
      </c>
      <c r="L820" t="s">
        <v>358</v>
      </c>
      <c r="M820" t="s">
        <v>55</v>
      </c>
      <c r="N820" t="s">
        <v>56</v>
      </c>
      <c r="O820" t="str">
        <f t="shared" si="18"/>
        <v>C-Обрабатывающая промышленность - Неинтенсивная (технологически)</v>
      </c>
      <c r="P820" t="str">
        <f>_xlfn.XLOOKUP(M820,Sheet1!B:B,Sheet1!D:D)</f>
        <v>Неинтенсивная (технологически)</v>
      </c>
    </row>
    <row r="821" spans="1:16" hidden="1" x14ac:dyDescent="0.25">
      <c r="A821">
        <v>944</v>
      </c>
      <c r="B821">
        <v>13109</v>
      </c>
      <c r="C821" t="s">
        <v>2027</v>
      </c>
      <c r="E821">
        <v>1310</v>
      </c>
      <c r="F821" t="s">
        <v>1491</v>
      </c>
      <c r="G821">
        <v>131</v>
      </c>
      <c r="H821" t="s">
        <v>1492</v>
      </c>
      <c r="I821" s="34" t="s">
        <v>55</v>
      </c>
      <c r="J821" t="s">
        <v>718</v>
      </c>
      <c r="K821" t="s">
        <v>357</v>
      </c>
      <c r="L821" t="s">
        <v>358</v>
      </c>
      <c r="M821" t="s">
        <v>55</v>
      </c>
      <c r="N821" t="s">
        <v>56</v>
      </c>
      <c r="O821" t="str">
        <f t="shared" si="18"/>
        <v>C-Обрабатывающая промышленность - Неинтенсивная (технологически)</v>
      </c>
      <c r="P821" t="str">
        <f>_xlfn.XLOOKUP(M821,Sheet1!B:B,Sheet1!D:D)</f>
        <v>Неинтенсивная (технологически)</v>
      </c>
    </row>
    <row r="822" spans="1:16" hidden="1" x14ac:dyDescent="0.25">
      <c r="A822">
        <v>946</v>
      </c>
      <c r="B822">
        <v>13912</v>
      </c>
      <c r="C822" t="s">
        <v>2030</v>
      </c>
      <c r="E822">
        <v>1391</v>
      </c>
      <c r="F822" t="s">
        <v>1913</v>
      </c>
      <c r="G822">
        <v>139</v>
      </c>
      <c r="H822" t="s">
        <v>717</v>
      </c>
      <c r="I822" s="34" t="s">
        <v>55</v>
      </c>
      <c r="J822" t="s">
        <v>718</v>
      </c>
      <c r="K822" t="s">
        <v>357</v>
      </c>
      <c r="L822" t="s">
        <v>358</v>
      </c>
      <c r="M822" t="s">
        <v>55</v>
      </c>
      <c r="N822" t="s">
        <v>56</v>
      </c>
      <c r="O822" t="str">
        <f t="shared" si="18"/>
        <v>C-Обрабатывающая промышленность - Неинтенсивная (технологически)</v>
      </c>
      <c r="P822" t="str">
        <f>_xlfn.XLOOKUP(M822,Sheet1!B:B,Sheet1!D:D)</f>
        <v>Неинтенсивная (технологически)</v>
      </c>
    </row>
    <row r="823" spans="1:16" hidden="1" x14ac:dyDescent="0.25">
      <c r="A823">
        <v>952</v>
      </c>
      <c r="B823">
        <v>13941</v>
      </c>
      <c r="C823" t="s">
        <v>2038</v>
      </c>
      <c r="E823">
        <v>1394</v>
      </c>
      <c r="F823" t="s">
        <v>2039</v>
      </c>
      <c r="G823">
        <v>139</v>
      </c>
      <c r="H823" t="s">
        <v>717</v>
      </c>
      <c r="I823" s="34" t="s">
        <v>55</v>
      </c>
      <c r="J823" t="s">
        <v>718</v>
      </c>
      <c r="K823" t="s">
        <v>357</v>
      </c>
      <c r="L823" t="s">
        <v>358</v>
      </c>
      <c r="M823" t="s">
        <v>55</v>
      </c>
      <c r="N823" t="s">
        <v>56</v>
      </c>
      <c r="O823" t="str">
        <f t="shared" si="18"/>
        <v>C-Обрабатывающая промышленность - Неинтенсивная (технологически)</v>
      </c>
      <c r="P823" t="str">
        <f>_xlfn.XLOOKUP(M823,Sheet1!B:B,Sheet1!D:D)</f>
        <v>Неинтенсивная (технологически)</v>
      </c>
    </row>
    <row r="824" spans="1:16" hidden="1" x14ac:dyDescent="0.25">
      <c r="A824">
        <v>970</v>
      </c>
      <c r="B824">
        <v>13102</v>
      </c>
      <c r="C824" t="s">
        <v>2063</v>
      </c>
      <c r="E824">
        <v>1310</v>
      </c>
      <c r="F824" t="s">
        <v>1491</v>
      </c>
      <c r="G824">
        <v>131</v>
      </c>
      <c r="H824" t="s">
        <v>1492</v>
      </c>
      <c r="I824" s="34" t="s">
        <v>55</v>
      </c>
      <c r="J824" t="s">
        <v>718</v>
      </c>
      <c r="K824" t="s">
        <v>357</v>
      </c>
      <c r="L824" t="s">
        <v>358</v>
      </c>
      <c r="M824" t="s">
        <v>55</v>
      </c>
      <c r="N824" t="s">
        <v>56</v>
      </c>
      <c r="O824" t="str">
        <f t="shared" si="18"/>
        <v>C-Обрабатывающая промышленность - Неинтенсивная (технологически)</v>
      </c>
      <c r="P824" t="str">
        <f>_xlfn.XLOOKUP(M824,Sheet1!B:B,Sheet1!D:D)</f>
        <v>Неинтенсивная (технологически)</v>
      </c>
    </row>
    <row r="825" spans="1:16" hidden="1" x14ac:dyDescent="0.25">
      <c r="A825">
        <v>982</v>
      </c>
      <c r="B825">
        <v>13942</v>
      </c>
      <c r="C825" t="s">
        <v>2077</v>
      </c>
      <c r="E825">
        <v>1394</v>
      </c>
      <c r="F825" t="s">
        <v>2039</v>
      </c>
      <c r="G825">
        <v>139</v>
      </c>
      <c r="H825" t="s">
        <v>717</v>
      </c>
      <c r="I825" s="34" t="s">
        <v>55</v>
      </c>
      <c r="J825" t="s">
        <v>718</v>
      </c>
      <c r="K825" t="s">
        <v>357</v>
      </c>
      <c r="L825" t="s">
        <v>358</v>
      </c>
      <c r="M825" t="s">
        <v>55</v>
      </c>
      <c r="N825" t="s">
        <v>56</v>
      </c>
      <c r="O825" t="str">
        <f t="shared" si="18"/>
        <v>C-Обрабатывающая промышленность - Неинтенсивная (технологически)</v>
      </c>
      <c r="P825" t="str">
        <f>_xlfn.XLOOKUP(M825,Sheet1!B:B,Sheet1!D:D)</f>
        <v>Неинтенсивная (технологически)</v>
      </c>
    </row>
    <row r="826" spans="1:16" hidden="1" x14ac:dyDescent="0.25">
      <c r="A826">
        <v>1001</v>
      </c>
      <c r="B826">
        <v>13104</v>
      </c>
      <c r="C826" t="s">
        <v>2104</v>
      </c>
      <c r="E826">
        <v>1310</v>
      </c>
      <c r="F826" t="s">
        <v>1491</v>
      </c>
      <c r="G826">
        <v>131</v>
      </c>
      <c r="H826" t="s">
        <v>1492</v>
      </c>
      <c r="I826" s="34" t="s">
        <v>55</v>
      </c>
      <c r="J826" t="s">
        <v>718</v>
      </c>
      <c r="K826" t="s">
        <v>357</v>
      </c>
      <c r="L826" t="s">
        <v>358</v>
      </c>
      <c r="M826" t="s">
        <v>55</v>
      </c>
      <c r="N826" t="s">
        <v>56</v>
      </c>
      <c r="O826" t="str">
        <f t="shared" si="18"/>
        <v>C-Обрабатывающая промышленность - Неинтенсивная (технологически)</v>
      </c>
      <c r="P826" t="str">
        <f>_xlfn.XLOOKUP(M826,Sheet1!B:B,Sheet1!D:D)</f>
        <v>Неинтенсивная (технологически)</v>
      </c>
    </row>
    <row r="827" spans="1:16" hidden="1" x14ac:dyDescent="0.25">
      <c r="A827">
        <v>1015</v>
      </c>
      <c r="B827">
        <v>68322</v>
      </c>
      <c r="C827" t="s">
        <v>2127</v>
      </c>
      <c r="E827">
        <v>6832</v>
      </c>
      <c r="F827" t="s">
        <v>812</v>
      </c>
      <c r="G827">
        <v>683</v>
      </c>
      <c r="H827" t="s">
        <v>799</v>
      </c>
      <c r="I827" s="34" t="s">
        <v>2226</v>
      </c>
      <c r="J827" t="s">
        <v>226</v>
      </c>
      <c r="K827" t="s">
        <v>117</v>
      </c>
      <c r="L827" t="s">
        <v>227</v>
      </c>
      <c r="M827" t="s">
        <v>117</v>
      </c>
      <c r="N827" t="s">
        <v>118</v>
      </c>
      <c r="O827" t="str">
        <f t="shared" si="17"/>
        <v>L-Операции с недвижимым имуществом</v>
      </c>
    </row>
    <row r="828" spans="1:16" hidden="1" x14ac:dyDescent="0.25">
      <c r="A828">
        <v>1026</v>
      </c>
      <c r="B828">
        <v>13107</v>
      </c>
      <c r="C828" t="s">
        <v>2144</v>
      </c>
      <c r="E828">
        <v>1310</v>
      </c>
      <c r="F828" t="s">
        <v>1491</v>
      </c>
      <c r="G828">
        <v>131</v>
      </c>
      <c r="H828" t="s">
        <v>1492</v>
      </c>
      <c r="I828" s="34" t="s">
        <v>55</v>
      </c>
      <c r="J828" t="s">
        <v>718</v>
      </c>
      <c r="K828" t="s">
        <v>357</v>
      </c>
      <c r="L828" t="s">
        <v>358</v>
      </c>
      <c r="M828" t="s">
        <v>55</v>
      </c>
      <c r="N828" t="s">
        <v>56</v>
      </c>
      <c r="O828" t="str">
        <f t="shared" ref="O828:O851" si="19">L828&amp;" - "&amp;P828</f>
        <v>C-Обрабатывающая промышленность - Неинтенсивная (технологически)</v>
      </c>
      <c r="P828" t="str">
        <f>_xlfn.XLOOKUP(M828,Sheet1!B:B,Sheet1!D:D)</f>
        <v>Неинтенсивная (технологически)</v>
      </c>
    </row>
    <row r="829" spans="1:16" hidden="1" x14ac:dyDescent="0.25">
      <c r="A829">
        <v>1039</v>
      </c>
      <c r="B829">
        <v>13204</v>
      </c>
      <c r="C829" t="s">
        <v>2158</v>
      </c>
      <c r="E829">
        <v>1320</v>
      </c>
      <c r="F829" t="s">
        <v>1797</v>
      </c>
      <c r="G829">
        <v>132</v>
      </c>
      <c r="H829" t="s">
        <v>1798</v>
      </c>
      <c r="I829" s="34" t="s">
        <v>55</v>
      </c>
      <c r="J829" t="s">
        <v>718</v>
      </c>
      <c r="K829" t="s">
        <v>357</v>
      </c>
      <c r="L829" t="s">
        <v>358</v>
      </c>
      <c r="M829" t="s">
        <v>55</v>
      </c>
      <c r="N829" t="s">
        <v>56</v>
      </c>
      <c r="O829" t="str">
        <f t="shared" si="19"/>
        <v>C-Обрабатывающая промышленность - Неинтенсивная (технологически)</v>
      </c>
      <c r="P829" t="str">
        <f>_xlfn.XLOOKUP(M829,Sheet1!B:B,Sheet1!D:D)</f>
        <v>Неинтенсивная (технологически)</v>
      </c>
    </row>
    <row r="830" spans="1:16" hidden="1" x14ac:dyDescent="0.25">
      <c r="A830">
        <v>1050</v>
      </c>
      <c r="B830">
        <v>13108</v>
      </c>
      <c r="C830" t="s">
        <v>2172</v>
      </c>
      <c r="E830">
        <v>1310</v>
      </c>
      <c r="F830" t="s">
        <v>1491</v>
      </c>
      <c r="G830">
        <v>131</v>
      </c>
      <c r="H830" t="s">
        <v>1492</v>
      </c>
      <c r="I830" s="34" t="s">
        <v>55</v>
      </c>
      <c r="J830" t="s">
        <v>718</v>
      </c>
      <c r="K830" t="s">
        <v>357</v>
      </c>
      <c r="L830" t="s">
        <v>358</v>
      </c>
      <c r="M830" t="s">
        <v>55</v>
      </c>
      <c r="N830" t="s">
        <v>56</v>
      </c>
      <c r="O830" t="str">
        <f t="shared" si="19"/>
        <v>C-Обрабатывающая промышленность - Неинтенсивная (технологически)</v>
      </c>
      <c r="P830" t="str">
        <f>_xlfn.XLOOKUP(M830,Sheet1!B:B,Sheet1!D:D)</f>
        <v>Неинтенсивная (технологически)</v>
      </c>
    </row>
    <row r="831" spans="1:16" hidden="1" x14ac:dyDescent="0.25">
      <c r="A831">
        <v>1060</v>
      </c>
      <c r="B831">
        <v>13106</v>
      </c>
      <c r="C831" t="s">
        <v>2182</v>
      </c>
      <c r="E831">
        <v>1310</v>
      </c>
      <c r="F831" t="s">
        <v>1491</v>
      </c>
      <c r="G831">
        <v>131</v>
      </c>
      <c r="H831" t="s">
        <v>1492</v>
      </c>
      <c r="I831" s="34" t="s">
        <v>55</v>
      </c>
      <c r="J831" t="s">
        <v>718</v>
      </c>
      <c r="K831" t="s">
        <v>357</v>
      </c>
      <c r="L831" t="s">
        <v>358</v>
      </c>
      <c r="M831" t="s">
        <v>55</v>
      </c>
      <c r="N831" t="s">
        <v>56</v>
      </c>
      <c r="O831" t="str">
        <f t="shared" si="19"/>
        <v>C-Обрабатывающая промышленность - Неинтенсивная (технологически)</v>
      </c>
      <c r="P831" t="str">
        <f>_xlfn.XLOOKUP(M831,Sheet1!B:B,Sheet1!D:D)</f>
        <v>Неинтенсивная (технологически)</v>
      </c>
    </row>
    <row r="832" spans="1:16" hidden="1" x14ac:dyDescent="0.25">
      <c r="A832">
        <v>88</v>
      </c>
      <c r="B832">
        <v>24200</v>
      </c>
      <c r="C832" t="s">
        <v>428</v>
      </c>
      <c r="E832">
        <v>2420</v>
      </c>
      <c r="F832" t="s">
        <v>429</v>
      </c>
      <c r="G832">
        <v>242</v>
      </c>
      <c r="H832" t="s">
        <v>430</v>
      </c>
      <c r="I832" s="34" t="s">
        <v>81</v>
      </c>
      <c r="J832" t="s">
        <v>431</v>
      </c>
      <c r="K832" t="s">
        <v>357</v>
      </c>
      <c r="L832" t="s">
        <v>358</v>
      </c>
      <c r="M832" t="s">
        <v>81</v>
      </c>
      <c r="N832" t="s">
        <v>82</v>
      </c>
      <c r="O832" t="str">
        <f t="shared" si="19"/>
        <v>C-Обрабатывающая промышленность - Базовый передел</v>
      </c>
      <c r="P832" t="str">
        <f>_xlfn.XLOOKUP(M832,Sheet1!B:B,Sheet1!D:D)</f>
        <v>Базовый передел</v>
      </c>
    </row>
    <row r="833" spans="1:16" hidden="1" x14ac:dyDescent="0.25">
      <c r="A833">
        <v>114</v>
      </c>
      <c r="B833">
        <v>24100</v>
      </c>
      <c r="C833" t="s">
        <v>501</v>
      </c>
      <c r="E833">
        <v>2410</v>
      </c>
      <c r="F833" t="s">
        <v>502</v>
      </c>
      <c r="G833">
        <v>241</v>
      </c>
      <c r="H833" t="s">
        <v>503</v>
      </c>
      <c r="I833" s="34" t="s">
        <v>81</v>
      </c>
      <c r="J833" t="s">
        <v>431</v>
      </c>
      <c r="K833" t="s">
        <v>357</v>
      </c>
      <c r="L833" t="s">
        <v>358</v>
      </c>
      <c r="M833" t="s">
        <v>81</v>
      </c>
      <c r="N833" t="s">
        <v>82</v>
      </c>
      <c r="O833" t="str">
        <f t="shared" si="19"/>
        <v>C-Обрабатывающая промышленность - Базовый передел</v>
      </c>
      <c r="P833" t="str">
        <f>_xlfn.XLOOKUP(M833,Sheet1!B:B,Sheet1!D:D)</f>
        <v>Базовый передел</v>
      </c>
    </row>
    <row r="834" spans="1:16" hidden="1" x14ac:dyDescent="0.25">
      <c r="A834">
        <v>176</v>
      </c>
      <c r="B834">
        <v>24440</v>
      </c>
      <c r="C834" t="s">
        <v>650</v>
      </c>
      <c r="E834">
        <v>2444</v>
      </c>
      <c r="F834" t="s">
        <v>651</v>
      </c>
      <c r="G834">
        <v>244</v>
      </c>
      <c r="H834" t="s">
        <v>652</v>
      </c>
      <c r="I834" s="34" t="s">
        <v>81</v>
      </c>
      <c r="J834" t="s">
        <v>431</v>
      </c>
      <c r="K834" t="s">
        <v>357</v>
      </c>
      <c r="L834" t="s">
        <v>358</v>
      </c>
      <c r="M834" t="s">
        <v>81</v>
      </c>
      <c r="N834" t="s">
        <v>82</v>
      </c>
      <c r="O834" t="str">
        <f t="shared" si="19"/>
        <v>C-Обрабатывающая промышленность - Базовый передел</v>
      </c>
      <c r="P834" t="str">
        <f>_xlfn.XLOOKUP(M834,Sheet1!B:B,Sheet1!D:D)</f>
        <v>Базовый передел</v>
      </c>
    </row>
    <row r="835" spans="1:16" hidden="1" x14ac:dyDescent="0.25">
      <c r="A835">
        <v>194</v>
      </c>
      <c r="B835">
        <v>24420</v>
      </c>
      <c r="C835" t="s">
        <v>690</v>
      </c>
      <c r="E835">
        <v>2442</v>
      </c>
      <c r="F835" t="s">
        <v>691</v>
      </c>
      <c r="G835">
        <v>244</v>
      </c>
      <c r="H835" t="s">
        <v>652</v>
      </c>
      <c r="I835" s="34" t="s">
        <v>81</v>
      </c>
      <c r="J835" t="s">
        <v>431</v>
      </c>
      <c r="K835" t="s">
        <v>357</v>
      </c>
      <c r="L835" t="s">
        <v>358</v>
      </c>
      <c r="M835" t="s">
        <v>81</v>
      </c>
      <c r="N835" t="s">
        <v>82</v>
      </c>
      <c r="O835" t="str">
        <f t="shared" si="19"/>
        <v>C-Обрабатывающая промышленность - Базовый передел</v>
      </c>
      <c r="P835" t="str">
        <f>_xlfn.XLOOKUP(M835,Sheet1!B:B,Sheet1!D:D)</f>
        <v>Базовый передел</v>
      </c>
    </row>
    <row r="836" spans="1:16" hidden="1" x14ac:dyDescent="0.25">
      <c r="A836">
        <v>401</v>
      </c>
      <c r="B836">
        <v>24540</v>
      </c>
      <c r="C836" t="s">
        <v>1129</v>
      </c>
      <c r="E836">
        <v>2454</v>
      </c>
      <c r="F836" t="s">
        <v>1130</v>
      </c>
      <c r="G836">
        <v>245</v>
      </c>
      <c r="H836" t="s">
        <v>1131</v>
      </c>
      <c r="I836" s="34" t="s">
        <v>81</v>
      </c>
      <c r="J836" t="s">
        <v>431</v>
      </c>
      <c r="K836" t="s">
        <v>357</v>
      </c>
      <c r="L836" t="s">
        <v>358</v>
      </c>
      <c r="M836" t="s">
        <v>81</v>
      </c>
      <c r="N836" t="s">
        <v>82</v>
      </c>
      <c r="O836" t="str">
        <f t="shared" si="19"/>
        <v>C-Обрабатывающая промышленность - Базовый передел</v>
      </c>
      <c r="P836" t="str">
        <f>_xlfn.XLOOKUP(M836,Sheet1!B:B,Sheet1!D:D)</f>
        <v>Базовый передел</v>
      </c>
    </row>
    <row r="837" spans="1:16" hidden="1" x14ac:dyDescent="0.25">
      <c r="A837">
        <v>501</v>
      </c>
      <c r="B837">
        <v>24454</v>
      </c>
      <c r="C837" t="s">
        <v>1319</v>
      </c>
      <c r="E837">
        <v>2445</v>
      </c>
      <c r="F837" t="s">
        <v>1320</v>
      </c>
      <c r="G837">
        <v>244</v>
      </c>
      <c r="H837" t="s">
        <v>652</v>
      </c>
      <c r="I837" s="34" t="s">
        <v>81</v>
      </c>
      <c r="J837" t="s">
        <v>431</v>
      </c>
      <c r="K837" t="s">
        <v>357</v>
      </c>
      <c r="L837" t="s">
        <v>358</v>
      </c>
      <c r="M837" t="s">
        <v>81</v>
      </c>
      <c r="N837" t="s">
        <v>82</v>
      </c>
      <c r="O837" t="str">
        <f t="shared" si="19"/>
        <v>C-Обрабатывающая промышленность - Базовый передел</v>
      </c>
      <c r="P837" t="str">
        <f>_xlfn.XLOOKUP(M837,Sheet1!B:B,Sheet1!D:D)</f>
        <v>Базовый передел</v>
      </c>
    </row>
    <row r="838" spans="1:16" hidden="1" x14ac:dyDescent="0.25">
      <c r="A838">
        <v>564</v>
      </c>
      <c r="B838">
        <v>24330</v>
      </c>
      <c r="C838" t="s">
        <v>1434</v>
      </c>
      <c r="E838">
        <v>2433</v>
      </c>
      <c r="F838" t="s">
        <v>1435</v>
      </c>
      <c r="G838">
        <v>243</v>
      </c>
      <c r="H838" t="s">
        <v>1436</v>
      </c>
      <c r="I838" s="34" t="s">
        <v>81</v>
      </c>
      <c r="J838" t="s">
        <v>431</v>
      </c>
      <c r="K838" t="s">
        <v>357</v>
      </c>
      <c r="L838" t="s">
        <v>358</v>
      </c>
      <c r="M838" t="s">
        <v>81</v>
      </c>
      <c r="N838" t="s">
        <v>82</v>
      </c>
      <c r="O838" t="str">
        <f t="shared" si="19"/>
        <v>C-Обрабатывающая промышленность - Базовый передел</v>
      </c>
      <c r="P838" t="str">
        <f>_xlfn.XLOOKUP(M838,Sheet1!B:B,Sheet1!D:D)</f>
        <v>Базовый передел</v>
      </c>
    </row>
    <row r="839" spans="1:16" hidden="1" x14ac:dyDescent="0.25">
      <c r="A839">
        <v>567</v>
      </c>
      <c r="B839">
        <v>24430</v>
      </c>
      <c r="C839" t="s">
        <v>1440</v>
      </c>
      <c r="E839">
        <v>2443</v>
      </c>
      <c r="F839" t="s">
        <v>1441</v>
      </c>
      <c r="G839">
        <v>244</v>
      </c>
      <c r="H839" t="s">
        <v>652</v>
      </c>
      <c r="I839" s="34" t="s">
        <v>81</v>
      </c>
      <c r="J839" t="s">
        <v>431</v>
      </c>
      <c r="K839" t="s">
        <v>357</v>
      </c>
      <c r="L839" t="s">
        <v>358</v>
      </c>
      <c r="M839" t="s">
        <v>81</v>
      </c>
      <c r="N839" t="s">
        <v>82</v>
      </c>
      <c r="O839" t="str">
        <f t="shared" si="19"/>
        <v>C-Обрабатывающая промышленность - Базовый передел</v>
      </c>
      <c r="P839" t="str">
        <f>_xlfn.XLOOKUP(M839,Sheet1!B:B,Sheet1!D:D)</f>
        <v>Базовый передел</v>
      </c>
    </row>
    <row r="840" spans="1:16" hidden="1" x14ac:dyDescent="0.25">
      <c r="A840">
        <v>588</v>
      </c>
      <c r="B840">
        <v>24520</v>
      </c>
      <c r="C840" t="s">
        <v>1479</v>
      </c>
      <c r="E840">
        <v>2452</v>
      </c>
      <c r="F840" t="s">
        <v>1480</v>
      </c>
      <c r="G840">
        <v>245</v>
      </c>
      <c r="H840" t="s">
        <v>1131</v>
      </c>
      <c r="I840" s="34" t="s">
        <v>81</v>
      </c>
      <c r="J840" t="s">
        <v>431</v>
      </c>
      <c r="K840" t="s">
        <v>357</v>
      </c>
      <c r="L840" t="s">
        <v>358</v>
      </c>
      <c r="M840" t="s">
        <v>81</v>
      </c>
      <c r="N840" t="s">
        <v>82</v>
      </c>
      <c r="O840" t="str">
        <f t="shared" si="19"/>
        <v>C-Обрабатывающая промышленность - Базовый передел</v>
      </c>
      <c r="P840" t="str">
        <f>_xlfn.XLOOKUP(M840,Sheet1!B:B,Sheet1!D:D)</f>
        <v>Базовый передел</v>
      </c>
    </row>
    <row r="841" spans="1:16" hidden="1" x14ac:dyDescent="0.25">
      <c r="A841">
        <v>613</v>
      </c>
      <c r="B841">
        <v>24530</v>
      </c>
      <c r="C841" t="s">
        <v>1524</v>
      </c>
      <c r="E841">
        <v>2453</v>
      </c>
      <c r="F841" t="s">
        <v>1525</v>
      </c>
      <c r="G841">
        <v>245</v>
      </c>
      <c r="H841" t="s">
        <v>1131</v>
      </c>
      <c r="I841" s="34" t="s">
        <v>81</v>
      </c>
      <c r="J841" t="s">
        <v>431</v>
      </c>
      <c r="K841" t="s">
        <v>357</v>
      </c>
      <c r="L841" t="s">
        <v>358</v>
      </c>
      <c r="M841" t="s">
        <v>81</v>
      </c>
      <c r="N841" t="s">
        <v>82</v>
      </c>
      <c r="O841" t="str">
        <f t="shared" si="19"/>
        <v>C-Обрабатывающая промышленность - Базовый передел</v>
      </c>
      <c r="P841" t="str">
        <f>_xlfn.XLOOKUP(M841,Sheet1!B:B,Sheet1!D:D)</f>
        <v>Базовый передел</v>
      </c>
    </row>
    <row r="842" spans="1:16" hidden="1" x14ac:dyDescent="0.25">
      <c r="A842">
        <v>642</v>
      </c>
      <c r="B842">
        <v>24410</v>
      </c>
      <c r="C842" t="s">
        <v>1569</v>
      </c>
      <c r="E842">
        <v>2441</v>
      </c>
      <c r="F842" t="s">
        <v>1570</v>
      </c>
      <c r="G842">
        <v>244</v>
      </c>
      <c r="H842" t="s">
        <v>652</v>
      </c>
      <c r="I842" s="34" t="s">
        <v>81</v>
      </c>
      <c r="J842" t="s">
        <v>431</v>
      </c>
      <c r="K842" t="s">
        <v>357</v>
      </c>
      <c r="L842" t="s">
        <v>358</v>
      </c>
      <c r="M842" t="s">
        <v>81</v>
      </c>
      <c r="N842" t="s">
        <v>82</v>
      </c>
      <c r="O842" t="str">
        <f t="shared" si="19"/>
        <v>C-Обрабатывающая промышленность - Базовый передел</v>
      </c>
      <c r="P842" t="str">
        <f>_xlfn.XLOOKUP(M842,Sheet1!B:B,Sheet1!D:D)</f>
        <v>Базовый передел</v>
      </c>
    </row>
    <row r="843" spans="1:16" hidden="1" x14ac:dyDescent="0.25">
      <c r="A843">
        <v>686</v>
      </c>
      <c r="B843">
        <v>24455</v>
      </c>
      <c r="C843" t="s">
        <v>1634</v>
      </c>
      <c r="E843">
        <v>2445</v>
      </c>
      <c r="F843" t="s">
        <v>1320</v>
      </c>
      <c r="G843">
        <v>244</v>
      </c>
      <c r="H843" t="s">
        <v>652</v>
      </c>
      <c r="I843" s="34" t="s">
        <v>81</v>
      </c>
      <c r="J843" t="s">
        <v>431</v>
      </c>
      <c r="K843" t="s">
        <v>357</v>
      </c>
      <c r="L843" t="s">
        <v>358</v>
      </c>
      <c r="M843" t="s">
        <v>81</v>
      </c>
      <c r="N843" t="s">
        <v>82</v>
      </c>
      <c r="O843" t="str">
        <f t="shared" si="19"/>
        <v>C-Обрабатывающая промышленность - Базовый передел</v>
      </c>
      <c r="P843" t="str">
        <f>_xlfn.XLOOKUP(M843,Sheet1!B:B,Sheet1!D:D)</f>
        <v>Базовый передел</v>
      </c>
    </row>
    <row r="844" spans="1:16" hidden="1" x14ac:dyDescent="0.25">
      <c r="A844">
        <v>762</v>
      </c>
      <c r="B844">
        <v>24320</v>
      </c>
      <c r="C844" t="s">
        <v>1765</v>
      </c>
      <c r="E844">
        <v>2432</v>
      </c>
      <c r="F844" t="s">
        <v>1766</v>
      </c>
      <c r="G844">
        <v>243</v>
      </c>
      <c r="H844" t="s">
        <v>1436</v>
      </c>
      <c r="I844" s="34" t="s">
        <v>81</v>
      </c>
      <c r="J844" t="s">
        <v>431</v>
      </c>
      <c r="K844" t="s">
        <v>357</v>
      </c>
      <c r="L844" t="s">
        <v>358</v>
      </c>
      <c r="M844" t="s">
        <v>81</v>
      </c>
      <c r="N844" t="s">
        <v>82</v>
      </c>
      <c r="O844" t="str">
        <f t="shared" si="19"/>
        <v>C-Обрабатывающая промышленность - Базовый передел</v>
      </c>
      <c r="P844" t="str">
        <f>_xlfn.XLOOKUP(M844,Sheet1!B:B,Sheet1!D:D)</f>
        <v>Базовый передел</v>
      </c>
    </row>
    <row r="845" spans="1:16" hidden="1" x14ac:dyDescent="0.25">
      <c r="A845">
        <v>927</v>
      </c>
      <c r="B845">
        <v>24340</v>
      </c>
      <c r="C845" t="s">
        <v>2006</v>
      </c>
      <c r="E845">
        <v>2434</v>
      </c>
      <c r="F845" t="s">
        <v>2007</v>
      </c>
      <c r="G845">
        <v>243</v>
      </c>
      <c r="H845" t="s">
        <v>1436</v>
      </c>
      <c r="I845" s="34" t="s">
        <v>81</v>
      </c>
      <c r="J845" t="s">
        <v>431</v>
      </c>
      <c r="K845" t="s">
        <v>357</v>
      </c>
      <c r="L845" t="s">
        <v>358</v>
      </c>
      <c r="M845" t="s">
        <v>81</v>
      </c>
      <c r="N845" t="s">
        <v>82</v>
      </c>
      <c r="O845" t="str">
        <f t="shared" si="19"/>
        <v>C-Обрабатывающая промышленность - Базовый передел</v>
      </c>
      <c r="P845" t="str">
        <f>_xlfn.XLOOKUP(M845,Sheet1!B:B,Sheet1!D:D)</f>
        <v>Базовый передел</v>
      </c>
    </row>
    <row r="846" spans="1:16" hidden="1" x14ac:dyDescent="0.25">
      <c r="A846">
        <v>980</v>
      </c>
      <c r="B846">
        <v>24511</v>
      </c>
      <c r="C846" t="s">
        <v>2074</v>
      </c>
      <c r="E846">
        <v>2451</v>
      </c>
      <c r="F846" t="s">
        <v>2075</v>
      </c>
      <c r="G846">
        <v>245</v>
      </c>
      <c r="H846" t="s">
        <v>1131</v>
      </c>
      <c r="I846" s="34" t="s">
        <v>81</v>
      </c>
      <c r="J846" t="s">
        <v>431</v>
      </c>
      <c r="K846" t="s">
        <v>357</v>
      </c>
      <c r="L846" t="s">
        <v>358</v>
      </c>
      <c r="M846" t="s">
        <v>81</v>
      </c>
      <c r="N846" t="s">
        <v>82</v>
      </c>
      <c r="O846" t="str">
        <f t="shared" si="19"/>
        <v>C-Обрабатывающая промышленность - Базовый передел</v>
      </c>
      <c r="P846" t="str">
        <f>_xlfn.XLOOKUP(M846,Sheet1!B:B,Sheet1!D:D)</f>
        <v>Базовый передел</v>
      </c>
    </row>
    <row r="847" spans="1:16" hidden="1" x14ac:dyDescent="0.25">
      <c r="A847">
        <v>1008</v>
      </c>
      <c r="B847">
        <v>24451</v>
      </c>
      <c r="C847" t="s">
        <v>2118</v>
      </c>
      <c r="E847">
        <v>2445</v>
      </c>
      <c r="F847" t="s">
        <v>1320</v>
      </c>
      <c r="G847">
        <v>244</v>
      </c>
      <c r="H847" t="s">
        <v>652</v>
      </c>
      <c r="I847" s="34" t="s">
        <v>81</v>
      </c>
      <c r="J847" t="s">
        <v>431</v>
      </c>
      <c r="K847" t="s">
        <v>357</v>
      </c>
      <c r="L847" t="s">
        <v>358</v>
      </c>
      <c r="M847" t="s">
        <v>81</v>
      </c>
      <c r="N847" t="s">
        <v>82</v>
      </c>
      <c r="O847" t="str">
        <f t="shared" si="19"/>
        <v>C-Обрабатывающая промышленность - Базовый передел</v>
      </c>
      <c r="P847" t="str">
        <f>_xlfn.XLOOKUP(M847,Sheet1!B:B,Sheet1!D:D)</f>
        <v>Базовый передел</v>
      </c>
    </row>
    <row r="848" spans="1:16" hidden="1" x14ac:dyDescent="0.25">
      <c r="A848">
        <v>1010</v>
      </c>
      <c r="B848">
        <v>24310</v>
      </c>
      <c r="C848" t="s">
        <v>2120</v>
      </c>
      <c r="E848">
        <v>2431</v>
      </c>
      <c r="F848" t="s">
        <v>2121</v>
      </c>
      <c r="G848">
        <v>243</v>
      </c>
      <c r="H848" t="s">
        <v>1436</v>
      </c>
      <c r="I848" s="34" t="s">
        <v>81</v>
      </c>
      <c r="J848" t="s">
        <v>431</v>
      </c>
      <c r="K848" t="s">
        <v>357</v>
      </c>
      <c r="L848" t="s">
        <v>358</v>
      </c>
      <c r="M848" t="s">
        <v>81</v>
      </c>
      <c r="N848" t="s">
        <v>82</v>
      </c>
      <c r="O848" t="str">
        <f t="shared" si="19"/>
        <v>C-Обрабатывающая промышленность - Базовый передел</v>
      </c>
      <c r="P848" t="str">
        <f>_xlfn.XLOOKUP(M848,Sheet1!B:B,Sheet1!D:D)</f>
        <v>Базовый передел</v>
      </c>
    </row>
    <row r="849" spans="1:16" hidden="1" x14ac:dyDescent="0.25">
      <c r="A849">
        <v>1013</v>
      </c>
      <c r="B849">
        <v>24452</v>
      </c>
      <c r="C849" t="s">
        <v>2125</v>
      </c>
      <c r="E849">
        <v>2445</v>
      </c>
      <c r="F849" t="s">
        <v>1320</v>
      </c>
      <c r="G849">
        <v>244</v>
      </c>
      <c r="H849" t="s">
        <v>652</v>
      </c>
      <c r="I849" s="34" t="s">
        <v>81</v>
      </c>
      <c r="J849" t="s">
        <v>431</v>
      </c>
      <c r="K849" t="s">
        <v>357</v>
      </c>
      <c r="L849" t="s">
        <v>358</v>
      </c>
      <c r="M849" t="s">
        <v>81</v>
      </c>
      <c r="N849" t="s">
        <v>82</v>
      </c>
      <c r="O849" t="str">
        <f t="shared" si="19"/>
        <v>C-Обрабатывающая промышленность - Базовый передел</v>
      </c>
      <c r="P849" t="str">
        <f>_xlfn.XLOOKUP(M849,Sheet1!B:B,Sheet1!D:D)</f>
        <v>Базовый передел</v>
      </c>
    </row>
    <row r="850" spans="1:16" hidden="1" x14ac:dyDescent="0.25">
      <c r="A850">
        <v>1040</v>
      </c>
      <c r="B850">
        <v>24453</v>
      </c>
      <c r="C850" t="s">
        <v>2159</v>
      </c>
      <c r="E850">
        <v>2445</v>
      </c>
      <c r="F850" t="s">
        <v>1320</v>
      </c>
      <c r="G850">
        <v>244</v>
      </c>
      <c r="H850" t="s">
        <v>652</v>
      </c>
      <c r="I850" s="34" t="s">
        <v>81</v>
      </c>
      <c r="J850" t="s">
        <v>431</v>
      </c>
      <c r="K850" t="s">
        <v>357</v>
      </c>
      <c r="L850" t="s">
        <v>358</v>
      </c>
      <c r="M850" t="s">
        <v>81</v>
      </c>
      <c r="N850" t="s">
        <v>82</v>
      </c>
      <c r="O850" t="str">
        <f t="shared" si="19"/>
        <v>C-Обрабатывающая промышленность - Базовый передел</v>
      </c>
      <c r="P850" t="str">
        <f>_xlfn.XLOOKUP(M850,Sheet1!B:B,Sheet1!D:D)</f>
        <v>Базовый передел</v>
      </c>
    </row>
    <row r="851" spans="1:16" hidden="1" x14ac:dyDescent="0.25">
      <c r="A851">
        <v>1081</v>
      </c>
      <c r="B851">
        <v>24512</v>
      </c>
      <c r="C851" t="s">
        <v>2210</v>
      </c>
      <c r="E851">
        <v>2451</v>
      </c>
      <c r="F851" t="s">
        <v>2075</v>
      </c>
      <c r="G851">
        <v>245</v>
      </c>
      <c r="H851" t="s">
        <v>1131</v>
      </c>
      <c r="I851" s="34" t="s">
        <v>81</v>
      </c>
      <c r="J851" t="s">
        <v>431</v>
      </c>
      <c r="K851" t="s">
        <v>357</v>
      </c>
      <c r="L851" t="s">
        <v>358</v>
      </c>
      <c r="M851" t="s">
        <v>81</v>
      </c>
      <c r="N851" t="s">
        <v>82</v>
      </c>
      <c r="O851" t="str">
        <f t="shared" si="19"/>
        <v>C-Обрабатывающая промышленность - Базовый передел</v>
      </c>
      <c r="P851" t="str">
        <f>_xlfn.XLOOKUP(M851,Sheet1!B:B,Sheet1!D:D)</f>
        <v>Базовый передел</v>
      </c>
    </row>
    <row r="852" spans="1:16" hidden="1" x14ac:dyDescent="0.25">
      <c r="A852">
        <v>102</v>
      </c>
      <c r="B852">
        <v>90020</v>
      </c>
      <c r="C852" t="s">
        <v>470</v>
      </c>
      <c r="E852">
        <v>9002</v>
      </c>
      <c r="F852" t="s">
        <v>471</v>
      </c>
      <c r="G852">
        <v>900</v>
      </c>
      <c r="H852" t="s">
        <v>472</v>
      </c>
      <c r="I852" s="34" t="s">
        <v>2248</v>
      </c>
      <c r="J852" t="s">
        <v>473</v>
      </c>
      <c r="K852" t="s">
        <v>129</v>
      </c>
      <c r="L852" t="s">
        <v>309</v>
      </c>
      <c r="M852" t="s">
        <v>129</v>
      </c>
      <c r="N852" t="s">
        <v>130</v>
      </c>
      <c r="O852" t="str">
        <f>H852</f>
        <v>900-Деятельность в области творчества, искусства и развлечений</v>
      </c>
    </row>
    <row r="853" spans="1:16" hidden="1" x14ac:dyDescent="0.25">
      <c r="A853">
        <v>86</v>
      </c>
      <c r="B853">
        <v>10920</v>
      </c>
      <c r="C853" t="s">
        <v>420</v>
      </c>
      <c r="E853">
        <v>1092</v>
      </c>
      <c r="F853" t="s">
        <v>421</v>
      </c>
      <c r="G853">
        <v>109</v>
      </c>
      <c r="H853" t="s">
        <v>422</v>
      </c>
      <c r="I853" s="34" t="s">
        <v>46</v>
      </c>
      <c r="J853" t="s">
        <v>423</v>
      </c>
      <c r="K853" t="s">
        <v>357</v>
      </c>
      <c r="L853" t="s">
        <v>358</v>
      </c>
      <c r="M853" t="s">
        <v>46</v>
      </c>
      <c r="N853" t="s">
        <v>48</v>
      </c>
      <c r="O853" t="str">
        <f>L853&amp;" - "&amp;P853</f>
        <v>C-Обрабатывающая промышленность - Неинтенсивная (технологически)</v>
      </c>
      <c r="P853" t="str">
        <f>_xlfn.XLOOKUP(M853,Sheet1!B:B,Sheet1!D:D)</f>
        <v>Неинтенсивная (технологически)</v>
      </c>
    </row>
    <row r="854" spans="1:16" hidden="1" x14ac:dyDescent="0.25">
      <c r="A854">
        <v>215</v>
      </c>
      <c r="B854">
        <v>90011</v>
      </c>
      <c r="C854" t="s">
        <v>746</v>
      </c>
      <c r="E854">
        <v>9001</v>
      </c>
      <c r="F854" t="s">
        <v>747</v>
      </c>
      <c r="G854">
        <v>900</v>
      </c>
      <c r="H854" t="s">
        <v>472</v>
      </c>
      <c r="I854" s="34" t="s">
        <v>2248</v>
      </c>
      <c r="J854" t="s">
        <v>473</v>
      </c>
      <c r="K854" t="s">
        <v>129</v>
      </c>
      <c r="L854" t="s">
        <v>309</v>
      </c>
      <c r="M854" t="s">
        <v>129</v>
      </c>
      <c r="N854" t="s">
        <v>130</v>
      </c>
      <c r="O854" t="str">
        <f>H854</f>
        <v>900-Деятельность в области творчества, искусства и развлечений</v>
      </c>
    </row>
    <row r="855" spans="1:16" hidden="1" x14ac:dyDescent="0.25">
      <c r="A855">
        <v>121</v>
      </c>
      <c r="B855">
        <v>10130</v>
      </c>
      <c r="C855" t="s">
        <v>518</v>
      </c>
      <c r="E855">
        <v>1013</v>
      </c>
      <c r="F855" t="s">
        <v>519</v>
      </c>
      <c r="G855">
        <v>101</v>
      </c>
      <c r="H855" t="s">
        <v>520</v>
      </c>
      <c r="I855" s="34" t="s">
        <v>46</v>
      </c>
      <c r="J855" t="s">
        <v>423</v>
      </c>
      <c r="K855" t="s">
        <v>357</v>
      </c>
      <c r="L855" t="s">
        <v>358</v>
      </c>
      <c r="M855" t="s">
        <v>46</v>
      </c>
      <c r="N855" t="s">
        <v>48</v>
      </c>
      <c r="O855" t="str">
        <f>L855&amp;" - "&amp;P855</f>
        <v>C-Обрабатывающая промышленность - Неинтенсивная (технологически)</v>
      </c>
      <c r="P855" t="str">
        <f>_xlfn.XLOOKUP(M855,Sheet1!B:B,Sheet1!D:D)</f>
        <v>Неинтенсивная (технологически)</v>
      </c>
    </row>
    <row r="856" spans="1:16" hidden="1" x14ac:dyDescent="0.25">
      <c r="A856">
        <v>168</v>
      </c>
      <c r="B856">
        <v>10110</v>
      </c>
      <c r="C856" t="s">
        <v>633</v>
      </c>
      <c r="E856">
        <v>1011</v>
      </c>
      <c r="F856" t="s">
        <v>634</v>
      </c>
      <c r="G856">
        <v>101</v>
      </c>
      <c r="H856" t="s">
        <v>520</v>
      </c>
      <c r="I856" s="34" t="s">
        <v>46</v>
      </c>
      <c r="J856" t="s">
        <v>423</v>
      </c>
      <c r="K856" t="s">
        <v>357</v>
      </c>
      <c r="L856" t="s">
        <v>358</v>
      </c>
      <c r="M856" t="s">
        <v>46</v>
      </c>
      <c r="N856" t="s">
        <v>48</v>
      </c>
      <c r="O856" t="str">
        <f>L856&amp;" - "&amp;P856</f>
        <v>C-Обрабатывающая промышленность - Неинтенсивная (технологически)</v>
      </c>
      <c r="P856" t="str">
        <f>_xlfn.XLOOKUP(M856,Sheet1!B:B,Sheet1!D:D)</f>
        <v>Неинтенсивная (технологически)</v>
      </c>
    </row>
    <row r="857" spans="1:16" hidden="1" x14ac:dyDescent="0.25">
      <c r="A857">
        <v>170</v>
      </c>
      <c r="B857">
        <v>10390</v>
      </c>
      <c r="C857" t="s">
        <v>638</v>
      </c>
      <c r="E857">
        <v>1039</v>
      </c>
      <c r="F857" t="s">
        <v>639</v>
      </c>
      <c r="G857">
        <v>103</v>
      </c>
      <c r="H857" t="s">
        <v>640</v>
      </c>
      <c r="I857" s="34" t="s">
        <v>46</v>
      </c>
      <c r="J857" t="s">
        <v>423</v>
      </c>
      <c r="K857" t="s">
        <v>357</v>
      </c>
      <c r="L857" t="s">
        <v>358</v>
      </c>
      <c r="M857" t="s">
        <v>46</v>
      </c>
      <c r="N857" t="s">
        <v>48</v>
      </c>
      <c r="O857" t="str">
        <f>L857&amp;" - "&amp;P857</f>
        <v>C-Обрабатывающая промышленность - Неинтенсивная (технологически)</v>
      </c>
      <c r="P857" t="str">
        <f>_xlfn.XLOOKUP(M857,Sheet1!B:B,Sheet1!D:D)</f>
        <v>Неинтенсивная (технологически)</v>
      </c>
    </row>
    <row r="858" spans="1:16" hidden="1" x14ac:dyDescent="0.25">
      <c r="A858">
        <v>390</v>
      </c>
      <c r="B858">
        <v>90040</v>
      </c>
      <c r="C858" t="s">
        <v>1108</v>
      </c>
      <c r="E858">
        <v>9004</v>
      </c>
      <c r="F858" t="s">
        <v>1109</v>
      </c>
      <c r="G858">
        <v>900</v>
      </c>
      <c r="H858" t="s">
        <v>472</v>
      </c>
      <c r="I858" s="34" t="s">
        <v>2248</v>
      </c>
      <c r="J858" t="s">
        <v>473</v>
      </c>
      <c r="K858" t="s">
        <v>129</v>
      </c>
      <c r="L858" t="s">
        <v>309</v>
      </c>
      <c r="M858" t="s">
        <v>129</v>
      </c>
      <c r="N858" t="s">
        <v>130</v>
      </c>
      <c r="O858" t="str">
        <f>H858</f>
        <v>900-Деятельность в области творчества, искусства и развлечений</v>
      </c>
    </row>
    <row r="859" spans="1:16" hidden="1" x14ac:dyDescent="0.25">
      <c r="A859">
        <v>196</v>
      </c>
      <c r="B859">
        <v>10810</v>
      </c>
      <c r="C859" t="s">
        <v>695</v>
      </c>
      <c r="E859">
        <v>1081</v>
      </c>
      <c r="F859" t="s">
        <v>696</v>
      </c>
      <c r="G859">
        <v>108</v>
      </c>
      <c r="H859" t="s">
        <v>697</v>
      </c>
      <c r="I859" s="34" t="s">
        <v>46</v>
      </c>
      <c r="J859" t="s">
        <v>423</v>
      </c>
      <c r="K859" t="s">
        <v>357</v>
      </c>
      <c r="L859" t="s">
        <v>358</v>
      </c>
      <c r="M859" t="s">
        <v>46</v>
      </c>
      <c r="N859" t="s">
        <v>48</v>
      </c>
      <c r="O859" t="str">
        <f>L859&amp;" - "&amp;P859</f>
        <v>C-Обрабатывающая промышленность - Неинтенсивная (технологически)</v>
      </c>
      <c r="P859" t="str">
        <f>_xlfn.XLOOKUP(M859,Sheet1!B:B,Sheet1!D:D)</f>
        <v>Неинтенсивная (технологически)</v>
      </c>
    </row>
    <row r="860" spans="1:16" hidden="1" x14ac:dyDescent="0.25">
      <c r="A860">
        <v>411</v>
      </c>
      <c r="B860">
        <v>90030</v>
      </c>
      <c r="C860" t="s">
        <v>1151</v>
      </c>
      <c r="E860">
        <v>9003</v>
      </c>
      <c r="F860" t="s">
        <v>1152</v>
      </c>
      <c r="G860">
        <v>900</v>
      </c>
      <c r="H860" t="s">
        <v>472</v>
      </c>
      <c r="I860" s="34" t="s">
        <v>2248</v>
      </c>
      <c r="J860" t="s">
        <v>473</v>
      </c>
      <c r="K860" t="s">
        <v>129</v>
      </c>
      <c r="L860" t="s">
        <v>309</v>
      </c>
      <c r="M860" t="s">
        <v>129</v>
      </c>
      <c r="N860" t="s">
        <v>130</v>
      </c>
      <c r="O860" t="str">
        <f t="shared" ref="O860:O865" si="20">H860</f>
        <v>900-Деятельность в области творчества, искусства и развлечений</v>
      </c>
    </row>
    <row r="861" spans="1:16" hidden="1" x14ac:dyDescent="0.25">
      <c r="A861">
        <v>428</v>
      </c>
      <c r="B861">
        <v>90012</v>
      </c>
      <c r="C861" t="s">
        <v>1179</v>
      </c>
      <c r="E861">
        <v>9001</v>
      </c>
      <c r="F861" t="s">
        <v>747</v>
      </c>
      <c r="G861">
        <v>900</v>
      </c>
      <c r="H861" t="s">
        <v>472</v>
      </c>
      <c r="I861" s="34" t="s">
        <v>2248</v>
      </c>
      <c r="J861" t="s">
        <v>473</v>
      </c>
      <c r="K861" t="s">
        <v>129</v>
      </c>
      <c r="L861" t="s">
        <v>309</v>
      </c>
      <c r="M861" t="s">
        <v>129</v>
      </c>
      <c r="N861" t="s">
        <v>130</v>
      </c>
      <c r="O861" t="str">
        <f t="shared" si="20"/>
        <v>900-Деятельность в области творчества, искусства и развлечений</v>
      </c>
    </row>
    <row r="862" spans="1:16" hidden="1" x14ac:dyDescent="0.25">
      <c r="A862">
        <v>967</v>
      </c>
      <c r="B862">
        <v>90013</v>
      </c>
      <c r="C862" t="s">
        <v>2059</v>
      </c>
      <c r="E862">
        <v>9001</v>
      </c>
      <c r="F862" t="s">
        <v>747</v>
      </c>
      <c r="G862">
        <v>900</v>
      </c>
      <c r="H862" t="s">
        <v>472</v>
      </c>
      <c r="I862" s="34" t="s">
        <v>2248</v>
      </c>
      <c r="J862" t="s">
        <v>473</v>
      </c>
      <c r="K862" t="s">
        <v>129</v>
      </c>
      <c r="L862" t="s">
        <v>309</v>
      </c>
      <c r="M862" t="s">
        <v>129</v>
      </c>
      <c r="N862" t="s">
        <v>130</v>
      </c>
      <c r="O862" t="str">
        <f t="shared" si="20"/>
        <v>900-Деятельность в области творчества, искусства и развлечений</v>
      </c>
    </row>
    <row r="863" spans="1:16" hidden="1" x14ac:dyDescent="0.25">
      <c r="A863">
        <v>214</v>
      </c>
      <c r="B863">
        <v>91020</v>
      </c>
      <c r="C863" t="s">
        <v>742</v>
      </c>
      <c r="E863">
        <v>9102</v>
      </c>
      <c r="F863" t="s">
        <v>743</v>
      </c>
      <c r="G863">
        <v>910</v>
      </c>
      <c r="H863" t="s">
        <v>744</v>
      </c>
      <c r="I863" s="34" t="s">
        <v>2258</v>
      </c>
      <c r="J863" t="s">
        <v>745</v>
      </c>
      <c r="K863" t="s">
        <v>129</v>
      </c>
      <c r="L863" t="s">
        <v>309</v>
      </c>
      <c r="M863" t="s">
        <v>129</v>
      </c>
      <c r="N863" t="s">
        <v>130</v>
      </c>
      <c r="O863" t="str">
        <f t="shared" si="20"/>
        <v>910-Деятельность библиотек, архивов, музеев и прочая деятельность в области культуры</v>
      </c>
    </row>
    <row r="864" spans="1:16" hidden="1" x14ac:dyDescent="0.25">
      <c r="A864">
        <v>218</v>
      </c>
      <c r="B864">
        <v>91042</v>
      </c>
      <c r="C864" t="s">
        <v>751</v>
      </c>
      <c r="E864">
        <v>9104</v>
      </c>
      <c r="F864" t="s">
        <v>752</v>
      </c>
      <c r="G864">
        <v>910</v>
      </c>
      <c r="H864" t="s">
        <v>744</v>
      </c>
      <c r="I864" s="34" t="s">
        <v>2258</v>
      </c>
      <c r="J864" t="s">
        <v>745</v>
      </c>
      <c r="K864" t="s">
        <v>129</v>
      </c>
      <c r="L864" t="s">
        <v>309</v>
      </c>
      <c r="M864" t="s">
        <v>129</v>
      </c>
      <c r="N864" t="s">
        <v>130</v>
      </c>
      <c r="O864" t="str">
        <f t="shared" si="20"/>
        <v>910-Деятельность библиотек, архивов, музеев и прочая деятельность в области культуры</v>
      </c>
    </row>
    <row r="865" spans="1:16" hidden="1" x14ac:dyDescent="0.25">
      <c r="A865">
        <v>666</v>
      </c>
      <c r="B865">
        <v>91011</v>
      </c>
      <c r="C865" t="s">
        <v>1604</v>
      </c>
      <c r="E865">
        <v>9101</v>
      </c>
      <c r="F865" t="s">
        <v>1605</v>
      </c>
      <c r="G865">
        <v>910</v>
      </c>
      <c r="H865" t="s">
        <v>744</v>
      </c>
      <c r="I865" s="34" t="s">
        <v>2258</v>
      </c>
      <c r="J865" t="s">
        <v>745</v>
      </c>
      <c r="K865" t="s">
        <v>129</v>
      </c>
      <c r="L865" t="s">
        <v>309</v>
      </c>
      <c r="M865" t="s">
        <v>129</v>
      </c>
      <c r="N865" t="s">
        <v>130</v>
      </c>
      <c r="O865" t="str">
        <f t="shared" si="20"/>
        <v>910-Деятельность библиотек, архивов, музеев и прочая деятельность в области культуры</v>
      </c>
    </row>
    <row r="866" spans="1:16" hidden="1" x14ac:dyDescent="0.25">
      <c r="A866">
        <v>277</v>
      </c>
      <c r="B866">
        <v>10899</v>
      </c>
      <c r="C866" t="s">
        <v>883</v>
      </c>
      <c r="E866">
        <v>1089</v>
      </c>
      <c r="F866" t="s">
        <v>884</v>
      </c>
      <c r="G866">
        <v>108</v>
      </c>
      <c r="H866" t="s">
        <v>697</v>
      </c>
      <c r="I866" s="34" t="s">
        <v>46</v>
      </c>
      <c r="J866" t="s">
        <v>423</v>
      </c>
      <c r="K866" t="s">
        <v>357</v>
      </c>
      <c r="L866" t="s">
        <v>358</v>
      </c>
      <c r="M866" t="s">
        <v>46</v>
      </c>
      <c r="N866" t="s">
        <v>48</v>
      </c>
      <c r="O866" t="str">
        <f>L866&amp;" - "&amp;P866</f>
        <v>C-Обрабатывающая промышленность - Неинтенсивная (технологически)</v>
      </c>
      <c r="P866" t="str">
        <f>_xlfn.XLOOKUP(M866,Sheet1!B:B,Sheet1!D:D)</f>
        <v>Неинтенсивная (технологически)</v>
      </c>
    </row>
    <row r="867" spans="1:16" hidden="1" x14ac:dyDescent="0.25">
      <c r="A867">
        <v>296</v>
      </c>
      <c r="B867">
        <v>10710</v>
      </c>
      <c r="C867" t="s">
        <v>925</v>
      </c>
      <c r="E867">
        <v>1071</v>
      </c>
      <c r="F867" t="s">
        <v>926</v>
      </c>
      <c r="G867">
        <v>107</v>
      </c>
      <c r="H867" t="s">
        <v>927</v>
      </c>
      <c r="I867" s="34" t="s">
        <v>46</v>
      </c>
      <c r="J867" t="s">
        <v>423</v>
      </c>
      <c r="K867" t="s">
        <v>357</v>
      </c>
      <c r="L867" t="s">
        <v>358</v>
      </c>
      <c r="M867" t="s">
        <v>46</v>
      </c>
      <c r="N867" t="s">
        <v>48</v>
      </c>
      <c r="O867" t="str">
        <f>L867&amp;" - "&amp;P867</f>
        <v>C-Обрабатывающая промышленность - Неинтенсивная (технологически)</v>
      </c>
      <c r="P867" t="str">
        <f>_xlfn.XLOOKUP(M867,Sheet1!B:B,Sheet1!D:D)</f>
        <v>Неинтенсивная (технологически)</v>
      </c>
    </row>
    <row r="868" spans="1:16" hidden="1" x14ac:dyDescent="0.25">
      <c r="A868">
        <v>680</v>
      </c>
      <c r="B868">
        <v>91013</v>
      </c>
      <c r="C868" t="s">
        <v>1627</v>
      </c>
      <c r="E868">
        <v>9101</v>
      </c>
      <c r="F868" t="s">
        <v>1605</v>
      </c>
      <c r="G868">
        <v>910</v>
      </c>
      <c r="H868" t="s">
        <v>744</v>
      </c>
      <c r="I868" s="34" t="s">
        <v>2258</v>
      </c>
      <c r="J868" t="s">
        <v>745</v>
      </c>
      <c r="K868" t="s">
        <v>129</v>
      </c>
      <c r="L868" t="s">
        <v>309</v>
      </c>
      <c r="M868" t="s">
        <v>129</v>
      </c>
      <c r="N868" t="s">
        <v>130</v>
      </c>
      <c r="O868" t="str">
        <f t="shared" ref="O868:O869" si="21">H868</f>
        <v>910-Деятельность библиотек, архивов, музеев и прочая деятельность в области культуры</v>
      </c>
    </row>
    <row r="869" spans="1:16" hidden="1" x14ac:dyDescent="0.25">
      <c r="A869">
        <v>796</v>
      </c>
      <c r="B869">
        <v>91030</v>
      </c>
      <c r="C869" t="s">
        <v>1822</v>
      </c>
      <c r="E869">
        <v>9103</v>
      </c>
      <c r="F869" t="s">
        <v>1823</v>
      </c>
      <c r="G869">
        <v>910</v>
      </c>
      <c r="H869" t="s">
        <v>744</v>
      </c>
      <c r="I869" s="34" t="s">
        <v>2258</v>
      </c>
      <c r="J869" t="s">
        <v>745</v>
      </c>
      <c r="K869" t="s">
        <v>129</v>
      </c>
      <c r="L869" t="s">
        <v>309</v>
      </c>
      <c r="M869" t="s">
        <v>129</v>
      </c>
      <c r="N869" t="s">
        <v>130</v>
      </c>
      <c r="O869" t="str">
        <f t="shared" si="21"/>
        <v>910-Деятельность библиотек, архивов, музеев и прочая деятельность в области культуры</v>
      </c>
    </row>
    <row r="870" spans="1:16" hidden="1" x14ac:dyDescent="0.25">
      <c r="A870">
        <v>344</v>
      </c>
      <c r="B870">
        <v>10320</v>
      </c>
      <c r="C870" t="s">
        <v>1021</v>
      </c>
      <c r="E870">
        <v>1032</v>
      </c>
      <c r="F870" t="s">
        <v>1022</v>
      </c>
      <c r="G870">
        <v>103</v>
      </c>
      <c r="H870" t="s">
        <v>640</v>
      </c>
      <c r="I870" s="34" t="s">
        <v>46</v>
      </c>
      <c r="J870" t="s">
        <v>423</v>
      </c>
      <c r="K870" t="s">
        <v>357</v>
      </c>
      <c r="L870" t="s">
        <v>358</v>
      </c>
      <c r="M870" t="s">
        <v>46</v>
      </c>
      <c r="N870" t="s">
        <v>48</v>
      </c>
      <c r="O870" t="str">
        <f>L870&amp;" - "&amp;P870</f>
        <v>C-Обрабатывающая промышленность - Неинтенсивная (технологически)</v>
      </c>
      <c r="P870" t="str">
        <f>_xlfn.XLOOKUP(M870,Sheet1!B:B,Sheet1!D:D)</f>
        <v>Неинтенсивная (технологически)</v>
      </c>
    </row>
    <row r="871" spans="1:16" hidden="1" x14ac:dyDescent="0.25">
      <c r="A871">
        <v>357</v>
      </c>
      <c r="B871">
        <v>10860</v>
      </c>
      <c r="C871" t="s">
        <v>1044</v>
      </c>
      <c r="E871">
        <v>1086</v>
      </c>
      <c r="F871" t="s">
        <v>1045</v>
      </c>
      <c r="G871">
        <v>108</v>
      </c>
      <c r="H871" t="s">
        <v>697</v>
      </c>
      <c r="I871" s="34" t="s">
        <v>46</v>
      </c>
      <c r="J871" t="s">
        <v>423</v>
      </c>
      <c r="K871" t="s">
        <v>357</v>
      </c>
      <c r="L871" t="s">
        <v>358</v>
      </c>
      <c r="M871" t="s">
        <v>46</v>
      </c>
      <c r="N871" t="s">
        <v>48</v>
      </c>
      <c r="O871" t="str">
        <f>L871&amp;" - "&amp;P871</f>
        <v>C-Обрабатывающая промышленность - Неинтенсивная (технологически)</v>
      </c>
      <c r="P871" t="str">
        <f>_xlfn.XLOOKUP(M871,Sheet1!B:B,Sheet1!D:D)</f>
        <v>Неинтенсивная (технологически)</v>
      </c>
    </row>
    <row r="872" spans="1:16" hidden="1" x14ac:dyDescent="0.25">
      <c r="A872">
        <v>845</v>
      </c>
      <c r="B872">
        <v>91012</v>
      </c>
      <c r="C872" t="s">
        <v>1892</v>
      </c>
      <c r="E872">
        <v>9101</v>
      </c>
      <c r="F872" t="s">
        <v>1605</v>
      </c>
      <c r="G872">
        <v>910</v>
      </c>
      <c r="H872" t="s">
        <v>744</v>
      </c>
      <c r="I872" s="34" t="s">
        <v>2258</v>
      </c>
      <c r="J872" t="s">
        <v>745</v>
      </c>
      <c r="K872" t="s">
        <v>129</v>
      </c>
      <c r="L872" t="s">
        <v>309</v>
      </c>
      <c r="M872" t="s">
        <v>129</v>
      </c>
      <c r="N872" t="s">
        <v>130</v>
      </c>
      <c r="O872" t="str">
        <f>H872</f>
        <v>910-Деятельность библиотек, архивов, музеев и прочая деятельность в области культуры</v>
      </c>
    </row>
    <row r="873" spans="1:16" hidden="1" x14ac:dyDescent="0.25">
      <c r="A873">
        <v>403</v>
      </c>
      <c r="B873">
        <v>10120</v>
      </c>
      <c r="C873" t="s">
        <v>1134</v>
      </c>
      <c r="E873">
        <v>1012</v>
      </c>
      <c r="F873" t="s">
        <v>1135</v>
      </c>
      <c r="G873">
        <v>101</v>
      </c>
      <c r="H873" t="s">
        <v>520</v>
      </c>
      <c r="I873" s="34" t="s">
        <v>46</v>
      </c>
      <c r="J873" t="s">
        <v>423</v>
      </c>
      <c r="K873" t="s">
        <v>357</v>
      </c>
      <c r="L873" t="s">
        <v>358</v>
      </c>
      <c r="M873" t="s">
        <v>46</v>
      </c>
      <c r="N873" t="s">
        <v>48</v>
      </c>
      <c r="O873" t="str">
        <f>L873&amp;" - "&amp;P873</f>
        <v>C-Обрабатывающая промышленность - Неинтенсивная (технологически)</v>
      </c>
      <c r="P873" t="str">
        <f>_xlfn.XLOOKUP(M873,Sheet1!B:B,Sheet1!D:D)</f>
        <v>Неинтенсивная (технологически)</v>
      </c>
    </row>
    <row r="874" spans="1:16" hidden="1" x14ac:dyDescent="0.25">
      <c r="A874">
        <v>409</v>
      </c>
      <c r="B874">
        <v>10720</v>
      </c>
      <c r="C874" t="s">
        <v>1146</v>
      </c>
      <c r="E874">
        <v>1072</v>
      </c>
      <c r="F874" t="s">
        <v>1147</v>
      </c>
      <c r="G874">
        <v>107</v>
      </c>
      <c r="H874" t="s">
        <v>927</v>
      </c>
      <c r="I874" s="34" t="s">
        <v>46</v>
      </c>
      <c r="J874" t="s">
        <v>423</v>
      </c>
      <c r="K874" t="s">
        <v>357</v>
      </c>
      <c r="L874" t="s">
        <v>358</v>
      </c>
      <c r="M874" t="s">
        <v>46</v>
      </c>
      <c r="N874" t="s">
        <v>48</v>
      </c>
      <c r="O874" t="str">
        <f>L874&amp;" - "&amp;P874</f>
        <v>C-Обрабатывающая промышленность - Неинтенсивная (технологически)</v>
      </c>
      <c r="P874" t="str">
        <f>_xlfn.XLOOKUP(M874,Sheet1!B:B,Sheet1!D:D)</f>
        <v>Неинтенсивная (технологически)</v>
      </c>
    </row>
    <row r="875" spans="1:16" hidden="1" x14ac:dyDescent="0.25">
      <c r="A875">
        <v>858</v>
      </c>
      <c r="B875">
        <v>91041</v>
      </c>
      <c r="C875" t="s">
        <v>1914</v>
      </c>
      <c r="E875">
        <v>9104</v>
      </c>
      <c r="F875" t="s">
        <v>752</v>
      </c>
      <c r="G875">
        <v>910</v>
      </c>
      <c r="H875" t="s">
        <v>744</v>
      </c>
      <c r="I875" s="34" t="s">
        <v>2258</v>
      </c>
      <c r="J875" t="s">
        <v>745</v>
      </c>
      <c r="K875" t="s">
        <v>129</v>
      </c>
      <c r="L875" t="s">
        <v>309</v>
      </c>
      <c r="M875" t="s">
        <v>129</v>
      </c>
      <c r="N875" t="s">
        <v>130</v>
      </c>
      <c r="O875" t="str">
        <f>H875</f>
        <v>910-Деятельность библиотек, архивов, музеев и прочая деятельность в области культуры</v>
      </c>
    </row>
    <row r="876" spans="1:16" hidden="1" x14ac:dyDescent="0.25">
      <c r="A876">
        <v>421</v>
      </c>
      <c r="B876">
        <v>10840</v>
      </c>
      <c r="C876" t="s">
        <v>1166</v>
      </c>
      <c r="E876">
        <v>1084</v>
      </c>
      <c r="F876" t="s">
        <v>1167</v>
      </c>
      <c r="G876">
        <v>108</v>
      </c>
      <c r="H876" t="s">
        <v>697</v>
      </c>
      <c r="I876" s="34" t="s">
        <v>46</v>
      </c>
      <c r="J876" t="s">
        <v>423</v>
      </c>
      <c r="K876" t="s">
        <v>357</v>
      </c>
      <c r="L876" t="s">
        <v>358</v>
      </c>
      <c r="M876" t="s">
        <v>46</v>
      </c>
      <c r="N876" t="s">
        <v>48</v>
      </c>
      <c r="O876" t="str">
        <f>L876&amp;" - "&amp;P876</f>
        <v>C-Обрабатывающая промышленность - Неинтенсивная (технологически)</v>
      </c>
      <c r="P876" t="str">
        <f>_xlfn.XLOOKUP(M876,Sheet1!B:B,Sheet1!D:D)</f>
        <v>Неинтенсивная (технологически)</v>
      </c>
    </row>
    <row r="877" spans="1:16" hidden="1" x14ac:dyDescent="0.25">
      <c r="A877">
        <v>426</v>
      </c>
      <c r="B877">
        <v>10511</v>
      </c>
      <c r="C877" t="s">
        <v>1175</v>
      </c>
      <c r="E877">
        <v>1051</v>
      </c>
      <c r="F877" t="s">
        <v>1176</v>
      </c>
      <c r="G877">
        <v>105</v>
      </c>
      <c r="H877" t="s">
        <v>1177</v>
      </c>
      <c r="I877" s="34" t="s">
        <v>46</v>
      </c>
      <c r="J877" t="s">
        <v>423</v>
      </c>
      <c r="K877" t="s">
        <v>357</v>
      </c>
      <c r="L877" t="s">
        <v>358</v>
      </c>
      <c r="M877" t="s">
        <v>46</v>
      </c>
      <c r="N877" t="s">
        <v>48</v>
      </c>
      <c r="O877" t="str">
        <f>L877&amp;" - "&amp;P877</f>
        <v>C-Обрабатывающая промышленность - Неинтенсивная (технологически)</v>
      </c>
      <c r="P877" t="str">
        <f>_xlfn.XLOOKUP(M877,Sheet1!B:B,Sheet1!D:D)</f>
        <v>Неинтенсивная (технологически)</v>
      </c>
    </row>
    <row r="878" spans="1:16" hidden="1" x14ac:dyDescent="0.25">
      <c r="A878">
        <v>963</v>
      </c>
      <c r="B878">
        <v>91014</v>
      </c>
      <c r="C878" t="s">
        <v>2053</v>
      </c>
      <c r="E878">
        <v>9101</v>
      </c>
      <c r="F878" t="s">
        <v>1605</v>
      </c>
      <c r="G878">
        <v>910</v>
      </c>
      <c r="H878" t="s">
        <v>744</v>
      </c>
      <c r="I878" s="34" t="s">
        <v>2258</v>
      </c>
      <c r="J878" t="s">
        <v>745</v>
      </c>
      <c r="K878" t="s">
        <v>129</v>
      </c>
      <c r="L878" t="s">
        <v>309</v>
      </c>
      <c r="M878" t="s">
        <v>129</v>
      </c>
      <c r="N878" t="s">
        <v>130</v>
      </c>
      <c r="O878" t="str">
        <f>H878</f>
        <v>910-Деятельность библиотек, архивов, музеев и прочая деятельность в области культуры</v>
      </c>
    </row>
    <row r="879" spans="1:16" hidden="1" x14ac:dyDescent="0.25">
      <c r="A879">
        <v>450</v>
      </c>
      <c r="B879">
        <v>10910</v>
      </c>
      <c r="C879" t="s">
        <v>1218</v>
      </c>
      <c r="E879">
        <v>1091</v>
      </c>
      <c r="F879" t="s">
        <v>1219</v>
      </c>
      <c r="G879">
        <v>109</v>
      </c>
      <c r="H879" t="s">
        <v>422</v>
      </c>
      <c r="I879" s="34" t="s">
        <v>46</v>
      </c>
      <c r="J879" t="s">
        <v>423</v>
      </c>
      <c r="K879" t="s">
        <v>357</v>
      </c>
      <c r="L879" t="s">
        <v>358</v>
      </c>
      <c r="M879" t="s">
        <v>46</v>
      </c>
      <c r="N879" t="s">
        <v>48</v>
      </c>
      <c r="O879" t="str">
        <f t="shared" ref="O879:O884" si="22">L879&amp;" - "&amp;P879</f>
        <v>C-Обрабатывающая промышленность - Неинтенсивная (технологически)</v>
      </c>
      <c r="P879" t="str">
        <f>_xlfn.XLOOKUP(M879,Sheet1!B:B,Sheet1!D:D)</f>
        <v>Неинтенсивная (технологически)</v>
      </c>
    </row>
    <row r="880" spans="1:16" hidden="1" x14ac:dyDescent="0.25">
      <c r="A880">
        <v>468</v>
      </c>
      <c r="B880">
        <v>10850</v>
      </c>
      <c r="C880" t="s">
        <v>1249</v>
      </c>
      <c r="E880">
        <v>1085</v>
      </c>
      <c r="F880" t="s">
        <v>1250</v>
      </c>
      <c r="G880">
        <v>108</v>
      </c>
      <c r="H880" t="s">
        <v>697</v>
      </c>
      <c r="I880" s="34" t="s">
        <v>46</v>
      </c>
      <c r="J880" t="s">
        <v>423</v>
      </c>
      <c r="K880" t="s">
        <v>357</v>
      </c>
      <c r="L880" t="s">
        <v>358</v>
      </c>
      <c r="M880" t="s">
        <v>46</v>
      </c>
      <c r="N880" t="s">
        <v>48</v>
      </c>
      <c r="O880" t="str">
        <f t="shared" si="22"/>
        <v>C-Обрабатывающая промышленность - Неинтенсивная (технологически)</v>
      </c>
      <c r="P880" t="str">
        <f>_xlfn.XLOOKUP(M880,Sheet1!B:B,Sheet1!D:D)</f>
        <v>Неинтенсивная (технологически)</v>
      </c>
    </row>
    <row r="881" spans="1:16" hidden="1" x14ac:dyDescent="0.25">
      <c r="A881">
        <v>470</v>
      </c>
      <c r="B881">
        <v>10830</v>
      </c>
      <c r="C881" t="s">
        <v>1252</v>
      </c>
      <c r="E881">
        <v>1083</v>
      </c>
      <c r="F881" t="s">
        <v>1253</v>
      </c>
      <c r="G881">
        <v>108</v>
      </c>
      <c r="H881" t="s">
        <v>697</v>
      </c>
      <c r="I881" s="34" t="s">
        <v>46</v>
      </c>
      <c r="J881" t="s">
        <v>423</v>
      </c>
      <c r="K881" t="s">
        <v>357</v>
      </c>
      <c r="L881" t="s">
        <v>358</v>
      </c>
      <c r="M881" t="s">
        <v>46</v>
      </c>
      <c r="N881" t="s">
        <v>48</v>
      </c>
      <c r="O881" t="str">
        <f t="shared" si="22"/>
        <v>C-Обрабатывающая промышленность - Неинтенсивная (технологически)</v>
      </c>
      <c r="P881" t="str">
        <f>_xlfn.XLOOKUP(M881,Sheet1!B:B,Sheet1!D:D)</f>
        <v>Неинтенсивная (технологически)</v>
      </c>
    </row>
    <row r="882" spans="1:16" hidden="1" x14ac:dyDescent="0.25">
      <c r="A882">
        <v>489</v>
      </c>
      <c r="B882">
        <v>10611</v>
      </c>
      <c r="C882" t="s">
        <v>1287</v>
      </c>
      <c r="E882">
        <v>1061</v>
      </c>
      <c r="F882" t="s">
        <v>1288</v>
      </c>
      <c r="G882">
        <v>106</v>
      </c>
      <c r="H882" t="s">
        <v>1289</v>
      </c>
      <c r="I882" s="34" t="s">
        <v>46</v>
      </c>
      <c r="J882" t="s">
        <v>423</v>
      </c>
      <c r="K882" t="s">
        <v>357</v>
      </c>
      <c r="L882" t="s">
        <v>358</v>
      </c>
      <c r="M882" t="s">
        <v>46</v>
      </c>
      <c r="N882" t="s">
        <v>48</v>
      </c>
      <c r="O882" t="str">
        <f t="shared" si="22"/>
        <v>C-Обрабатывающая промышленность - Неинтенсивная (технологически)</v>
      </c>
      <c r="P882" t="str">
        <f>_xlfn.XLOOKUP(M882,Sheet1!B:B,Sheet1!D:D)</f>
        <v>Неинтенсивная (технологически)</v>
      </c>
    </row>
    <row r="883" spans="1:16" hidden="1" x14ac:dyDescent="0.25">
      <c r="A883">
        <v>493</v>
      </c>
      <c r="B883">
        <v>10412</v>
      </c>
      <c r="C883" t="s">
        <v>1297</v>
      </c>
      <c r="E883">
        <v>1041</v>
      </c>
      <c r="F883" t="s">
        <v>1298</v>
      </c>
      <c r="G883">
        <v>104</v>
      </c>
      <c r="H883" t="s">
        <v>1299</v>
      </c>
      <c r="I883" s="34" t="s">
        <v>46</v>
      </c>
      <c r="J883" t="s">
        <v>423</v>
      </c>
      <c r="K883" t="s">
        <v>357</v>
      </c>
      <c r="L883" t="s">
        <v>358</v>
      </c>
      <c r="M883" t="s">
        <v>46</v>
      </c>
      <c r="N883" t="s">
        <v>48</v>
      </c>
      <c r="O883" t="str">
        <f t="shared" si="22"/>
        <v>C-Обрабатывающая промышленность - Неинтенсивная (технологически)</v>
      </c>
      <c r="P883" t="str">
        <f>_xlfn.XLOOKUP(M883,Sheet1!B:B,Sheet1!D:D)</f>
        <v>Неинтенсивная (технологически)</v>
      </c>
    </row>
    <row r="884" spans="1:16" hidden="1" x14ac:dyDescent="0.25">
      <c r="A884">
        <v>553</v>
      </c>
      <c r="B884">
        <v>10730</v>
      </c>
      <c r="C884" t="s">
        <v>1412</v>
      </c>
      <c r="E884">
        <v>1073</v>
      </c>
      <c r="F884" t="s">
        <v>1413</v>
      </c>
      <c r="G884">
        <v>107</v>
      </c>
      <c r="H884" t="s">
        <v>927</v>
      </c>
      <c r="I884" s="34" t="s">
        <v>46</v>
      </c>
      <c r="J884" t="s">
        <v>423</v>
      </c>
      <c r="K884" t="s">
        <v>357</v>
      </c>
      <c r="L884" t="s">
        <v>358</v>
      </c>
      <c r="M884" t="s">
        <v>46</v>
      </c>
      <c r="N884" t="s">
        <v>48</v>
      </c>
      <c r="O884" t="str">
        <f t="shared" si="22"/>
        <v>C-Обрабатывающая промышленность - Неинтенсивная (технологически)</v>
      </c>
      <c r="P884" t="str">
        <f>_xlfn.XLOOKUP(M884,Sheet1!B:B,Sheet1!D:D)</f>
        <v>Неинтенсивная (технологически)</v>
      </c>
    </row>
    <row r="885" spans="1:16" hidden="1" x14ac:dyDescent="0.25">
      <c r="A885">
        <v>572</v>
      </c>
      <c r="B885">
        <v>92000</v>
      </c>
      <c r="C885" t="s">
        <v>1450</v>
      </c>
      <c r="E885">
        <v>9200</v>
      </c>
      <c r="F885" t="s">
        <v>1451</v>
      </c>
      <c r="G885">
        <v>920</v>
      </c>
      <c r="H885" t="s">
        <v>1452</v>
      </c>
      <c r="I885" s="34" t="s">
        <v>2271</v>
      </c>
      <c r="J885" t="s">
        <v>1453</v>
      </c>
      <c r="K885" t="s">
        <v>129</v>
      </c>
      <c r="L885" t="s">
        <v>309</v>
      </c>
      <c r="M885" t="s">
        <v>129</v>
      </c>
      <c r="N885" t="s">
        <v>130</v>
      </c>
      <c r="O885" t="str">
        <f>H885</f>
        <v>920-Деятельность по организации азартных игр и заключению пари</v>
      </c>
    </row>
    <row r="886" spans="1:16" hidden="1" x14ac:dyDescent="0.25">
      <c r="A886">
        <v>583</v>
      </c>
      <c r="B886">
        <v>10411</v>
      </c>
      <c r="C886" t="s">
        <v>1472</v>
      </c>
      <c r="E886">
        <v>1041</v>
      </c>
      <c r="F886" t="s">
        <v>1298</v>
      </c>
      <c r="G886">
        <v>104</v>
      </c>
      <c r="H886" t="s">
        <v>1299</v>
      </c>
      <c r="I886" s="34" t="s">
        <v>46</v>
      </c>
      <c r="J886" t="s">
        <v>423</v>
      </c>
      <c r="K886" t="s">
        <v>357</v>
      </c>
      <c r="L886" t="s">
        <v>358</v>
      </c>
      <c r="M886" t="s">
        <v>46</v>
      </c>
      <c r="N886" t="s">
        <v>48</v>
      </c>
      <c r="O886" t="str">
        <f>L886&amp;" - "&amp;P886</f>
        <v>C-Обрабатывающая промышленность - Неинтенсивная (технологически)</v>
      </c>
      <c r="P886" t="str">
        <f>_xlfn.XLOOKUP(M886,Sheet1!B:B,Sheet1!D:D)</f>
        <v>Неинтенсивная (технологически)</v>
      </c>
    </row>
    <row r="887" spans="1:16" hidden="1" x14ac:dyDescent="0.25">
      <c r="A887">
        <v>603</v>
      </c>
      <c r="B887">
        <v>10820</v>
      </c>
      <c r="C887" t="s">
        <v>1507</v>
      </c>
      <c r="E887">
        <v>1082</v>
      </c>
      <c r="F887" t="s">
        <v>1508</v>
      </c>
      <c r="G887">
        <v>108</v>
      </c>
      <c r="H887" t="s">
        <v>697</v>
      </c>
      <c r="I887" s="34" t="s">
        <v>46</v>
      </c>
      <c r="J887" t="s">
        <v>423</v>
      </c>
      <c r="K887" t="s">
        <v>357</v>
      </c>
      <c r="L887" t="s">
        <v>358</v>
      </c>
      <c r="M887" t="s">
        <v>46</v>
      </c>
      <c r="N887" t="s">
        <v>48</v>
      </c>
      <c r="O887" t="str">
        <f>L887&amp;" - "&amp;P887</f>
        <v>C-Обрабатывающая промышленность - Неинтенсивная (технологически)</v>
      </c>
      <c r="P887" t="str">
        <f>_xlfn.XLOOKUP(M887,Sheet1!B:B,Sheet1!D:D)</f>
        <v>Неинтенсивная (технологически)</v>
      </c>
    </row>
    <row r="888" spans="1:16" hidden="1" x14ac:dyDescent="0.25">
      <c r="A888">
        <v>46</v>
      </c>
      <c r="B888">
        <v>93299</v>
      </c>
      <c r="C888" t="s">
        <v>305</v>
      </c>
      <c r="E888">
        <v>9329</v>
      </c>
      <c r="F888" t="s">
        <v>306</v>
      </c>
      <c r="G888">
        <v>932</v>
      </c>
      <c r="H888" t="s">
        <v>307</v>
      </c>
      <c r="I888" s="34" t="s">
        <v>2236</v>
      </c>
      <c r="J888" t="s">
        <v>308</v>
      </c>
      <c r="K888" t="s">
        <v>129</v>
      </c>
      <c r="L888" t="s">
        <v>309</v>
      </c>
      <c r="M888" t="s">
        <v>129</v>
      </c>
      <c r="N888" t="s">
        <v>130</v>
      </c>
      <c r="O888" t="str">
        <f t="shared" ref="O888:O889" si="23">H888</f>
        <v>932-Деятельность по организации отдыха и развлечений</v>
      </c>
    </row>
    <row r="889" spans="1:16" hidden="1" x14ac:dyDescent="0.25">
      <c r="A889">
        <v>178</v>
      </c>
      <c r="B889">
        <v>93110</v>
      </c>
      <c r="C889" t="s">
        <v>654</v>
      </c>
      <c r="E889">
        <v>9311</v>
      </c>
      <c r="F889" t="s">
        <v>655</v>
      </c>
      <c r="G889">
        <v>931</v>
      </c>
      <c r="H889" t="s">
        <v>656</v>
      </c>
      <c r="I889" s="34" t="s">
        <v>2236</v>
      </c>
      <c r="J889" t="s">
        <v>308</v>
      </c>
      <c r="K889" t="s">
        <v>129</v>
      </c>
      <c r="L889" t="s">
        <v>309</v>
      </c>
      <c r="M889" t="s">
        <v>129</v>
      </c>
      <c r="N889" t="s">
        <v>130</v>
      </c>
      <c r="O889" t="str">
        <f t="shared" si="23"/>
        <v>931-Деятельность в области спорта</v>
      </c>
    </row>
    <row r="890" spans="1:16" hidden="1" x14ac:dyDescent="0.25">
      <c r="A890">
        <v>667</v>
      </c>
      <c r="B890">
        <v>10620</v>
      </c>
      <c r="C890" t="s">
        <v>1606</v>
      </c>
      <c r="E890">
        <v>1062</v>
      </c>
      <c r="F890" t="s">
        <v>1607</v>
      </c>
      <c r="G890">
        <v>106</v>
      </c>
      <c r="H890" t="s">
        <v>1289</v>
      </c>
      <c r="I890" s="34" t="s">
        <v>46</v>
      </c>
      <c r="J890" t="s">
        <v>423</v>
      </c>
      <c r="K890" t="s">
        <v>357</v>
      </c>
      <c r="L890" t="s">
        <v>358</v>
      </c>
      <c r="M890" t="s">
        <v>46</v>
      </c>
      <c r="N890" t="s">
        <v>48</v>
      </c>
      <c r="O890" t="str">
        <f>L890&amp;" - "&amp;P890</f>
        <v>C-Обрабатывающая промышленность - Неинтенсивная (технологически)</v>
      </c>
      <c r="P890" t="str">
        <f>_xlfn.XLOOKUP(M890,Sheet1!B:B,Sheet1!D:D)</f>
        <v>Неинтенсивная (технологически)</v>
      </c>
    </row>
    <row r="891" spans="1:16" hidden="1" x14ac:dyDescent="0.25">
      <c r="A891">
        <v>207</v>
      </c>
      <c r="B891">
        <v>93190</v>
      </c>
      <c r="C891" t="s">
        <v>725</v>
      </c>
      <c r="E891">
        <v>9319</v>
      </c>
      <c r="F891" t="s">
        <v>726</v>
      </c>
      <c r="G891">
        <v>931</v>
      </c>
      <c r="H891" t="s">
        <v>656</v>
      </c>
      <c r="I891" s="34" t="s">
        <v>2236</v>
      </c>
      <c r="J891" t="s">
        <v>308</v>
      </c>
      <c r="K891" t="s">
        <v>129</v>
      </c>
      <c r="L891" t="s">
        <v>309</v>
      </c>
      <c r="M891" t="s">
        <v>129</v>
      </c>
      <c r="N891" t="s">
        <v>130</v>
      </c>
      <c r="O891" t="str">
        <f>H891</f>
        <v>931-Деятельность в области спорта</v>
      </c>
    </row>
    <row r="892" spans="1:16" hidden="1" x14ac:dyDescent="0.25">
      <c r="A892">
        <v>710</v>
      </c>
      <c r="B892">
        <v>10612</v>
      </c>
      <c r="C892" t="s">
        <v>1674</v>
      </c>
      <c r="E892">
        <v>1061</v>
      </c>
      <c r="F892" t="s">
        <v>1288</v>
      </c>
      <c r="G892">
        <v>106</v>
      </c>
      <c r="H892" t="s">
        <v>1289</v>
      </c>
      <c r="I892" s="34" t="s">
        <v>46</v>
      </c>
      <c r="J892" t="s">
        <v>423</v>
      </c>
      <c r="K892" t="s">
        <v>357</v>
      </c>
      <c r="L892" t="s">
        <v>358</v>
      </c>
      <c r="M892" t="s">
        <v>46</v>
      </c>
      <c r="N892" t="s">
        <v>48</v>
      </c>
      <c r="O892" t="str">
        <f>L892&amp;" - "&amp;P892</f>
        <v>C-Обрабатывающая промышленность - Неинтенсивная (технологически)</v>
      </c>
      <c r="P892" t="str">
        <f>_xlfn.XLOOKUP(M892,Sheet1!B:B,Sheet1!D:D)</f>
        <v>Неинтенсивная (технологически)</v>
      </c>
    </row>
    <row r="893" spans="1:16" hidden="1" x14ac:dyDescent="0.25">
      <c r="A893">
        <v>712</v>
      </c>
      <c r="B893">
        <v>10200</v>
      </c>
      <c r="C893" t="s">
        <v>1676</v>
      </c>
      <c r="E893">
        <v>1020</v>
      </c>
      <c r="F893" t="s">
        <v>1677</v>
      </c>
      <c r="G893">
        <v>102</v>
      </c>
      <c r="H893" t="s">
        <v>1678</v>
      </c>
      <c r="I893" s="34" t="s">
        <v>46</v>
      </c>
      <c r="J893" t="s">
        <v>423</v>
      </c>
      <c r="K893" t="s">
        <v>357</v>
      </c>
      <c r="L893" t="s">
        <v>358</v>
      </c>
      <c r="M893" t="s">
        <v>46</v>
      </c>
      <c r="N893" t="s">
        <v>48</v>
      </c>
      <c r="O893" t="str">
        <f>L893&amp;" - "&amp;P893</f>
        <v>C-Обрабатывающая промышленность - Неинтенсивная (технологически)</v>
      </c>
      <c r="P893" t="str">
        <f>_xlfn.XLOOKUP(M893,Sheet1!B:B,Sheet1!D:D)</f>
        <v>Неинтенсивная (технологически)</v>
      </c>
    </row>
    <row r="894" spans="1:16" hidden="1" x14ac:dyDescent="0.25">
      <c r="A894">
        <v>738</v>
      </c>
      <c r="B894">
        <v>10310</v>
      </c>
      <c r="C894" t="s">
        <v>1722</v>
      </c>
      <c r="E894">
        <v>1031</v>
      </c>
      <c r="F894" t="s">
        <v>1723</v>
      </c>
      <c r="G894">
        <v>103</v>
      </c>
      <c r="H894" t="s">
        <v>640</v>
      </c>
      <c r="I894" s="34" t="s">
        <v>46</v>
      </c>
      <c r="J894" t="s">
        <v>423</v>
      </c>
      <c r="K894" t="s">
        <v>357</v>
      </c>
      <c r="L894" t="s">
        <v>358</v>
      </c>
      <c r="M894" t="s">
        <v>46</v>
      </c>
      <c r="N894" t="s">
        <v>48</v>
      </c>
      <c r="O894" t="str">
        <f>L894&amp;" - "&amp;P894</f>
        <v>C-Обрабатывающая промышленность - Неинтенсивная (технологически)</v>
      </c>
      <c r="P894" t="str">
        <f>_xlfn.XLOOKUP(M894,Sheet1!B:B,Sheet1!D:D)</f>
        <v>Неинтенсивная (технологически)</v>
      </c>
    </row>
    <row r="895" spans="1:16" hidden="1" x14ac:dyDescent="0.25">
      <c r="A895">
        <v>792</v>
      </c>
      <c r="B895">
        <v>10892</v>
      </c>
      <c r="C895" t="s">
        <v>1816</v>
      </c>
      <c r="E895">
        <v>1089</v>
      </c>
      <c r="F895" t="s">
        <v>884</v>
      </c>
      <c r="G895">
        <v>108</v>
      </c>
      <c r="H895" t="s">
        <v>697</v>
      </c>
      <c r="I895" s="34" t="s">
        <v>46</v>
      </c>
      <c r="J895" t="s">
        <v>423</v>
      </c>
      <c r="K895" t="s">
        <v>357</v>
      </c>
      <c r="L895" t="s">
        <v>358</v>
      </c>
      <c r="M895" t="s">
        <v>46</v>
      </c>
      <c r="N895" t="s">
        <v>48</v>
      </c>
      <c r="O895" t="str">
        <f>L895&amp;" - "&amp;P895</f>
        <v>C-Обрабатывающая промышленность - Неинтенсивная (технологически)</v>
      </c>
      <c r="P895" t="str">
        <f>_xlfn.XLOOKUP(M895,Sheet1!B:B,Sheet1!D:D)</f>
        <v>Неинтенсивная (технологически)</v>
      </c>
    </row>
    <row r="896" spans="1:16" hidden="1" x14ac:dyDescent="0.25">
      <c r="A896">
        <v>213</v>
      </c>
      <c r="B896">
        <v>93120</v>
      </c>
      <c r="C896" t="s">
        <v>740</v>
      </c>
      <c r="E896">
        <v>9312</v>
      </c>
      <c r="F896" t="s">
        <v>741</v>
      </c>
      <c r="G896">
        <v>931</v>
      </c>
      <c r="H896" t="s">
        <v>656</v>
      </c>
      <c r="I896" s="34" t="s">
        <v>2236</v>
      </c>
      <c r="J896" t="s">
        <v>308</v>
      </c>
      <c r="K896" t="s">
        <v>129</v>
      </c>
      <c r="L896" t="s">
        <v>309</v>
      </c>
      <c r="M896" t="s">
        <v>129</v>
      </c>
      <c r="N896" t="s">
        <v>130</v>
      </c>
      <c r="O896" t="str">
        <f>H896</f>
        <v>931-Деятельность в области спорта</v>
      </c>
    </row>
    <row r="897" spans="1:16" hidden="1" x14ac:dyDescent="0.25">
      <c r="A897">
        <v>812</v>
      </c>
      <c r="B897">
        <v>10613</v>
      </c>
      <c r="C897" t="s">
        <v>1846</v>
      </c>
      <c r="E897">
        <v>1061</v>
      </c>
      <c r="F897" t="s">
        <v>1288</v>
      </c>
      <c r="G897">
        <v>106</v>
      </c>
      <c r="H897" t="s">
        <v>1289</v>
      </c>
      <c r="I897" s="34" t="s">
        <v>46</v>
      </c>
      <c r="J897" t="s">
        <v>423</v>
      </c>
      <c r="K897" t="s">
        <v>357</v>
      </c>
      <c r="L897" t="s">
        <v>358</v>
      </c>
      <c r="M897" t="s">
        <v>46</v>
      </c>
      <c r="N897" t="s">
        <v>48</v>
      </c>
      <c r="O897" t="str">
        <f>L897&amp;" - "&amp;P897</f>
        <v>C-Обрабатывающая промышленность - Неинтенсивная (технологически)</v>
      </c>
      <c r="P897" t="str">
        <f>_xlfn.XLOOKUP(M897,Sheet1!B:B,Sheet1!D:D)</f>
        <v>Неинтенсивная (технологически)</v>
      </c>
    </row>
    <row r="898" spans="1:16" hidden="1" x14ac:dyDescent="0.25">
      <c r="A898">
        <v>838</v>
      </c>
      <c r="B898">
        <v>10512</v>
      </c>
      <c r="C898" t="s">
        <v>1882</v>
      </c>
      <c r="E898">
        <v>1051</v>
      </c>
      <c r="F898" t="s">
        <v>1176</v>
      </c>
      <c r="G898">
        <v>105</v>
      </c>
      <c r="H898" t="s">
        <v>1177</v>
      </c>
      <c r="I898" s="34" t="s">
        <v>46</v>
      </c>
      <c r="J898" t="s">
        <v>423</v>
      </c>
      <c r="K898" t="s">
        <v>357</v>
      </c>
      <c r="L898" t="s">
        <v>358</v>
      </c>
      <c r="M898" t="s">
        <v>46</v>
      </c>
      <c r="N898" t="s">
        <v>48</v>
      </c>
      <c r="O898" t="str">
        <f>L898&amp;" - "&amp;P898</f>
        <v>C-Обрабатывающая промышленность - Неинтенсивная (технологически)</v>
      </c>
      <c r="P898" t="str">
        <f>_xlfn.XLOOKUP(M898,Sheet1!B:B,Sheet1!D:D)</f>
        <v>Неинтенсивная (технологически)</v>
      </c>
    </row>
    <row r="899" spans="1:16" hidden="1" x14ac:dyDescent="0.25">
      <c r="A899">
        <v>256</v>
      </c>
      <c r="B899">
        <v>93130</v>
      </c>
      <c r="C899" t="s">
        <v>835</v>
      </c>
      <c r="E899">
        <v>9313</v>
      </c>
      <c r="F899" t="s">
        <v>836</v>
      </c>
      <c r="G899">
        <v>931</v>
      </c>
      <c r="H899" t="s">
        <v>656</v>
      </c>
      <c r="I899" s="34" t="s">
        <v>2236</v>
      </c>
      <c r="J899" t="s">
        <v>308</v>
      </c>
      <c r="K899" t="s">
        <v>129</v>
      </c>
      <c r="L899" t="s">
        <v>309</v>
      </c>
      <c r="M899" t="s">
        <v>129</v>
      </c>
      <c r="N899" t="s">
        <v>130</v>
      </c>
      <c r="O899" t="str">
        <f t="shared" ref="O899:O901" si="24">H899</f>
        <v>931-Деятельность в области спорта</v>
      </c>
    </row>
    <row r="900" spans="1:16" hidden="1" x14ac:dyDescent="0.25">
      <c r="A900">
        <v>313</v>
      </c>
      <c r="B900">
        <v>93210</v>
      </c>
      <c r="C900" t="s">
        <v>965</v>
      </c>
      <c r="E900">
        <v>9321</v>
      </c>
      <c r="F900" t="s">
        <v>966</v>
      </c>
      <c r="G900">
        <v>932</v>
      </c>
      <c r="H900" t="s">
        <v>307</v>
      </c>
      <c r="I900" s="34" t="s">
        <v>2236</v>
      </c>
      <c r="J900" t="s">
        <v>308</v>
      </c>
      <c r="K900" t="s">
        <v>129</v>
      </c>
      <c r="L900" t="s">
        <v>309</v>
      </c>
      <c r="M900" t="s">
        <v>129</v>
      </c>
      <c r="N900" t="s">
        <v>130</v>
      </c>
      <c r="O900" t="str">
        <f t="shared" si="24"/>
        <v>932-Деятельность по организации отдыха и развлечений</v>
      </c>
    </row>
    <row r="901" spans="1:16" hidden="1" x14ac:dyDescent="0.25">
      <c r="A901">
        <v>332</v>
      </c>
      <c r="B901">
        <v>93292</v>
      </c>
      <c r="C901" t="s">
        <v>1004</v>
      </c>
      <c r="E901">
        <v>9329</v>
      </c>
      <c r="F901" t="s">
        <v>306</v>
      </c>
      <c r="G901">
        <v>932</v>
      </c>
      <c r="H901" t="s">
        <v>307</v>
      </c>
      <c r="I901" s="34" t="s">
        <v>2236</v>
      </c>
      <c r="J901" t="s">
        <v>308</v>
      </c>
      <c r="K901" t="s">
        <v>129</v>
      </c>
      <c r="L901" t="s">
        <v>309</v>
      </c>
      <c r="M901" t="s">
        <v>129</v>
      </c>
      <c r="N901" t="s">
        <v>130</v>
      </c>
      <c r="O901" t="str">
        <f t="shared" si="24"/>
        <v>932-Деятельность по организации отдыха и развлечений</v>
      </c>
    </row>
    <row r="902" spans="1:16" hidden="1" x14ac:dyDescent="0.25">
      <c r="A902">
        <v>897</v>
      </c>
      <c r="B902">
        <v>10520</v>
      </c>
      <c r="C902" t="s">
        <v>1967</v>
      </c>
      <c r="E902">
        <v>1052</v>
      </c>
      <c r="F902" t="s">
        <v>1968</v>
      </c>
      <c r="G902">
        <v>105</v>
      </c>
      <c r="H902" t="s">
        <v>1177</v>
      </c>
      <c r="I902" s="34" t="s">
        <v>46</v>
      </c>
      <c r="J902" t="s">
        <v>423</v>
      </c>
      <c r="K902" t="s">
        <v>357</v>
      </c>
      <c r="L902" t="s">
        <v>358</v>
      </c>
      <c r="M902" t="s">
        <v>46</v>
      </c>
      <c r="N902" t="s">
        <v>48</v>
      </c>
      <c r="O902" t="str">
        <f>L902&amp;" - "&amp;P902</f>
        <v>C-Обрабатывающая промышленность - Неинтенсивная (технологически)</v>
      </c>
      <c r="P902" t="str">
        <f>_xlfn.XLOOKUP(M902,Sheet1!B:B,Sheet1!D:D)</f>
        <v>Неинтенсивная (технологически)</v>
      </c>
    </row>
    <row r="903" spans="1:16" hidden="1" x14ac:dyDescent="0.25">
      <c r="A903">
        <v>644</v>
      </c>
      <c r="B903">
        <v>93291</v>
      </c>
      <c r="C903" t="s">
        <v>1573</v>
      </c>
      <c r="E903">
        <v>9329</v>
      </c>
      <c r="F903" t="s">
        <v>306</v>
      </c>
      <c r="G903">
        <v>932</v>
      </c>
      <c r="H903" t="s">
        <v>307</v>
      </c>
      <c r="I903" s="34" t="s">
        <v>2236</v>
      </c>
      <c r="J903" t="s">
        <v>308</v>
      </c>
      <c r="K903" t="s">
        <v>129</v>
      </c>
      <c r="L903" t="s">
        <v>309</v>
      </c>
      <c r="M903" t="s">
        <v>129</v>
      </c>
      <c r="N903" t="s">
        <v>130</v>
      </c>
      <c r="O903" t="str">
        <f t="shared" ref="O903:O904" si="25">H903</f>
        <v>932-Деятельность по организации отдыха и развлечений</v>
      </c>
    </row>
    <row r="904" spans="1:16" hidden="1" x14ac:dyDescent="0.25">
      <c r="A904">
        <v>893</v>
      </c>
      <c r="B904">
        <v>93293</v>
      </c>
      <c r="C904" t="s">
        <v>1963</v>
      </c>
      <c r="E904">
        <v>9329</v>
      </c>
      <c r="F904" t="s">
        <v>306</v>
      </c>
      <c r="G904">
        <v>932</v>
      </c>
      <c r="H904" t="s">
        <v>307</v>
      </c>
      <c r="I904" s="34" t="s">
        <v>2236</v>
      </c>
      <c r="J904" t="s">
        <v>308</v>
      </c>
      <c r="K904" t="s">
        <v>129</v>
      </c>
      <c r="L904" t="s">
        <v>309</v>
      </c>
      <c r="M904" t="s">
        <v>129</v>
      </c>
      <c r="N904" t="s">
        <v>130</v>
      </c>
      <c r="O904" t="str">
        <f t="shared" si="25"/>
        <v>932-Деятельность по организации отдыха и развлечений</v>
      </c>
    </row>
    <row r="905" spans="1:16" hidden="1" x14ac:dyDescent="0.25">
      <c r="A905">
        <v>998</v>
      </c>
      <c r="B905">
        <v>10420</v>
      </c>
      <c r="C905" t="s">
        <v>2098</v>
      </c>
      <c r="E905">
        <v>1042</v>
      </c>
      <c r="F905" t="s">
        <v>2099</v>
      </c>
      <c r="G905">
        <v>104</v>
      </c>
      <c r="H905" t="s">
        <v>1299</v>
      </c>
      <c r="I905" s="34" t="s">
        <v>46</v>
      </c>
      <c r="J905" t="s">
        <v>423</v>
      </c>
      <c r="K905" t="s">
        <v>357</v>
      </c>
      <c r="L905" t="s">
        <v>358</v>
      </c>
      <c r="M905" t="s">
        <v>46</v>
      </c>
      <c r="N905" t="s">
        <v>48</v>
      </c>
      <c r="O905" t="str">
        <f t="shared" ref="O905:O908" si="26">L905&amp;" - "&amp;P905</f>
        <v>C-Обрабатывающая промышленность - Неинтенсивная (технологически)</v>
      </c>
      <c r="P905" t="str">
        <f>_xlfn.XLOOKUP(M905,Sheet1!B:B,Sheet1!D:D)</f>
        <v>Неинтенсивная (технологически)</v>
      </c>
    </row>
    <row r="906" spans="1:16" hidden="1" x14ac:dyDescent="0.25">
      <c r="A906">
        <v>1009</v>
      </c>
      <c r="B906">
        <v>10891</v>
      </c>
      <c r="C906" t="s">
        <v>2119</v>
      </c>
      <c r="E906">
        <v>1089</v>
      </c>
      <c r="F906" t="s">
        <v>884</v>
      </c>
      <c r="G906">
        <v>108</v>
      </c>
      <c r="H906" t="s">
        <v>697</v>
      </c>
      <c r="I906" s="34" t="s">
        <v>46</v>
      </c>
      <c r="J906" t="s">
        <v>423</v>
      </c>
      <c r="K906" t="s">
        <v>357</v>
      </c>
      <c r="L906" t="s">
        <v>358</v>
      </c>
      <c r="M906" t="s">
        <v>46</v>
      </c>
      <c r="N906" t="s">
        <v>48</v>
      </c>
      <c r="O906" t="str">
        <f t="shared" si="26"/>
        <v>C-Обрабатывающая промышленность - Неинтенсивная (технологически)</v>
      </c>
      <c r="P906" t="str">
        <f>_xlfn.XLOOKUP(M906,Sheet1!B:B,Sheet1!D:D)</f>
        <v>Неинтенсивная (технологически)</v>
      </c>
    </row>
    <row r="907" spans="1:16" hidden="1" x14ac:dyDescent="0.25">
      <c r="A907">
        <v>234</v>
      </c>
      <c r="B907">
        <v>12002</v>
      </c>
      <c r="C907" t="s">
        <v>787</v>
      </c>
      <c r="E907">
        <v>1200</v>
      </c>
      <c r="F907" t="s">
        <v>788</v>
      </c>
      <c r="G907">
        <v>120</v>
      </c>
      <c r="H907" t="s">
        <v>789</v>
      </c>
      <c r="I907" s="34" t="s">
        <v>52</v>
      </c>
      <c r="J907" t="s">
        <v>790</v>
      </c>
      <c r="K907" t="s">
        <v>357</v>
      </c>
      <c r="L907" t="s">
        <v>358</v>
      </c>
      <c r="M907" t="s">
        <v>52</v>
      </c>
      <c r="N907" t="s">
        <v>53</v>
      </c>
      <c r="O907" t="str">
        <f t="shared" si="26"/>
        <v>C-Обрабатывающая промышленность - Неинтенсивная (технологически)</v>
      </c>
      <c r="P907" t="str">
        <f>_xlfn.XLOOKUP(M907,Sheet1!B:B,Sheet1!D:D)</f>
        <v>Неинтенсивная (технологически)</v>
      </c>
    </row>
    <row r="908" spans="1:16" hidden="1" x14ac:dyDescent="0.25">
      <c r="A908">
        <v>991</v>
      </c>
      <c r="B908">
        <v>12001</v>
      </c>
      <c r="C908" t="s">
        <v>2087</v>
      </c>
      <c r="E908">
        <v>1200</v>
      </c>
      <c r="F908" t="s">
        <v>788</v>
      </c>
      <c r="G908">
        <v>120</v>
      </c>
      <c r="H908" t="s">
        <v>789</v>
      </c>
      <c r="I908" s="34" t="s">
        <v>52</v>
      </c>
      <c r="J908" t="s">
        <v>790</v>
      </c>
      <c r="K908" t="s">
        <v>357</v>
      </c>
      <c r="L908" t="s">
        <v>358</v>
      </c>
      <c r="M908" t="s">
        <v>52</v>
      </c>
      <c r="N908" t="s">
        <v>53</v>
      </c>
      <c r="O908" t="str">
        <f t="shared" si="26"/>
        <v>C-Обрабатывающая промышленность - Неинтенсивная (технологически)</v>
      </c>
      <c r="P908" t="str">
        <f>_xlfn.XLOOKUP(M908,Sheet1!B:B,Sheet1!D:D)</f>
        <v>Неинтенсивная (технологически)</v>
      </c>
    </row>
    <row r="909" spans="1:16" hidden="1" x14ac:dyDescent="0.25">
      <c r="A909">
        <v>18</v>
      </c>
      <c r="B909">
        <v>52104</v>
      </c>
      <c r="C909" t="s">
        <v>213</v>
      </c>
      <c r="E909">
        <v>5210</v>
      </c>
      <c r="F909" t="s">
        <v>214</v>
      </c>
      <c r="G909">
        <v>521</v>
      </c>
      <c r="H909" t="s">
        <v>215</v>
      </c>
      <c r="I909" s="34" t="s">
        <v>2224</v>
      </c>
      <c r="J909" t="s">
        <v>216</v>
      </c>
      <c r="K909" t="s">
        <v>109</v>
      </c>
      <c r="L909" t="s">
        <v>217</v>
      </c>
      <c r="M909" t="s">
        <v>109</v>
      </c>
      <c r="N909" t="s">
        <v>110</v>
      </c>
      <c r="O909" t="str">
        <f t="shared" ref="O909:O952" si="27">M909&amp;"-"&amp;N909</f>
        <v>H-Транспорт и складирование</v>
      </c>
    </row>
    <row r="910" spans="1:16" hidden="1" x14ac:dyDescent="0.25">
      <c r="A910">
        <v>76</v>
      </c>
      <c r="B910">
        <v>52299</v>
      </c>
      <c r="C910" t="s">
        <v>392</v>
      </c>
      <c r="E910">
        <v>5229</v>
      </c>
      <c r="F910" t="s">
        <v>393</v>
      </c>
      <c r="G910">
        <v>522</v>
      </c>
      <c r="H910" t="s">
        <v>394</v>
      </c>
      <c r="I910" s="34" t="s">
        <v>2224</v>
      </c>
      <c r="J910" t="s">
        <v>216</v>
      </c>
      <c r="K910" t="s">
        <v>109</v>
      </c>
      <c r="L910" t="s">
        <v>217</v>
      </c>
      <c r="M910" t="s">
        <v>109</v>
      </c>
      <c r="N910" t="s">
        <v>110</v>
      </c>
      <c r="O910" t="str">
        <f t="shared" si="27"/>
        <v>H-Транспорт и складирование</v>
      </c>
    </row>
    <row r="911" spans="1:16" hidden="1" x14ac:dyDescent="0.25">
      <c r="A911">
        <v>77</v>
      </c>
      <c r="B911">
        <v>49200</v>
      </c>
      <c r="C911" t="s">
        <v>395</v>
      </c>
      <c r="E911">
        <v>4920</v>
      </c>
      <c r="F911" t="s">
        <v>396</v>
      </c>
      <c r="G911">
        <v>492</v>
      </c>
      <c r="H911" t="s">
        <v>397</v>
      </c>
      <c r="I911" s="34" t="s">
        <v>2242</v>
      </c>
      <c r="J911" t="s">
        <v>398</v>
      </c>
      <c r="K911" t="s">
        <v>109</v>
      </c>
      <c r="L911" t="s">
        <v>217</v>
      </c>
      <c r="M911" t="s">
        <v>109</v>
      </c>
      <c r="N911" t="s">
        <v>110</v>
      </c>
      <c r="O911" t="str">
        <f t="shared" si="27"/>
        <v>H-Транспорт и складирование</v>
      </c>
    </row>
    <row r="912" spans="1:16" hidden="1" x14ac:dyDescent="0.25">
      <c r="A912">
        <v>78</v>
      </c>
      <c r="B912">
        <v>49319</v>
      </c>
      <c r="C912" t="s">
        <v>399</v>
      </c>
      <c r="E912">
        <v>4931</v>
      </c>
      <c r="F912" t="s">
        <v>400</v>
      </c>
      <c r="G912">
        <v>493</v>
      </c>
      <c r="H912" t="s">
        <v>401</v>
      </c>
      <c r="I912" s="34" t="s">
        <v>2242</v>
      </c>
      <c r="J912" t="s">
        <v>398</v>
      </c>
      <c r="K912" t="s">
        <v>109</v>
      </c>
      <c r="L912" t="s">
        <v>217</v>
      </c>
      <c r="M912" t="s">
        <v>109</v>
      </c>
      <c r="N912" t="s">
        <v>110</v>
      </c>
      <c r="O912" t="str">
        <f t="shared" si="27"/>
        <v>H-Транспорт и складирование</v>
      </c>
    </row>
    <row r="913" spans="1:15" hidden="1" x14ac:dyDescent="0.25">
      <c r="A913">
        <v>92</v>
      </c>
      <c r="B913">
        <v>49410</v>
      </c>
      <c r="C913" t="s">
        <v>440</v>
      </c>
      <c r="E913">
        <v>4941</v>
      </c>
      <c r="F913" t="s">
        <v>441</v>
      </c>
      <c r="G913">
        <v>494</v>
      </c>
      <c r="H913" t="s">
        <v>442</v>
      </c>
      <c r="I913" s="34" t="s">
        <v>2242</v>
      </c>
      <c r="J913" t="s">
        <v>398</v>
      </c>
      <c r="K913" t="s">
        <v>109</v>
      </c>
      <c r="L913" t="s">
        <v>217</v>
      </c>
      <c r="M913" t="s">
        <v>109</v>
      </c>
      <c r="N913" t="s">
        <v>110</v>
      </c>
      <c r="O913" t="str">
        <f t="shared" si="27"/>
        <v>H-Транспорт и складирование</v>
      </c>
    </row>
    <row r="914" spans="1:15" hidden="1" x14ac:dyDescent="0.25">
      <c r="A914">
        <v>120</v>
      </c>
      <c r="B914">
        <v>52212</v>
      </c>
      <c r="C914" t="s">
        <v>516</v>
      </c>
      <c r="E914">
        <v>5221</v>
      </c>
      <c r="F914" t="s">
        <v>517</v>
      </c>
      <c r="G914">
        <v>522</v>
      </c>
      <c r="H914" t="s">
        <v>394</v>
      </c>
      <c r="I914" s="34" t="s">
        <v>2224</v>
      </c>
      <c r="J914" t="s">
        <v>216</v>
      </c>
      <c r="K914" t="s">
        <v>109</v>
      </c>
      <c r="L914" t="s">
        <v>217</v>
      </c>
      <c r="M914" t="s">
        <v>109</v>
      </c>
      <c r="N914" t="s">
        <v>110</v>
      </c>
      <c r="O914" t="str">
        <f t="shared" si="27"/>
        <v>H-Транспорт и складирование</v>
      </c>
    </row>
    <row r="915" spans="1:15" hidden="1" x14ac:dyDescent="0.25">
      <c r="A915">
        <v>125</v>
      </c>
      <c r="B915">
        <v>52291</v>
      </c>
      <c r="C915" t="s">
        <v>530</v>
      </c>
      <c r="E915">
        <v>5229</v>
      </c>
      <c r="F915" t="s">
        <v>393</v>
      </c>
      <c r="G915">
        <v>522</v>
      </c>
      <c r="H915" t="s">
        <v>394</v>
      </c>
      <c r="I915" s="34" t="s">
        <v>2224</v>
      </c>
      <c r="J915" t="s">
        <v>216</v>
      </c>
      <c r="K915" t="s">
        <v>109</v>
      </c>
      <c r="L915" t="s">
        <v>217</v>
      </c>
      <c r="M915" t="s">
        <v>109</v>
      </c>
      <c r="N915" t="s">
        <v>110</v>
      </c>
      <c r="O915" t="str">
        <f t="shared" si="27"/>
        <v>H-Транспорт и складирование</v>
      </c>
    </row>
    <row r="916" spans="1:15" hidden="1" x14ac:dyDescent="0.25">
      <c r="A916">
        <v>131</v>
      </c>
      <c r="B916">
        <v>49390</v>
      </c>
      <c r="C916" t="s">
        <v>544</v>
      </c>
      <c r="E916">
        <v>4939</v>
      </c>
      <c r="F916" t="s">
        <v>545</v>
      </c>
      <c r="G916">
        <v>493</v>
      </c>
      <c r="H916" t="s">
        <v>401</v>
      </c>
      <c r="I916" s="34" t="s">
        <v>2242</v>
      </c>
      <c r="J916" t="s">
        <v>398</v>
      </c>
      <c r="K916" t="s">
        <v>109</v>
      </c>
      <c r="L916" t="s">
        <v>217</v>
      </c>
      <c r="M916" t="s">
        <v>109</v>
      </c>
      <c r="N916" t="s">
        <v>110</v>
      </c>
      <c r="O916" t="str">
        <f t="shared" si="27"/>
        <v>H-Транспорт и складирование</v>
      </c>
    </row>
    <row r="917" spans="1:15" hidden="1" x14ac:dyDescent="0.25">
      <c r="A917">
        <v>146</v>
      </c>
      <c r="B917">
        <v>51101</v>
      </c>
      <c r="C917" t="s">
        <v>578</v>
      </c>
      <c r="E917">
        <v>5110</v>
      </c>
      <c r="F917" t="s">
        <v>579</v>
      </c>
      <c r="G917">
        <v>511</v>
      </c>
      <c r="H917" t="s">
        <v>580</v>
      </c>
      <c r="I917" s="34" t="s">
        <v>2253</v>
      </c>
      <c r="J917" t="s">
        <v>581</v>
      </c>
      <c r="K917" t="s">
        <v>109</v>
      </c>
      <c r="L917" t="s">
        <v>217</v>
      </c>
      <c r="M917" t="s">
        <v>109</v>
      </c>
      <c r="N917" t="s">
        <v>110</v>
      </c>
      <c r="O917" t="str">
        <f t="shared" si="27"/>
        <v>H-Транспорт и складирование</v>
      </c>
    </row>
    <row r="918" spans="1:15" hidden="1" x14ac:dyDescent="0.25">
      <c r="A918">
        <v>182</v>
      </c>
      <c r="B918">
        <v>52219</v>
      </c>
      <c r="C918" t="s">
        <v>665</v>
      </c>
      <c r="E918">
        <v>5221</v>
      </c>
      <c r="F918" t="s">
        <v>517</v>
      </c>
      <c r="G918">
        <v>522</v>
      </c>
      <c r="H918" t="s">
        <v>394</v>
      </c>
      <c r="I918" s="34" t="s">
        <v>2224</v>
      </c>
      <c r="J918" t="s">
        <v>216</v>
      </c>
      <c r="K918" t="s">
        <v>109</v>
      </c>
      <c r="L918" t="s">
        <v>217</v>
      </c>
      <c r="M918" t="s">
        <v>109</v>
      </c>
      <c r="N918" t="s">
        <v>110</v>
      </c>
      <c r="O918" t="str">
        <f t="shared" si="27"/>
        <v>H-Транспорт и складирование</v>
      </c>
    </row>
    <row r="919" spans="1:15" hidden="1" x14ac:dyDescent="0.25">
      <c r="A919">
        <v>228</v>
      </c>
      <c r="B919">
        <v>52240</v>
      </c>
      <c r="C919" t="s">
        <v>772</v>
      </c>
      <c r="E919">
        <v>5224</v>
      </c>
      <c r="F919" t="s">
        <v>773</v>
      </c>
      <c r="G919">
        <v>522</v>
      </c>
      <c r="H919" t="s">
        <v>394</v>
      </c>
      <c r="I919" s="34" t="s">
        <v>2224</v>
      </c>
      <c r="J919" t="s">
        <v>216</v>
      </c>
      <c r="K919" t="s">
        <v>109</v>
      </c>
      <c r="L919" t="s">
        <v>217</v>
      </c>
      <c r="M919" t="s">
        <v>109</v>
      </c>
      <c r="N919" t="s">
        <v>110</v>
      </c>
      <c r="O919" t="str">
        <f t="shared" si="27"/>
        <v>H-Транспорт и складирование</v>
      </c>
    </row>
    <row r="920" spans="1:15" hidden="1" x14ac:dyDescent="0.25">
      <c r="A920">
        <v>230</v>
      </c>
      <c r="B920">
        <v>49320</v>
      </c>
      <c r="C920" t="s">
        <v>776</v>
      </c>
      <c r="E920">
        <v>4932</v>
      </c>
      <c r="F920" t="s">
        <v>777</v>
      </c>
      <c r="G920">
        <v>493</v>
      </c>
      <c r="H920" t="s">
        <v>401</v>
      </c>
      <c r="I920" s="34" t="s">
        <v>2242</v>
      </c>
      <c r="J920" t="s">
        <v>398</v>
      </c>
      <c r="K920" t="s">
        <v>109</v>
      </c>
      <c r="L920" t="s">
        <v>217</v>
      </c>
      <c r="M920" t="s">
        <v>109</v>
      </c>
      <c r="N920" t="s">
        <v>110</v>
      </c>
      <c r="O920" t="str">
        <f t="shared" si="27"/>
        <v>H-Транспорт и складирование</v>
      </c>
    </row>
    <row r="921" spans="1:15" hidden="1" x14ac:dyDescent="0.25">
      <c r="A921">
        <v>235</v>
      </c>
      <c r="B921">
        <v>49311</v>
      </c>
      <c r="C921" t="s">
        <v>791</v>
      </c>
      <c r="E921">
        <v>4931</v>
      </c>
      <c r="F921" t="s">
        <v>400</v>
      </c>
      <c r="G921">
        <v>493</v>
      </c>
      <c r="H921" t="s">
        <v>401</v>
      </c>
      <c r="I921" s="34" t="s">
        <v>2242</v>
      </c>
      <c r="J921" t="s">
        <v>398</v>
      </c>
      <c r="K921" t="s">
        <v>109</v>
      </c>
      <c r="L921" t="s">
        <v>217</v>
      </c>
      <c r="M921" t="s">
        <v>109</v>
      </c>
      <c r="N921" t="s">
        <v>110</v>
      </c>
      <c r="O921" t="str">
        <f t="shared" si="27"/>
        <v>H-Транспорт и складирование</v>
      </c>
    </row>
    <row r="922" spans="1:15" hidden="1" x14ac:dyDescent="0.25">
      <c r="A922">
        <v>309</v>
      </c>
      <c r="B922">
        <v>49500</v>
      </c>
      <c r="C922" t="s">
        <v>955</v>
      </c>
      <c r="E922">
        <v>4950</v>
      </c>
      <c r="F922" t="s">
        <v>956</v>
      </c>
      <c r="G922">
        <v>495</v>
      </c>
      <c r="H922" t="s">
        <v>957</v>
      </c>
      <c r="I922" s="34" t="s">
        <v>2242</v>
      </c>
      <c r="J922" t="s">
        <v>398</v>
      </c>
      <c r="K922" t="s">
        <v>109</v>
      </c>
      <c r="L922" t="s">
        <v>217</v>
      </c>
      <c r="M922" t="s">
        <v>109</v>
      </c>
      <c r="N922" t="s">
        <v>110</v>
      </c>
      <c r="O922" t="str">
        <f t="shared" si="27"/>
        <v>H-Транспорт и складирование</v>
      </c>
    </row>
    <row r="923" spans="1:15" hidden="1" x14ac:dyDescent="0.25">
      <c r="A923">
        <v>341</v>
      </c>
      <c r="B923">
        <v>51102</v>
      </c>
      <c r="C923" t="s">
        <v>1017</v>
      </c>
      <c r="E923">
        <v>5110</v>
      </c>
      <c r="F923" t="s">
        <v>579</v>
      </c>
      <c r="G923">
        <v>511</v>
      </c>
      <c r="H923" t="s">
        <v>580</v>
      </c>
      <c r="I923" s="34" t="s">
        <v>2253</v>
      </c>
      <c r="J923" t="s">
        <v>581</v>
      </c>
      <c r="K923" t="s">
        <v>109</v>
      </c>
      <c r="L923" t="s">
        <v>217</v>
      </c>
      <c r="M923" t="s">
        <v>109</v>
      </c>
      <c r="N923" t="s">
        <v>110</v>
      </c>
      <c r="O923" t="str">
        <f t="shared" si="27"/>
        <v>H-Транспорт и складирование</v>
      </c>
    </row>
    <row r="924" spans="1:15" hidden="1" x14ac:dyDescent="0.25">
      <c r="A924">
        <v>361</v>
      </c>
      <c r="B924">
        <v>52103</v>
      </c>
      <c r="C924" t="s">
        <v>1054</v>
      </c>
      <c r="E924">
        <v>5210</v>
      </c>
      <c r="F924" t="s">
        <v>214</v>
      </c>
      <c r="G924">
        <v>521</v>
      </c>
      <c r="H924" t="s">
        <v>215</v>
      </c>
      <c r="I924" s="34" t="s">
        <v>2224</v>
      </c>
      <c r="J924" t="s">
        <v>216</v>
      </c>
      <c r="K924" t="s">
        <v>109</v>
      </c>
      <c r="L924" t="s">
        <v>217</v>
      </c>
      <c r="M924" t="s">
        <v>109</v>
      </c>
      <c r="N924" t="s">
        <v>110</v>
      </c>
      <c r="O924" t="str">
        <f t="shared" si="27"/>
        <v>H-Транспорт и складирование</v>
      </c>
    </row>
    <row r="925" spans="1:15" hidden="1" x14ac:dyDescent="0.25">
      <c r="A925">
        <v>376</v>
      </c>
      <c r="B925">
        <v>49420</v>
      </c>
      <c r="C925" t="s">
        <v>1083</v>
      </c>
      <c r="E925">
        <v>4942</v>
      </c>
      <c r="F925" t="s">
        <v>1084</v>
      </c>
      <c r="G925">
        <v>494</v>
      </c>
      <c r="H925" t="s">
        <v>442</v>
      </c>
      <c r="I925" s="34" t="s">
        <v>2242</v>
      </c>
      <c r="J925" t="s">
        <v>398</v>
      </c>
      <c r="K925" t="s">
        <v>109</v>
      </c>
      <c r="L925" t="s">
        <v>217</v>
      </c>
      <c r="M925" t="s">
        <v>109</v>
      </c>
      <c r="N925" t="s">
        <v>110</v>
      </c>
      <c r="O925" t="str">
        <f t="shared" si="27"/>
        <v>H-Транспорт и складирование</v>
      </c>
    </row>
    <row r="926" spans="1:15" hidden="1" x14ac:dyDescent="0.25">
      <c r="A926">
        <v>384</v>
      </c>
      <c r="B926">
        <v>52239</v>
      </c>
      <c r="C926" t="s">
        <v>1098</v>
      </c>
      <c r="E926">
        <v>5223</v>
      </c>
      <c r="F926" t="s">
        <v>1099</v>
      </c>
      <c r="G926">
        <v>522</v>
      </c>
      <c r="H926" t="s">
        <v>394</v>
      </c>
      <c r="I926" s="34" t="s">
        <v>2224</v>
      </c>
      <c r="J926" t="s">
        <v>216</v>
      </c>
      <c r="K926" t="s">
        <v>109</v>
      </c>
      <c r="L926" t="s">
        <v>217</v>
      </c>
      <c r="M926" t="s">
        <v>109</v>
      </c>
      <c r="N926" t="s">
        <v>110</v>
      </c>
      <c r="O926" t="str">
        <f t="shared" si="27"/>
        <v>H-Транспорт и складирование</v>
      </c>
    </row>
    <row r="927" spans="1:15" hidden="1" x14ac:dyDescent="0.25">
      <c r="A927">
        <v>398</v>
      </c>
      <c r="B927">
        <v>52214</v>
      </c>
      <c r="C927" t="s">
        <v>1121</v>
      </c>
      <c r="E927">
        <v>5221</v>
      </c>
      <c r="F927" t="s">
        <v>517</v>
      </c>
      <c r="G927">
        <v>522</v>
      </c>
      <c r="H927" t="s">
        <v>394</v>
      </c>
      <c r="I927" s="34" t="s">
        <v>2224</v>
      </c>
      <c r="J927" t="s">
        <v>216</v>
      </c>
      <c r="K927" t="s">
        <v>109</v>
      </c>
      <c r="L927" t="s">
        <v>217</v>
      </c>
      <c r="M927" t="s">
        <v>109</v>
      </c>
      <c r="N927" t="s">
        <v>110</v>
      </c>
      <c r="O927" t="str">
        <f t="shared" si="27"/>
        <v>H-Транспорт и складирование</v>
      </c>
    </row>
    <row r="928" spans="1:15" hidden="1" x14ac:dyDescent="0.25">
      <c r="A928">
        <v>399</v>
      </c>
      <c r="B928">
        <v>53200</v>
      </c>
      <c r="C928" t="s">
        <v>1122</v>
      </c>
      <c r="E928">
        <v>5320</v>
      </c>
      <c r="F928" t="s">
        <v>1123</v>
      </c>
      <c r="G928">
        <v>532</v>
      </c>
      <c r="H928" t="s">
        <v>1124</v>
      </c>
      <c r="I928" s="34" t="s">
        <v>2264</v>
      </c>
      <c r="J928" t="s">
        <v>1125</v>
      </c>
      <c r="K928" t="s">
        <v>109</v>
      </c>
      <c r="L928" t="s">
        <v>217</v>
      </c>
      <c r="M928" t="s">
        <v>109</v>
      </c>
      <c r="N928" t="s">
        <v>110</v>
      </c>
      <c r="O928" t="str">
        <f t="shared" si="27"/>
        <v>H-Транспорт и складирование</v>
      </c>
    </row>
    <row r="929" spans="1:15" hidden="1" x14ac:dyDescent="0.25">
      <c r="A929">
        <v>463</v>
      </c>
      <c r="B929">
        <v>52102</v>
      </c>
      <c r="C929" t="s">
        <v>1242</v>
      </c>
      <c r="E929">
        <v>5210</v>
      </c>
      <c r="F929" t="s">
        <v>214</v>
      </c>
      <c r="G929">
        <v>521</v>
      </c>
      <c r="H929" t="s">
        <v>215</v>
      </c>
      <c r="I929" s="34" t="s">
        <v>2224</v>
      </c>
      <c r="J929" t="s">
        <v>216</v>
      </c>
      <c r="K929" t="s">
        <v>109</v>
      </c>
      <c r="L929" t="s">
        <v>217</v>
      </c>
      <c r="M929" t="s">
        <v>109</v>
      </c>
      <c r="N929" t="s">
        <v>110</v>
      </c>
      <c r="O929" t="str">
        <f t="shared" si="27"/>
        <v>H-Транспорт и складирование</v>
      </c>
    </row>
    <row r="930" spans="1:15" hidden="1" x14ac:dyDescent="0.25">
      <c r="A930">
        <v>464</v>
      </c>
      <c r="B930">
        <v>52213</v>
      </c>
      <c r="C930" t="s">
        <v>1243</v>
      </c>
      <c r="E930">
        <v>5221</v>
      </c>
      <c r="F930" t="s">
        <v>517</v>
      </c>
      <c r="G930">
        <v>522</v>
      </c>
      <c r="H930" t="s">
        <v>394</v>
      </c>
      <c r="I930" s="34" t="s">
        <v>2224</v>
      </c>
      <c r="J930" t="s">
        <v>216</v>
      </c>
      <c r="K930" t="s">
        <v>109</v>
      </c>
      <c r="L930" t="s">
        <v>217</v>
      </c>
      <c r="M930" t="s">
        <v>109</v>
      </c>
      <c r="N930" t="s">
        <v>110</v>
      </c>
      <c r="O930" t="str">
        <f t="shared" si="27"/>
        <v>H-Транспорт и складирование</v>
      </c>
    </row>
    <row r="931" spans="1:15" hidden="1" x14ac:dyDescent="0.25">
      <c r="A931">
        <v>472</v>
      </c>
      <c r="B931">
        <v>52105</v>
      </c>
      <c r="C931" t="s">
        <v>1256</v>
      </c>
      <c r="E931">
        <v>5210</v>
      </c>
      <c r="F931" t="s">
        <v>214</v>
      </c>
      <c r="G931">
        <v>521</v>
      </c>
      <c r="H931" t="s">
        <v>215</v>
      </c>
      <c r="I931" s="34" t="s">
        <v>2224</v>
      </c>
      <c r="J931" t="s">
        <v>216</v>
      </c>
      <c r="K931" t="s">
        <v>109</v>
      </c>
      <c r="L931" t="s">
        <v>217</v>
      </c>
      <c r="M931" t="s">
        <v>109</v>
      </c>
      <c r="N931" t="s">
        <v>110</v>
      </c>
      <c r="O931" t="str">
        <f t="shared" si="27"/>
        <v>H-Транспорт и складирование</v>
      </c>
    </row>
    <row r="932" spans="1:15" hidden="1" x14ac:dyDescent="0.25">
      <c r="A932">
        <v>504</v>
      </c>
      <c r="B932">
        <v>52101</v>
      </c>
      <c r="C932" t="s">
        <v>1324</v>
      </c>
      <c r="E932">
        <v>5210</v>
      </c>
      <c r="F932" t="s">
        <v>214</v>
      </c>
      <c r="G932">
        <v>521</v>
      </c>
      <c r="H932" t="s">
        <v>215</v>
      </c>
      <c r="I932" s="34" t="s">
        <v>2224</v>
      </c>
      <c r="J932" t="s">
        <v>216</v>
      </c>
      <c r="K932" t="s">
        <v>109</v>
      </c>
      <c r="L932" t="s">
        <v>217</v>
      </c>
      <c r="M932" t="s">
        <v>109</v>
      </c>
      <c r="N932" t="s">
        <v>110</v>
      </c>
      <c r="O932" t="str">
        <f t="shared" si="27"/>
        <v>H-Транспорт и складирование</v>
      </c>
    </row>
    <row r="933" spans="1:15" hidden="1" x14ac:dyDescent="0.25">
      <c r="A933">
        <v>562</v>
      </c>
      <c r="B933">
        <v>51211</v>
      </c>
      <c r="C933" t="s">
        <v>1429</v>
      </c>
      <c r="E933">
        <v>5121</v>
      </c>
      <c r="F933" t="s">
        <v>1430</v>
      </c>
      <c r="G933">
        <v>512</v>
      </c>
      <c r="H933" t="s">
        <v>1431</v>
      </c>
      <c r="I933" s="34" t="s">
        <v>2253</v>
      </c>
      <c r="J933" t="s">
        <v>581</v>
      </c>
      <c r="K933" t="s">
        <v>109</v>
      </c>
      <c r="L933" t="s">
        <v>217</v>
      </c>
      <c r="M933" t="s">
        <v>109</v>
      </c>
      <c r="N933" t="s">
        <v>110</v>
      </c>
      <c r="O933" t="str">
        <f t="shared" si="27"/>
        <v>H-Транспорт и складирование</v>
      </c>
    </row>
    <row r="934" spans="1:15" hidden="1" x14ac:dyDescent="0.25">
      <c r="A934">
        <v>608</v>
      </c>
      <c r="B934">
        <v>51212</v>
      </c>
      <c r="C934" t="s">
        <v>1516</v>
      </c>
      <c r="E934">
        <v>5121</v>
      </c>
      <c r="F934" t="s">
        <v>1430</v>
      </c>
      <c r="G934">
        <v>512</v>
      </c>
      <c r="H934" t="s">
        <v>1431</v>
      </c>
      <c r="I934" s="34" t="s">
        <v>2253</v>
      </c>
      <c r="J934" t="s">
        <v>581</v>
      </c>
      <c r="K934" t="s">
        <v>109</v>
      </c>
      <c r="L934" t="s">
        <v>217</v>
      </c>
      <c r="M934" t="s">
        <v>109</v>
      </c>
      <c r="N934" t="s">
        <v>110</v>
      </c>
      <c r="O934" t="str">
        <f t="shared" si="27"/>
        <v>H-Транспорт и складирование</v>
      </c>
    </row>
    <row r="935" spans="1:15" hidden="1" x14ac:dyDescent="0.25">
      <c r="A935">
        <v>624</v>
      </c>
      <c r="B935">
        <v>53100</v>
      </c>
      <c r="C935" t="s">
        <v>1539</v>
      </c>
      <c r="E935">
        <v>5310</v>
      </c>
      <c r="F935" t="s">
        <v>1540</v>
      </c>
      <c r="G935">
        <v>531</v>
      </c>
      <c r="H935" t="s">
        <v>1541</v>
      </c>
      <c r="I935" s="34" t="s">
        <v>2264</v>
      </c>
      <c r="J935" t="s">
        <v>1125</v>
      </c>
      <c r="K935" t="s">
        <v>109</v>
      </c>
      <c r="L935" t="s">
        <v>217</v>
      </c>
      <c r="M935" t="s">
        <v>109</v>
      </c>
      <c r="N935" t="s">
        <v>110</v>
      </c>
      <c r="O935" t="str">
        <f t="shared" si="27"/>
        <v>H-Транспорт и складирование</v>
      </c>
    </row>
    <row r="936" spans="1:15" hidden="1" x14ac:dyDescent="0.25">
      <c r="A936">
        <v>639</v>
      </c>
      <c r="B936">
        <v>52211</v>
      </c>
      <c r="C936" t="s">
        <v>1565</v>
      </c>
      <c r="E936">
        <v>5221</v>
      </c>
      <c r="F936" t="s">
        <v>517</v>
      </c>
      <c r="G936">
        <v>522</v>
      </c>
      <c r="H936" t="s">
        <v>394</v>
      </c>
      <c r="I936" s="34" t="s">
        <v>2224</v>
      </c>
      <c r="J936" t="s">
        <v>216</v>
      </c>
      <c r="K936" t="s">
        <v>109</v>
      </c>
      <c r="L936" t="s">
        <v>217</v>
      </c>
      <c r="M936" t="s">
        <v>109</v>
      </c>
      <c r="N936" t="s">
        <v>110</v>
      </c>
      <c r="O936" t="str">
        <f t="shared" si="27"/>
        <v>H-Транспорт и складирование</v>
      </c>
    </row>
    <row r="937" spans="1:15" hidden="1" x14ac:dyDescent="0.25">
      <c r="A937">
        <v>665</v>
      </c>
      <c r="B937">
        <v>50300</v>
      </c>
      <c r="C937" t="s">
        <v>1600</v>
      </c>
      <c r="E937">
        <v>5030</v>
      </c>
      <c r="F937" t="s">
        <v>1601</v>
      </c>
      <c r="G937">
        <v>503</v>
      </c>
      <c r="H937" t="s">
        <v>1602</v>
      </c>
      <c r="I937" s="34" t="s">
        <v>2272</v>
      </c>
      <c r="J937" t="s">
        <v>1603</v>
      </c>
      <c r="K937" t="s">
        <v>109</v>
      </c>
      <c r="L937" t="s">
        <v>217</v>
      </c>
      <c r="M937" t="s">
        <v>109</v>
      </c>
      <c r="N937" t="s">
        <v>110</v>
      </c>
      <c r="O937" t="str">
        <f t="shared" si="27"/>
        <v>H-Транспорт и складирование</v>
      </c>
    </row>
    <row r="938" spans="1:15" hidden="1" x14ac:dyDescent="0.25">
      <c r="A938">
        <v>669</v>
      </c>
      <c r="B938">
        <v>50200</v>
      </c>
      <c r="C938" t="s">
        <v>1611</v>
      </c>
      <c r="E938">
        <v>5020</v>
      </c>
      <c r="F938" t="s">
        <v>1612</v>
      </c>
      <c r="G938">
        <v>502</v>
      </c>
      <c r="H938" t="s">
        <v>1613</v>
      </c>
      <c r="I938" s="34" t="s">
        <v>2272</v>
      </c>
      <c r="J938" t="s">
        <v>1603</v>
      </c>
      <c r="K938" t="s">
        <v>109</v>
      </c>
      <c r="L938" t="s">
        <v>217</v>
      </c>
      <c r="M938" t="s">
        <v>109</v>
      </c>
      <c r="N938" t="s">
        <v>110</v>
      </c>
      <c r="O938" t="str">
        <f t="shared" si="27"/>
        <v>H-Транспорт и складирование</v>
      </c>
    </row>
    <row r="939" spans="1:15" hidden="1" x14ac:dyDescent="0.25">
      <c r="A939">
        <v>692</v>
      </c>
      <c r="B939">
        <v>52292</v>
      </c>
      <c r="C939" t="s">
        <v>1644</v>
      </c>
      <c r="E939">
        <v>5229</v>
      </c>
      <c r="F939" t="s">
        <v>393</v>
      </c>
      <c r="G939">
        <v>522</v>
      </c>
      <c r="H939" t="s">
        <v>394</v>
      </c>
      <c r="I939" s="34" t="s">
        <v>2224</v>
      </c>
      <c r="J939" t="s">
        <v>216</v>
      </c>
      <c r="K939" t="s">
        <v>109</v>
      </c>
      <c r="L939" t="s">
        <v>217</v>
      </c>
      <c r="M939" t="s">
        <v>109</v>
      </c>
      <c r="N939" t="s">
        <v>110</v>
      </c>
      <c r="O939" t="str">
        <f t="shared" si="27"/>
        <v>H-Транспорт и складирование</v>
      </c>
    </row>
    <row r="940" spans="1:15" hidden="1" x14ac:dyDescent="0.25">
      <c r="A940">
        <v>740</v>
      </c>
      <c r="B940">
        <v>52232</v>
      </c>
      <c r="C940" t="s">
        <v>1725</v>
      </c>
      <c r="E940">
        <v>5223</v>
      </c>
      <c r="F940" t="s">
        <v>1099</v>
      </c>
      <c r="G940">
        <v>522</v>
      </c>
      <c r="H940" t="s">
        <v>394</v>
      </c>
      <c r="I940" s="34" t="s">
        <v>2224</v>
      </c>
      <c r="J940" t="s">
        <v>216</v>
      </c>
      <c r="K940" t="s">
        <v>109</v>
      </c>
      <c r="L940" t="s">
        <v>217</v>
      </c>
      <c r="M940" t="s">
        <v>109</v>
      </c>
      <c r="N940" t="s">
        <v>110</v>
      </c>
      <c r="O940" t="str">
        <f t="shared" si="27"/>
        <v>H-Транспорт и складирование</v>
      </c>
    </row>
    <row r="941" spans="1:15" hidden="1" x14ac:dyDescent="0.25">
      <c r="A941">
        <v>747</v>
      </c>
      <c r="B941">
        <v>49100</v>
      </c>
      <c r="C941" t="s">
        <v>1738</v>
      </c>
      <c r="E941">
        <v>4910</v>
      </c>
      <c r="F941" t="s">
        <v>1739</v>
      </c>
      <c r="G941">
        <v>491</v>
      </c>
      <c r="H941" t="s">
        <v>1740</v>
      </c>
      <c r="I941" s="34" t="s">
        <v>2242</v>
      </c>
      <c r="J941" t="s">
        <v>398</v>
      </c>
      <c r="K941" t="s">
        <v>109</v>
      </c>
      <c r="L941" t="s">
        <v>217</v>
      </c>
      <c r="M941" t="s">
        <v>109</v>
      </c>
      <c r="N941" t="s">
        <v>110</v>
      </c>
      <c r="O941" t="str">
        <f t="shared" si="27"/>
        <v>H-Транспорт и складирование</v>
      </c>
    </row>
    <row r="942" spans="1:15" hidden="1" x14ac:dyDescent="0.25">
      <c r="A942">
        <v>798</v>
      </c>
      <c r="B942">
        <v>52231</v>
      </c>
      <c r="C942" t="s">
        <v>1825</v>
      </c>
      <c r="E942">
        <v>5223</v>
      </c>
      <c r="F942" t="s">
        <v>1099</v>
      </c>
      <c r="G942">
        <v>522</v>
      </c>
      <c r="H942" t="s">
        <v>394</v>
      </c>
      <c r="I942" s="34" t="s">
        <v>2224</v>
      </c>
      <c r="J942" t="s">
        <v>216</v>
      </c>
      <c r="K942" t="s">
        <v>109</v>
      </c>
      <c r="L942" t="s">
        <v>217</v>
      </c>
      <c r="M942" t="s">
        <v>109</v>
      </c>
      <c r="N942" t="s">
        <v>110</v>
      </c>
      <c r="O942" t="str">
        <f t="shared" si="27"/>
        <v>H-Транспорт и складирование</v>
      </c>
    </row>
    <row r="943" spans="1:15" hidden="1" x14ac:dyDescent="0.25">
      <c r="A943">
        <v>898</v>
      </c>
      <c r="B943">
        <v>50100</v>
      </c>
      <c r="C943" t="s">
        <v>1969</v>
      </c>
      <c r="E943">
        <v>5010</v>
      </c>
      <c r="F943" t="s">
        <v>1970</v>
      </c>
      <c r="G943">
        <v>501</v>
      </c>
      <c r="H943" t="s">
        <v>1971</v>
      </c>
      <c r="I943" s="34" t="s">
        <v>2272</v>
      </c>
      <c r="J943" t="s">
        <v>1603</v>
      </c>
      <c r="K943" t="s">
        <v>109</v>
      </c>
      <c r="L943" t="s">
        <v>217</v>
      </c>
      <c r="M943" t="s">
        <v>109</v>
      </c>
      <c r="N943" t="s">
        <v>110</v>
      </c>
      <c r="O943" t="str">
        <f t="shared" si="27"/>
        <v>H-Транспорт и складирование</v>
      </c>
    </row>
    <row r="944" spans="1:15" hidden="1" x14ac:dyDescent="0.25">
      <c r="A944">
        <v>923</v>
      </c>
      <c r="B944">
        <v>52220</v>
      </c>
      <c r="C944" t="s">
        <v>2001</v>
      </c>
      <c r="E944">
        <v>5222</v>
      </c>
      <c r="F944" t="s">
        <v>2002</v>
      </c>
      <c r="G944">
        <v>522</v>
      </c>
      <c r="H944" t="s">
        <v>394</v>
      </c>
      <c r="I944" s="34" t="s">
        <v>2224</v>
      </c>
      <c r="J944" t="s">
        <v>216</v>
      </c>
      <c r="K944" t="s">
        <v>109</v>
      </c>
      <c r="L944" t="s">
        <v>217</v>
      </c>
      <c r="M944" t="s">
        <v>109</v>
      </c>
      <c r="N944" t="s">
        <v>110</v>
      </c>
      <c r="O944" t="str">
        <f t="shared" si="27"/>
        <v>H-Транспорт и складирование</v>
      </c>
    </row>
    <row r="945" spans="1:15" hidden="1" x14ac:dyDescent="0.25">
      <c r="A945">
        <v>932</v>
      </c>
      <c r="B945">
        <v>52215</v>
      </c>
      <c r="C945" t="s">
        <v>2013</v>
      </c>
      <c r="E945">
        <v>5221</v>
      </c>
      <c r="F945" t="s">
        <v>517</v>
      </c>
      <c r="G945">
        <v>522</v>
      </c>
      <c r="H945" t="s">
        <v>394</v>
      </c>
      <c r="I945" s="34" t="s">
        <v>2224</v>
      </c>
      <c r="J945" t="s">
        <v>216</v>
      </c>
      <c r="K945" t="s">
        <v>109</v>
      </c>
      <c r="L945" t="s">
        <v>217</v>
      </c>
      <c r="M945" t="s">
        <v>109</v>
      </c>
      <c r="N945" t="s">
        <v>110</v>
      </c>
      <c r="O945" t="str">
        <f t="shared" si="27"/>
        <v>H-Транспорт и складирование</v>
      </c>
    </row>
    <row r="946" spans="1:15" hidden="1" x14ac:dyDescent="0.25">
      <c r="A946">
        <v>964</v>
      </c>
      <c r="B946">
        <v>50401</v>
      </c>
      <c r="C946" t="s">
        <v>2054</v>
      </c>
      <c r="E946">
        <v>5040</v>
      </c>
      <c r="F946" t="s">
        <v>2055</v>
      </c>
      <c r="G946">
        <v>504</v>
      </c>
      <c r="H946" t="s">
        <v>2056</v>
      </c>
      <c r="I946" s="34" t="s">
        <v>2272</v>
      </c>
      <c r="J946" t="s">
        <v>1603</v>
      </c>
      <c r="K946" t="s">
        <v>109</v>
      </c>
      <c r="L946" t="s">
        <v>217</v>
      </c>
      <c r="M946" t="s">
        <v>109</v>
      </c>
      <c r="N946" t="s">
        <v>110</v>
      </c>
      <c r="O946" t="str">
        <f t="shared" si="27"/>
        <v>H-Транспорт и складирование</v>
      </c>
    </row>
    <row r="947" spans="1:15" hidden="1" x14ac:dyDescent="0.25">
      <c r="A947">
        <v>1032</v>
      </c>
      <c r="B947">
        <v>51220</v>
      </c>
      <c r="C947" t="s">
        <v>2150</v>
      </c>
      <c r="E947">
        <v>5122</v>
      </c>
      <c r="F947" t="s">
        <v>2151</v>
      </c>
      <c r="G947">
        <v>512</v>
      </c>
      <c r="H947" t="s">
        <v>1431</v>
      </c>
      <c r="I947" s="34" t="s">
        <v>2253</v>
      </c>
      <c r="J947" t="s">
        <v>581</v>
      </c>
      <c r="K947" t="s">
        <v>109</v>
      </c>
      <c r="L947" t="s">
        <v>217</v>
      </c>
      <c r="M947" t="s">
        <v>109</v>
      </c>
      <c r="N947" t="s">
        <v>110</v>
      </c>
      <c r="O947" t="str">
        <f t="shared" si="27"/>
        <v>H-Транспорт и складирование</v>
      </c>
    </row>
    <row r="948" spans="1:15" hidden="1" x14ac:dyDescent="0.25">
      <c r="A948">
        <v>1045</v>
      </c>
      <c r="B948">
        <v>52216</v>
      </c>
      <c r="C948" t="s">
        <v>2166</v>
      </c>
      <c r="E948">
        <v>5221</v>
      </c>
      <c r="F948" t="s">
        <v>517</v>
      </c>
      <c r="G948">
        <v>522</v>
      </c>
      <c r="H948" t="s">
        <v>394</v>
      </c>
      <c r="I948" s="34" t="s">
        <v>2224</v>
      </c>
      <c r="J948" t="s">
        <v>216</v>
      </c>
      <c r="K948" t="s">
        <v>109</v>
      </c>
      <c r="L948" t="s">
        <v>217</v>
      </c>
      <c r="M948" t="s">
        <v>109</v>
      </c>
      <c r="N948" t="s">
        <v>110</v>
      </c>
      <c r="O948" t="str">
        <f t="shared" si="27"/>
        <v>H-Транспорт и складирование</v>
      </c>
    </row>
    <row r="949" spans="1:15" hidden="1" x14ac:dyDescent="0.25">
      <c r="A949">
        <v>1069</v>
      </c>
      <c r="B949">
        <v>49314</v>
      </c>
      <c r="C949" t="s">
        <v>2193</v>
      </c>
      <c r="E949">
        <v>4931</v>
      </c>
      <c r="F949" t="s">
        <v>400</v>
      </c>
      <c r="G949">
        <v>493</v>
      </c>
      <c r="H949" t="s">
        <v>401</v>
      </c>
      <c r="I949" s="34" t="s">
        <v>2242</v>
      </c>
      <c r="J949" t="s">
        <v>398</v>
      </c>
      <c r="K949" t="s">
        <v>109</v>
      </c>
      <c r="L949" t="s">
        <v>217</v>
      </c>
      <c r="M949" t="s">
        <v>109</v>
      </c>
      <c r="N949" t="s">
        <v>110</v>
      </c>
      <c r="O949" t="str">
        <f t="shared" si="27"/>
        <v>H-Транспорт и складирование</v>
      </c>
    </row>
    <row r="950" spans="1:15" hidden="1" x14ac:dyDescent="0.25">
      <c r="A950">
        <v>1070</v>
      </c>
      <c r="B950">
        <v>50402</v>
      </c>
      <c r="C950" t="s">
        <v>2194</v>
      </c>
      <c r="E950">
        <v>5040</v>
      </c>
      <c r="F950" t="s">
        <v>2055</v>
      </c>
      <c r="G950">
        <v>504</v>
      </c>
      <c r="H950" t="s">
        <v>2056</v>
      </c>
      <c r="I950" s="34" t="s">
        <v>2272</v>
      </c>
      <c r="J950" t="s">
        <v>1603</v>
      </c>
      <c r="K950" t="s">
        <v>109</v>
      </c>
      <c r="L950" t="s">
        <v>217</v>
      </c>
      <c r="M950" t="s">
        <v>109</v>
      </c>
      <c r="N950" t="s">
        <v>110</v>
      </c>
      <c r="O950" t="str">
        <f t="shared" si="27"/>
        <v>H-Транспорт и складирование</v>
      </c>
    </row>
    <row r="951" spans="1:15" hidden="1" x14ac:dyDescent="0.25">
      <c r="A951">
        <v>1072</v>
      </c>
      <c r="B951">
        <v>49312</v>
      </c>
      <c r="C951" t="s">
        <v>2196</v>
      </c>
      <c r="E951">
        <v>4931</v>
      </c>
      <c r="F951" t="s">
        <v>400</v>
      </c>
      <c r="G951">
        <v>493</v>
      </c>
      <c r="H951" t="s">
        <v>401</v>
      </c>
      <c r="I951" s="34" t="s">
        <v>2242</v>
      </c>
      <c r="J951" t="s">
        <v>398</v>
      </c>
      <c r="K951" t="s">
        <v>109</v>
      </c>
      <c r="L951" t="s">
        <v>217</v>
      </c>
      <c r="M951" t="s">
        <v>109</v>
      </c>
      <c r="N951" t="s">
        <v>110</v>
      </c>
      <c r="O951" t="str">
        <f t="shared" si="27"/>
        <v>H-Транспорт и складирование</v>
      </c>
    </row>
    <row r="952" spans="1:15" hidden="1" x14ac:dyDescent="0.25">
      <c r="A952">
        <v>1080</v>
      </c>
      <c r="B952">
        <v>49313</v>
      </c>
      <c r="C952" t="s">
        <v>2209</v>
      </c>
      <c r="E952">
        <v>4931</v>
      </c>
      <c r="F952" t="s">
        <v>400</v>
      </c>
      <c r="G952">
        <v>493</v>
      </c>
      <c r="H952" t="s">
        <v>401</v>
      </c>
      <c r="I952" s="34" t="s">
        <v>2242</v>
      </c>
      <c r="J952" t="s">
        <v>398</v>
      </c>
      <c r="K952" t="s">
        <v>109</v>
      </c>
      <c r="L952" t="s">
        <v>217</v>
      </c>
      <c r="M952" t="s">
        <v>109</v>
      </c>
      <c r="N952" t="s">
        <v>110</v>
      </c>
      <c r="O952" t="str">
        <f t="shared" si="27"/>
        <v>H-Транспорт и складирование</v>
      </c>
    </row>
    <row r="953" spans="1:15" hidden="1" x14ac:dyDescent="0.25">
      <c r="A953">
        <v>64</v>
      </c>
      <c r="B953">
        <v>7292</v>
      </c>
      <c r="C953" t="s">
        <v>359</v>
      </c>
      <c r="E953">
        <v>729</v>
      </c>
      <c r="F953" t="s">
        <v>360</v>
      </c>
      <c r="G953">
        <v>72</v>
      </c>
      <c r="H953" t="s">
        <v>361</v>
      </c>
      <c r="I953" s="34" t="s">
        <v>2241</v>
      </c>
      <c r="J953" t="s">
        <v>362</v>
      </c>
      <c r="K953" t="s">
        <v>363</v>
      </c>
      <c r="L953" t="s">
        <v>364</v>
      </c>
      <c r="M953" t="s">
        <v>2241</v>
      </c>
      <c r="N953" t="s">
        <v>38</v>
      </c>
      <c r="O953" t="str">
        <f t="shared" ref="O953:O965" si="28">L953</f>
        <v>B-Горнодобывающая промышленность и разработка карьеров</v>
      </c>
    </row>
    <row r="954" spans="1:15" hidden="1" x14ac:dyDescent="0.25">
      <c r="A954">
        <v>75</v>
      </c>
      <c r="B954">
        <v>7298</v>
      </c>
      <c r="C954" t="s">
        <v>391</v>
      </c>
      <c r="E954">
        <v>729</v>
      </c>
      <c r="F954" t="s">
        <v>360</v>
      </c>
      <c r="G954">
        <v>72</v>
      </c>
      <c r="H954" t="s">
        <v>361</v>
      </c>
      <c r="I954" s="34" t="s">
        <v>2241</v>
      </c>
      <c r="J954" t="s">
        <v>362</v>
      </c>
      <c r="K954" t="s">
        <v>363</v>
      </c>
      <c r="L954" t="s">
        <v>364</v>
      </c>
      <c r="M954" t="s">
        <v>2241</v>
      </c>
      <c r="N954" t="s">
        <v>38</v>
      </c>
      <c r="O954" t="str">
        <f t="shared" si="28"/>
        <v>B-Горнодобывающая промышленность и разработка карьеров</v>
      </c>
    </row>
    <row r="955" spans="1:15" hidden="1" x14ac:dyDescent="0.25">
      <c r="A955">
        <v>104</v>
      </c>
      <c r="B955">
        <v>7294</v>
      </c>
      <c r="C955" t="s">
        <v>477</v>
      </c>
      <c r="E955">
        <v>729</v>
      </c>
      <c r="F955" t="s">
        <v>360</v>
      </c>
      <c r="G955">
        <v>72</v>
      </c>
      <c r="H955" t="s">
        <v>361</v>
      </c>
      <c r="I955" s="34" t="s">
        <v>2241</v>
      </c>
      <c r="J955" t="s">
        <v>362</v>
      </c>
      <c r="K955" t="s">
        <v>363</v>
      </c>
      <c r="L955" t="s">
        <v>364</v>
      </c>
      <c r="M955" t="s">
        <v>2241</v>
      </c>
      <c r="N955" t="s">
        <v>38</v>
      </c>
      <c r="O955" t="str">
        <f t="shared" si="28"/>
        <v>B-Горнодобывающая промышленность и разработка карьеров</v>
      </c>
    </row>
    <row r="956" spans="1:15" hidden="1" x14ac:dyDescent="0.25">
      <c r="A956">
        <v>109</v>
      </c>
      <c r="B956">
        <v>7101</v>
      </c>
      <c r="C956" t="s">
        <v>489</v>
      </c>
      <c r="E956">
        <v>710</v>
      </c>
      <c r="F956" t="s">
        <v>490</v>
      </c>
      <c r="G956">
        <v>71</v>
      </c>
      <c r="H956" t="s">
        <v>491</v>
      </c>
      <c r="I956" s="34" t="s">
        <v>2241</v>
      </c>
      <c r="J956" t="s">
        <v>362</v>
      </c>
      <c r="K956" t="s">
        <v>363</v>
      </c>
      <c r="L956" t="s">
        <v>364</v>
      </c>
      <c r="M956" t="s">
        <v>2241</v>
      </c>
      <c r="N956" t="s">
        <v>38</v>
      </c>
      <c r="O956" t="str">
        <f t="shared" si="28"/>
        <v>B-Горнодобывающая промышленность и разработка карьеров</v>
      </c>
    </row>
    <row r="957" spans="1:15" hidden="1" x14ac:dyDescent="0.25">
      <c r="A957">
        <v>113</v>
      </c>
      <c r="B957">
        <v>7102</v>
      </c>
      <c r="C957" t="s">
        <v>500</v>
      </c>
      <c r="E957">
        <v>710</v>
      </c>
      <c r="F957" t="s">
        <v>490</v>
      </c>
      <c r="G957">
        <v>71</v>
      </c>
      <c r="H957" t="s">
        <v>491</v>
      </c>
      <c r="I957" s="34" t="s">
        <v>2241</v>
      </c>
      <c r="J957" t="s">
        <v>362</v>
      </c>
      <c r="K957" t="s">
        <v>363</v>
      </c>
      <c r="L957" t="s">
        <v>364</v>
      </c>
      <c r="M957" t="s">
        <v>2241</v>
      </c>
      <c r="N957" t="s">
        <v>38</v>
      </c>
      <c r="O957" t="str">
        <f t="shared" si="28"/>
        <v>B-Горнодобывающая промышленность и разработка карьеров</v>
      </c>
    </row>
    <row r="958" spans="1:15" hidden="1" x14ac:dyDescent="0.25">
      <c r="A958">
        <v>115</v>
      </c>
      <c r="B958">
        <v>7299</v>
      </c>
      <c r="C958" t="s">
        <v>504</v>
      </c>
      <c r="E958">
        <v>729</v>
      </c>
      <c r="F958" t="s">
        <v>360</v>
      </c>
      <c r="G958">
        <v>72</v>
      </c>
      <c r="H958" t="s">
        <v>361</v>
      </c>
      <c r="I958" s="34" t="s">
        <v>2241</v>
      </c>
      <c r="J958" t="s">
        <v>362</v>
      </c>
      <c r="K958" t="s">
        <v>363</v>
      </c>
      <c r="L958" t="s">
        <v>364</v>
      </c>
      <c r="M958" t="s">
        <v>2241</v>
      </c>
      <c r="N958" t="s">
        <v>38</v>
      </c>
      <c r="O958" t="str">
        <f t="shared" si="28"/>
        <v>B-Горнодобывающая промышленность и разработка карьеров</v>
      </c>
    </row>
    <row r="959" spans="1:15" hidden="1" x14ac:dyDescent="0.25">
      <c r="A959">
        <v>432</v>
      </c>
      <c r="B959">
        <v>7295</v>
      </c>
      <c r="C959" t="s">
        <v>1185</v>
      </c>
      <c r="E959">
        <v>729</v>
      </c>
      <c r="F959" t="s">
        <v>360</v>
      </c>
      <c r="G959">
        <v>72</v>
      </c>
      <c r="H959" t="s">
        <v>361</v>
      </c>
      <c r="I959" s="34" t="s">
        <v>2241</v>
      </c>
      <c r="J959" t="s">
        <v>362</v>
      </c>
      <c r="K959" t="s">
        <v>363</v>
      </c>
      <c r="L959" t="s">
        <v>364</v>
      </c>
      <c r="M959" t="s">
        <v>2241</v>
      </c>
      <c r="N959" t="s">
        <v>38</v>
      </c>
      <c r="O959" t="str">
        <f t="shared" si="28"/>
        <v>B-Горнодобывающая промышленность и разработка карьеров</v>
      </c>
    </row>
    <row r="960" spans="1:15" hidden="1" x14ac:dyDescent="0.25">
      <c r="A960">
        <v>443</v>
      </c>
      <c r="B960">
        <v>7293</v>
      </c>
      <c r="C960" t="s">
        <v>1205</v>
      </c>
      <c r="E960">
        <v>729</v>
      </c>
      <c r="F960" t="s">
        <v>360</v>
      </c>
      <c r="G960">
        <v>72</v>
      </c>
      <c r="H960" t="s">
        <v>361</v>
      </c>
      <c r="I960" s="34" t="s">
        <v>2241</v>
      </c>
      <c r="J960" t="s">
        <v>362</v>
      </c>
      <c r="K960" t="s">
        <v>363</v>
      </c>
      <c r="L960" t="s">
        <v>364</v>
      </c>
      <c r="M960" t="s">
        <v>2241</v>
      </c>
      <c r="N960" t="s">
        <v>38</v>
      </c>
      <c r="O960" t="str">
        <f t="shared" si="28"/>
        <v>B-Горнодобывающая промышленность и разработка карьеров</v>
      </c>
    </row>
    <row r="961" spans="1:16" hidden="1" x14ac:dyDescent="0.25">
      <c r="A961">
        <v>605</v>
      </c>
      <c r="B961">
        <v>7291</v>
      </c>
      <c r="C961" t="s">
        <v>1511</v>
      </c>
      <c r="E961">
        <v>729</v>
      </c>
      <c r="F961" t="s">
        <v>360</v>
      </c>
      <c r="G961">
        <v>72</v>
      </c>
      <c r="H961" t="s">
        <v>361</v>
      </c>
      <c r="I961" s="34" t="s">
        <v>2241</v>
      </c>
      <c r="J961" t="s">
        <v>362</v>
      </c>
      <c r="K961" t="s">
        <v>363</v>
      </c>
      <c r="L961" t="s">
        <v>364</v>
      </c>
      <c r="M961" t="s">
        <v>2241</v>
      </c>
      <c r="N961" t="s">
        <v>38</v>
      </c>
      <c r="O961" t="str">
        <f t="shared" si="28"/>
        <v>B-Горнодобывающая промышленность и разработка карьеров</v>
      </c>
    </row>
    <row r="962" spans="1:16" hidden="1" x14ac:dyDescent="0.25">
      <c r="A962">
        <v>941</v>
      </c>
      <c r="B962">
        <v>7296</v>
      </c>
      <c r="C962" t="s">
        <v>2024</v>
      </c>
      <c r="E962">
        <v>729</v>
      </c>
      <c r="F962" t="s">
        <v>360</v>
      </c>
      <c r="G962">
        <v>72</v>
      </c>
      <c r="H962" t="s">
        <v>361</v>
      </c>
      <c r="I962" s="34" t="s">
        <v>2241</v>
      </c>
      <c r="J962" t="s">
        <v>362</v>
      </c>
      <c r="K962" t="s">
        <v>363</v>
      </c>
      <c r="L962" t="s">
        <v>364</v>
      </c>
      <c r="M962" t="s">
        <v>2241</v>
      </c>
      <c r="N962" t="s">
        <v>38</v>
      </c>
      <c r="O962" t="str">
        <f t="shared" si="28"/>
        <v>B-Горнодобывающая промышленность и разработка карьеров</v>
      </c>
    </row>
    <row r="963" spans="1:16" hidden="1" x14ac:dyDescent="0.25">
      <c r="A963">
        <v>976</v>
      </c>
      <c r="B963">
        <v>7103</v>
      </c>
      <c r="C963" t="s">
        <v>2069</v>
      </c>
      <c r="E963">
        <v>710</v>
      </c>
      <c r="F963" t="s">
        <v>490</v>
      </c>
      <c r="G963">
        <v>71</v>
      </c>
      <c r="H963" t="s">
        <v>491</v>
      </c>
      <c r="I963" s="34" t="s">
        <v>2241</v>
      </c>
      <c r="J963" t="s">
        <v>362</v>
      </c>
      <c r="K963" t="s">
        <v>363</v>
      </c>
      <c r="L963" t="s">
        <v>364</v>
      </c>
      <c r="M963" t="s">
        <v>2241</v>
      </c>
      <c r="N963" t="s">
        <v>38</v>
      </c>
      <c r="O963" t="str">
        <f t="shared" si="28"/>
        <v>B-Горнодобывающая промышленность и разработка карьеров</v>
      </c>
    </row>
    <row r="964" spans="1:16" hidden="1" x14ac:dyDescent="0.25">
      <c r="A964">
        <v>1058</v>
      </c>
      <c r="B964">
        <v>7297</v>
      </c>
      <c r="C964" t="s">
        <v>2180</v>
      </c>
      <c r="E964">
        <v>729</v>
      </c>
      <c r="F964" t="s">
        <v>360</v>
      </c>
      <c r="G964">
        <v>72</v>
      </c>
      <c r="H964" t="s">
        <v>361</v>
      </c>
      <c r="I964" s="34" t="s">
        <v>2241</v>
      </c>
      <c r="J964" t="s">
        <v>362</v>
      </c>
      <c r="K964" t="s">
        <v>363</v>
      </c>
      <c r="L964" t="s">
        <v>364</v>
      </c>
      <c r="M964" t="s">
        <v>2241</v>
      </c>
      <c r="N964" t="s">
        <v>38</v>
      </c>
      <c r="O964" t="str">
        <f t="shared" si="28"/>
        <v>B-Горнодобывающая промышленность и разработка карьеров</v>
      </c>
    </row>
    <row r="965" spans="1:16" hidden="1" x14ac:dyDescent="0.25">
      <c r="A965">
        <v>1062</v>
      </c>
      <c r="B965">
        <v>7210</v>
      </c>
      <c r="C965" t="s">
        <v>2184</v>
      </c>
      <c r="E965">
        <v>721</v>
      </c>
      <c r="F965" t="s">
        <v>2185</v>
      </c>
      <c r="G965">
        <v>72</v>
      </c>
      <c r="H965" t="s">
        <v>361</v>
      </c>
      <c r="I965" s="34" t="s">
        <v>2241</v>
      </c>
      <c r="J965" t="s">
        <v>362</v>
      </c>
      <c r="K965" t="s">
        <v>363</v>
      </c>
      <c r="L965" t="s">
        <v>364</v>
      </c>
      <c r="M965" t="s">
        <v>2241</v>
      </c>
      <c r="N965" t="s">
        <v>38</v>
      </c>
      <c r="O965" t="str">
        <f t="shared" si="28"/>
        <v>B-Горнодобывающая промышленность и разработка карьеров</v>
      </c>
    </row>
    <row r="966" spans="1:16" hidden="1" x14ac:dyDescent="0.25">
      <c r="A966">
        <v>184</v>
      </c>
      <c r="B966">
        <v>11070</v>
      </c>
      <c r="C966" t="s">
        <v>667</v>
      </c>
      <c r="E966">
        <v>1107</v>
      </c>
      <c r="F966" t="s">
        <v>668</v>
      </c>
      <c r="G966">
        <v>110</v>
      </c>
      <c r="H966" t="s">
        <v>669</v>
      </c>
      <c r="I966" s="34" t="s">
        <v>49</v>
      </c>
      <c r="J966" t="s">
        <v>670</v>
      </c>
      <c r="K966" t="s">
        <v>357</v>
      </c>
      <c r="L966" t="s">
        <v>358</v>
      </c>
      <c r="M966" t="s">
        <v>49</v>
      </c>
      <c r="N966" t="s">
        <v>50</v>
      </c>
      <c r="O966" t="str">
        <f t="shared" ref="O966:O967" si="29">L966&amp;" - "&amp;P966</f>
        <v>C-Обрабатывающая промышленность - Неинтенсивная (технологически)</v>
      </c>
      <c r="P966" t="str">
        <f>_xlfn.XLOOKUP(M966,Sheet1!B:B,Sheet1!D:D)</f>
        <v>Неинтенсивная (технологически)</v>
      </c>
    </row>
    <row r="967" spans="1:16" hidden="1" x14ac:dyDescent="0.25">
      <c r="A967">
        <v>478</v>
      </c>
      <c r="B967">
        <v>11060</v>
      </c>
      <c r="C967" t="s">
        <v>1266</v>
      </c>
      <c r="E967">
        <v>1106</v>
      </c>
      <c r="F967" t="s">
        <v>1267</v>
      </c>
      <c r="G967">
        <v>110</v>
      </c>
      <c r="H967" t="s">
        <v>669</v>
      </c>
      <c r="I967" s="34" t="s">
        <v>49</v>
      </c>
      <c r="J967" t="s">
        <v>670</v>
      </c>
      <c r="K967" t="s">
        <v>357</v>
      </c>
      <c r="L967" t="s">
        <v>358</v>
      </c>
      <c r="M967" t="s">
        <v>49</v>
      </c>
      <c r="N967" t="s">
        <v>50</v>
      </c>
      <c r="O967" t="str">
        <f t="shared" si="29"/>
        <v>C-Обрабатывающая промышленность - Неинтенсивная (технологически)</v>
      </c>
      <c r="P967" t="str">
        <f>_xlfn.XLOOKUP(M967,Sheet1!B:B,Sheet1!D:D)</f>
        <v>Неинтенсивная (технологически)</v>
      </c>
    </row>
    <row r="968" spans="1:16" hidden="1" x14ac:dyDescent="0.25">
      <c r="A968">
        <v>498</v>
      </c>
      <c r="B968">
        <v>5101</v>
      </c>
      <c r="C968" t="s">
        <v>1309</v>
      </c>
      <c r="E968">
        <v>510</v>
      </c>
      <c r="F968" t="s">
        <v>1310</v>
      </c>
      <c r="G968">
        <v>51</v>
      </c>
      <c r="H968" t="s">
        <v>1311</v>
      </c>
      <c r="I968" s="34" t="s">
        <v>2268</v>
      </c>
      <c r="J968" t="s">
        <v>1312</v>
      </c>
      <c r="K968" t="s">
        <v>363</v>
      </c>
      <c r="L968" t="s">
        <v>364</v>
      </c>
      <c r="M968" t="s">
        <v>2268</v>
      </c>
      <c r="N968" t="s">
        <v>33</v>
      </c>
      <c r="O968" t="str">
        <f t="shared" ref="O968:O970" si="30">L968</f>
        <v>B-Горнодобывающая промышленность и разработка карьеров</v>
      </c>
    </row>
    <row r="969" spans="1:16" hidden="1" x14ac:dyDescent="0.25">
      <c r="A969">
        <v>525</v>
      </c>
      <c r="B969">
        <v>5103</v>
      </c>
      <c r="C969" t="s">
        <v>1366</v>
      </c>
      <c r="E969">
        <v>510</v>
      </c>
      <c r="F969" t="s">
        <v>1310</v>
      </c>
      <c r="G969">
        <v>51</v>
      </c>
      <c r="H969" t="s">
        <v>1311</v>
      </c>
      <c r="I969" s="34" t="s">
        <v>2268</v>
      </c>
      <c r="J969" t="s">
        <v>1312</v>
      </c>
      <c r="K969" t="s">
        <v>363</v>
      </c>
      <c r="L969" t="s">
        <v>364</v>
      </c>
      <c r="M969" t="s">
        <v>2268</v>
      </c>
      <c r="N969" t="s">
        <v>33</v>
      </c>
      <c r="O969" t="str">
        <f t="shared" si="30"/>
        <v>B-Горнодобывающая промышленность и разработка карьеров</v>
      </c>
    </row>
    <row r="970" spans="1:16" hidden="1" x14ac:dyDescent="0.25">
      <c r="A970">
        <v>629</v>
      </c>
      <c r="B970">
        <v>5201</v>
      </c>
      <c r="C970" t="s">
        <v>1549</v>
      </c>
      <c r="E970">
        <v>520</v>
      </c>
      <c r="F970" t="s">
        <v>1550</v>
      </c>
      <c r="G970">
        <v>52</v>
      </c>
      <c r="H970" t="s">
        <v>1551</v>
      </c>
      <c r="I970" s="34" t="s">
        <v>2268</v>
      </c>
      <c r="J970" t="s">
        <v>1312</v>
      </c>
      <c r="K970" t="s">
        <v>363</v>
      </c>
      <c r="L970" t="s">
        <v>364</v>
      </c>
      <c r="M970" t="s">
        <v>2268</v>
      </c>
      <c r="N970" t="s">
        <v>33</v>
      </c>
      <c r="O970" t="str">
        <f t="shared" si="30"/>
        <v>B-Горнодобывающая промышленность и разработка карьеров</v>
      </c>
    </row>
    <row r="971" spans="1:16" hidden="1" x14ac:dyDescent="0.25">
      <c r="A971">
        <v>671</v>
      </c>
      <c r="B971">
        <v>11050</v>
      </c>
      <c r="C971" t="s">
        <v>1616</v>
      </c>
      <c r="E971">
        <v>1105</v>
      </c>
      <c r="F971" t="s">
        <v>1617</v>
      </c>
      <c r="G971">
        <v>110</v>
      </c>
      <c r="H971" t="s">
        <v>669</v>
      </c>
      <c r="I971" s="34" t="s">
        <v>49</v>
      </c>
      <c r="J971" t="s">
        <v>670</v>
      </c>
      <c r="K971" t="s">
        <v>357</v>
      </c>
      <c r="L971" t="s">
        <v>358</v>
      </c>
      <c r="M971" t="s">
        <v>49</v>
      </c>
      <c r="N971" t="s">
        <v>50</v>
      </c>
      <c r="O971" t="str">
        <f t="shared" ref="O971:O972" si="31">L971&amp;" - "&amp;P971</f>
        <v>C-Обрабатывающая промышленность - Неинтенсивная (технологически)</v>
      </c>
      <c r="P971" t="str">
        <f>_xlfn.XLOOKUP(M971,Sheet1!B:B,Sheet1!D:D)</f>
        <v>Неинтенсивная (технологически)</v>
      </c>
    </row>
    <row r="972" spans="1:16" hidden="1" x14ac:dyDescent="0.25">
      <c r="A972">
        <v>805</v>
      </c>
      <c r="B972">
        <v>11010</v>
      </c>
      <c r="C972" t="s">
        <v>1834</v>
      </c>
      <c r="E972">
        <v>1101</v>
      </c>
      <c r="F972" t="s">
        <v>1835</v>
      </c>
      <c r="G972">
        <v>110</v>
      </c>
      <c r="H972" t="s">
        <v>669</v>
      </c>
      <c r="I972" s="34" t="s">
        <v>49</v>
      </c>
      <c r="J972" t="s">
        <v>670</v>
      </c>
      <c r="K972" t="s">
        <v>357</v>
      </c>
      <c r="L972" t="s">
        <v>358</v>
      </c>
      <c r="M972" t="s">
        <v>49</v>
      </c>
      <c r="N972" t="s">
        <v>50</v>
      </c>
      <c r="O972" t="str">
        <f t="shared" si="31"/>
        <v>C-Обрабатывающая промышленность - Неинтенсивная (технологически)</v>
      </c>
      <c r="P972" t="str">
        <f>_xlfn.XLOOKUP(M972,Sheet1!B:B,Sheet1!D:D)</f>
        <v>Неинтенсивная (технологически)</v>
      </c>
    </row>
    <row r="973" spans="1:16" hidden="1" x14ac:dyDescent="0.25">
      <c r="A973">
        <v>895</v>
      </c>
      <c r="B973">
        <v>5102</v>
      </c>
      <c r="C973" t="s">
        <v>1965</v>
      </c>
      <c r="E973">
        <v>510</v>
      </c>
      <c r="F973" t="s">
        <v>1310</v>
      </c>
      <c r="G973">
        <v>51</v>
      </c>
      <c r="H973" t="s">
        <v>1311</v>
      </c>
      <c r="I973" s="34" t="s">
        <v>2268</v>
      </c>
      <c r="J973" t="s">
        <v>1312</v>
      </c>
      <c r="K973" t="s">
        <v>363</v>
      </c>
      <c r="L973" t="s">
        <v>364</v>
      </c>
      <c r="M973" t="s">
        <v>2268</v>
      </c>
      <c r="N973" t="s">
        <v>33</v>
      </c>
      <c r="O973" t="str">
        <f>L973</f>
        <v>B-Горнодобывающая промышленность и разработка карьеров</v>
      </c>
    </row>
    <row r="974" spans="1:16" hidden="1" x14ac:dyDescent="0.25">
      <c r="A974">
        <v>917</v>
      </c>
      <c r="B974">
        <v>11021</v>
      </c>
      <c r="C974" t="s">
        <v>1994</v>
      </c>
      <c r="E974">
        <v>1102</v>
      </c>
      <c r="F974" t="s">
        <v>1995</v>
      </c>
      <c r="G974">
        <v>110</v>
      </c>
      <c r="H974" t="s">
        <v>669</v>
      </c>
      <c r="I974" s="34" t="s">
        <v>49</v>
      </c>
      <c r="J974" t="s">
        <v>670</v>
      </c>
      <c r="K974" t="s">
        <v>357</v>
      </c>
      <c r="L974" t="s">
        <v>358</v>
      </c>
      <c r="M974" t="s">
        <v>49</v>
      </c>
      <c r="N974" t="s">
        <v>50</v>
      </c>
      <c r="O974" t="str">
        <f t="shared" ref="O974:O976" si="32">L974&amp;" - "&amp;P974</f>
        <v>C-Обрабатывающая промышленность - Неинтенсивная (технологически)</v>
      </c>
      <c r="P974" t="str">
        <f>_xlfn.XLOOKUP(M974,Sheet1!B:B,Sheet1!D:D)</f>
        <v>Неинтенсивная (технологически)</v>
      </c>
    </row>
    <row r="975" spans="1:16" hidden="1" x14ac:dyDescent="0.25">
      <c r="A975">
        <v>925</v>
      </c>
      <c r="B975">
        <v>11022</v>
      </c>
      <c r="C975" t="s">
        <v>2004</v>
      </c>
      <c r="E975">
        <v>1102</v>
      </c>
      <c r="F975" t="s">
        <v>1995</v>
      </c>
      <c r="G975">
        <v>110</v>
      </c>
      <c r="H975" t="s">
        <v>669</v>
      </c>
      <c r="I975" s="34" t="s">
        <v>49</v>
      </c>
      <c r="J975" t="s">
        <v>670</v>
      </c>
      <c r="K975" t="s">
        <v>357</v>
      </c>
      <c r="L975" t="s">
        <v>358</v>
      </c>
      <c r="M975" t="s">
        <v>49</v>
      </c>
      <c r="N975" t="s">
        <v>50</v>
      </c>
      <c r="O975" t="str">
        <f t="shared" si="32"/>
        <v>C-Обрабатывающая промышленность - Неинтенсивная (технологически)</v>
      </c>
      <c r="P975" t="str">
        <f>_xlfn.XLOOKUP(M975,Sheet1!B:B,Sheet1!D:D)</f>
        <v>Неинтенсивная (технологически)</v>
      </c>
    </row>
    <row r="976" spans="1:16" hidden="1" x14ac:dyDescent="0.25">
      <c r="A976">
        <v>939</v>
      </c>
      <c r="B976">
        <v>11040</v>
      </c>
      <c r="C976" t="s">
        <v>2020</v>
      </c>
      <c r="E976">
        <v>1104</v>
      </c>
      <c r="F976" t="s">
        <v>2021</v>
      </c>
      <c r="G976">
        <v>110</v>
      </c>
      <c r="H976" t="s">
        <v>669</v>
      </c>
      <c r="I976" s="34" t="s">
        <v>49</v>
      </c>
      <c r="J976" t="s">
        <v>670</v>
      </c>
      <c r="K976" t="s">
        <v>357</v>
      </c>
      <c r="L976" t="s">
        <v>358</v>
      </c>
      <c r="M976" t="s">
        <v>49</v>
      </c>
      <c r="N976" t="s">
        <v>50</v>
      </c>
      <c r="O976" t="str">
        <f t="shared" si="32"/>
        <v>C-Обрабатывающая промышленность - Неинтенсивная (технологически)</v>
      </c>
      <c r="P976" t="str">
        <f>_xlfn.XLOOKUP(M976,Sheet1!B:B,Sheet1!D:D)</f>
        <v>Неинтенсивная (технологически)</v>
      </c>
    </row>
    <row r="977" spans="1:16" hidden="1" x14ac:dyDescent="0.25">
      <c r="A977">
        <v>986</v>
      </c>
      <c r="B977">
        <v>5203</v>
      </c>
      <c r="C977" t="s">
        <v>2081</v>
      </c>
      <c r="E977">
        <v>520</v>
      </c>
      <c r="F977" t="s">
        <v>1550</v>
      </c>
      <c r="G977">
        <v>52</v>
      </c>
      <c r="H977" t="s">
        <v>1551</v>
      </c>
      <c r="I977" s="34" t="s">
        <v>2268</v>
      </c>
      <c r="J977" t="s">
        <v>1312</v>
      </c>
      <c r="K977" t="s">
        <v>363</v>
      </c>
      <c r="L977" t="s">
        <v>364</v>
      </c>
      <c r="M977" t="s">
        <v>2268</v>
      </c>
      <c r="N977" t="s">
        <v>33</v>
      </c>
      <c r="O977" t="str">
        <f t="shared" ref="O977:O978" si="33">L977</f>
        <v>B-Горнодобывающая промышленность и разработка карьеров</v>
      </c>
    </row>
    <row r="978" spans="1:16" hidden="1" x14ac:dyDescent="0.25">
      <c r="A978">
        <v>1051</v>
      </c>
      <c r="B978">
        <v>5202</v>
      </c>
      <c r="C978" t="s">
        <v>2173</v>
      </c>
      <c r="E978">
        <v>520</v>
      </c>
      <c r="F978" t="s">
        <v>1550</v>
      </c>
      <c r="G978">
        <v>52</v>
      </c>
      <c r="H978" t="s">
        <v>1551</v>
      </c>
      <c r="I978" s="34" t="s">
        <v>2268</v>
      </c>
      <c r="J978" t="s">
        <v>1312</v>
      </c>
      <c r="K978" t="s">
        <v>363</v>
      </c>
      <c r="L978" t="s">
        <v>364</v>
      </c>
      <c r="M978" t="s">
        <v>2268</v>
      </c>
      <c r="N978" t="s">
        <v>33</v>
      </c>
      <c r="O978" t="str">
        <f t="shared" si="33"/>
        <v>B-Горнодобывающая промышленность и разработка карьеров</v>
      </c>
    </row>
    <row r="979" spans="1:16" hidden="1" x14ac:dyDescent="0.25">
      <c r="A979">
        <v>1063</v>
      </c>
      <c r="B979">
        <v>11030</v>
      </c>
      <c r="C979" t="s">
        <v>2186</v>
      </c>
      <c r="E979">
        <v>1103</v>
      </c>
      <c r="F979" t="s">
        <v>2187</v>
      </c>
      <c r="G979">
        <v>110</v>
      </c>
      <c r="H979" t="s">
        <v>669</v>
      </c>
      <c r="I979" s="34" t="s">
        <v>49</v>
      </c>
      <c r="J979" t="s">
        <v>670</v>
      </c>
      <c r="K979" t="s">
        <v>357</v>
      </c>
      <c r="L979" t="s">
        <v>358</v>
      </c>
      <c r="M979" t="s">
        <v>49</v>
      </c>
      <c r="N979" t="s">
        <v>50</v>
      </c>
      <c r="O979" t="str">
        <f t="shared" ref="O979:O993" si="34">L979&amp;" - "&amp;P979</f>
        <v>C-Обрабатывающая промышленность - Неинтенсивная (технологически)</v>
      </c>
      <c r="P979" t="str">
        <f>_xlfn.XLOOKUP(M979,Sheet1!B:B,Sheet1!D:D)</f>
        <v>Неинтенсивная (технологически)</v>
      </c>
    </row>
    <row r="980" spans="1:16" hidden="1" x14ac:dyDescent="0.25">
      <c r="A980">
        <v>239</v>
      </c>
      <c r="B980">
        <v>14130</v>
      </c>
      <c r="C980" t="s">
        <v>800</v>
      </c>
      <c r="E980">
        <v>1413</v>
      </c>
      <c r="F980" t="s">
        <v>801</v>
      </c>
      <c r="G980">
        <v>141</v>
      </c>
      <c r="H980" t="s">
        <v>802</v>
      </c>
      <c r="I980" s="34" t="s">
        <v>58</v>
      </c>
      <c r="J980" t="s">
        <v>803</v>
      </c>
      <c r="K980" t="s">
        <v>357</v>
      </c>
      <c r="L980" t="s">
        <v>358</v>
      </c>
      <c r="M980" t="s">
        <v>58</v>
      </c>
      <c r="N980" t="s">
        <v>59</v>
      </c>
      <c r="O980" t="str">
        <f t="shared" si="34"/>
        <v>C-Обрабатывающая промышленность - Неинтенсивная (технологически)</v>
      </c>
      <c r="P980" t="str">
        <f>_xlfn.XLOOKUP(M980,Sheet1!B:B,Sheet1!D:D)</f>
        <v>Неинтенсивная (технологически)</v>
      </c>
    </row>
    <row r="981" spans="1:16" hidden="1" x14ac:dyDescent="0.25">
      <c r="A981">
        <v>287</v>
      </c>
      <c r="B981">
        <v>31090</v>
      </c>
      <c r="C981" t="s">
        <v>905</v>
      </c>
      <c r="E981">
        <v>3109</v>
      </c>
      <c r="F981" t="s">
        <v>906</v>
      </c>
      <c r="G981">
        <v>310</v>
      </c>
      <c r="H981" t="s">
        <v>907</v>
      </c>
      <c r="I981" s="34" t="s">
        <v>95</v>
      </c>
      <c r="J981" t="s">
        <v>908</v>
      </c>
      <c r="K981" t="s">
        <v>357</v>
      </c>
      <c r="L981" t="s">
        <v>358</v>
      </c>
      <c r="M981" t="s">
        <v>95</v>
      </c>
      <c r="N981" t="s">
        <v>96</v>
      </c>
      <c r="O981" t="str">
        <f t="shared" si="34"/>
        <v>C-Обрабатывающая промышленность - Интенсивная (технологически)</v>
      </c>
      <c r="P981" t="str">
        <f>_xlfn.XLOOKUP(M981,Sheet1!B:B,Sheet1!D:D)</f>
        <v>Интенсивная (технологически)</v>
      </c>
    </row>
    <row r="982" spans="1:16" hidden="1" x14ac:dyDescent="0.25">
      <c r="A982">
        <v>346</v>
      </c>
      <c r="B982">
        <v>31020</v>
      </c>
      <c r="C982" t="s">
        <v>1024</v>
      </c>
      <c r="E982">
        <v>3102</v>
      </c>
      <c r="F982" t="s">
        <v>1025</v>
      </c>
      <c r="G982">
        <v>310</v>
      </c>
      <c r="H982" t="s">
        <v>907</v>
      </c>
      <c r="I982" s="34" t="s">
        <v>95</v>
      </c>
      <c r="J982" t="s">
        <v>908</v>
      </c>
      <c r="K982" t="s">
        <v>357</v>
      </c>
      <c r="L982" t="s">
        <v>358</v>
      </c>
      <c r="M982" t="s">
        <v>95</v>
      </c>
      <c r="N982" t="s">
        <v>96</v>
      </c>
      <c r="O982" t="str">
        <f t="shared" si="34"/>
        <v>C-Обрабатывающая промышленность - Интенсивная (технологически)</v>
      </c>
      <c r="P982" t="str">
        <f>_xlfn.XLOOKUP(M982,Sheet1!B:B,Sheet1!D:D)</f>
        <v>Интенсивная (технологически)</v>
      </c>
    </row>
    <row r="983" spans="1:16" hidden="1" x14ac:dyDescent="0.25">
      <c r="A983">
        <v>359</v>
      </c>
      <c r="B983">
        <v>31012</v>
      </c>
      <c r="C983" t="s">
        <v>1050</v>
      </c>
      <c r="E983">
        <v>3101</v>
      </c>
      <c r="F983" t="s">
        <v>1051</v>
      </c>
      <c r="G983">
        <v>310</v>
      </c>
      <c r="H983" t="s">
        <v>907</v>
      </c>
      <c r="I983" s="34" t="s">
        <v>95</v>
      </c>
      <c r="J983" t="s">
        <v>908</v>
      </c>
      <c r="K983" t="s">
        <v>357</v>
      </c>
      <c r="L983" t="s">
        <v>358</v>
      </c>
      <c r="M983" t="s">
        <v>95</v>
      </c>
      <c r="N983" t="s">
        <v>96</v>
      </c>
      <c r="O983" t="str">
        <f t="shared" si="34"/>
        <v>C-Обрабатывающая промышленность - Интенсивная (технологически)</v>
      </c>
      <c r="P983" t="str">
        <f>_xlfn.XLOOKUP(M983,Sheet1!B:B,Sheet1!D:D)</f>
        <v>Интенсивная (технологически)</v>
      </c>
    </row>
    <row r="984" spans="1:16" hidden="1" x14ac:dyDescent="0.25">
      <c r="A984">
        <v>482</v>
      </c>
      <c r="B984">
        <v>14199</v>
      </c>
      <c r="C984" t="s">
        <v>1274</v>
      </c>
      <c r="E984">
        <v>1419</v>
      </c>
      <c r="F984" t="s">
        <v>1275</v>
      </c>
      <c r="G984">
        <v>141</v>
      </c>
      <c r="H984" t="s">
        <v>802</v>
      </c>
      <c r="I984" s="34" t="s">
        <v>58</v>
      </c>
      <c r="J984" t="s">
        <v>803</v>
      </c>
      <c r="K984" t="s">
        <v>357</v>
      </c>
      <c r="L984" t="s">
        <v>358</v>
      </c>
      <c r="M984" t="s">
        <v>58</v>
      </c>
      <c r="N984" t="s">
        <v>59</v>
      </c>
      <c r="O984" t="str">
        <f t="shared" si="34"/>
        <v>C-Обрабатывающая промышленность - Неинтенсивная (технологически)</v>
      </c>
      <c r="P984" t="str">
        <f>_xlfn.XLOOKUP(M984,Sheet1!B:B,Sheet1!D:D)</f>
        <v>Неинтенсивная (технологически)</v>
      </c>
    </row>
    <row r="985" spans="1:16" hidden="1" x14ac:dyDescent="0.25">
      <c r="A985">
        <v>503</v>
      </c>
      <c r="B985">
        <v>14120</v>
      </c>
      <c r="C985" t="s">
        <v>1322</v>
      </c>
      <c r="E985">
        <v>1412</v>
      </c>
      <c r="F985" t="s">
        <v>1323</v>
      </c>
      <c r="G985">
        <v>141</v>
      </c>
      <c r="H985" t="s">
        <v>802</v>
      </c>
      <c r="I985" s="34" t="s">
        <v>58</v>
      </c>
      <c r="J985" t="s">
        <v>803</v>
      </c>
      <c r="K985" t="s">
        <v>357</v>
      </c>
      <c r="L985" t="s">
        <v>358</v>
      </c>
      <c r="M985" t="s">
        <v>58</v>
      </c>
      <c r="N985" t="s">
        <v>59</v>
      </c>
      <c r="O985" t="str">
        <f t="shared" si="34"/>
        <v>C-Обрабатывающая промышленность - Неинтенсивная (технологически)</v>
      </c>
      <c r="P985" t="str">
        <f>_xlfn.XLOOKUP(M985,Sheet1!B:B,Sheet1!D:D)</f>
        <v>Неинтенсивная (технологически)</v>
      </c>
    </row>
    <row r="986" spans="1:16" hidden="1" x14ac:dyDescent="0.25">
      <c r="A986">
        <v>519</v>
      </c>
      <c r="B986">
        <v>14390</v>
      </c>
      <c r="C986" t="s">
        <v>1355</v>
      </c>
      <c r="E986">
        <v>1439</v>
      </c>
      <c r="F986" t="s">
        <v>1356</v>
      </c>
      <c r="G986">
        <v>143</v>
      </c>
      <c r="H986" t="s">
        <v>1357</v>
      </c>
      <c r="I986" s="34" t="s">
        <v>58</v>
      </c>
      <c r="J986" t="s">
        <v>803</v>
      </c>
      <c r="K986" t="s">
        <v>357</v>
      </c>
      <c r="L986" t="s">
        <v>358</v>
      </c>
      <c r="M986" t="s">
        <v>58</v>
      </c>
      <c r="N986" t="s">
        <v>59</v>
      </c>
      <c r="O986" t="str">
        <f t="shared" si="34"/>
        <v>C-Обрабатывающая промышленность - Неинтенсивная (технологически)</v>
      </c>
      <c r="P986" t="str">
        <f>_xlfn.XLOOKUP(M986,Sheet1!B:B,Sheet1!D:D)</f>
        <v>Неинтенсивная (технологически)</v>
      </c>
    </row>
    <row r="987" spans="1:16" hidden="1" x14ac:dyDescent="0.25">
      <c r="A987">
        <v>563</v>
      </c>
      <c r="B987">
        <v>14310</v>
      </c>
      <c r="C987" t="s">
        <v>1432</v>
      </c>
      <c r="E987">
        <v>1431</v>
      </c>
      <c r="F987" t="s">
        <v>1433</v>
      </c>
      <c r="G987">
        <v>143</v>
      </c>
      <c r="H987" t="s">
        <v>1357</v>
      </c>
      <c r="I987" s="34" t="s">
        <v>58</v>
      </c>
      <c r="J987" t="s">
        <v>803</v>
      </c>
      <c r="K987" t="s">
        <v>357</v>
      </c>
      <c r="L987" t="s">
        <v>358</v>
      </c>
      <c r="M987" t="s">
        <v>58</v>
      </c>
      <c r="N987" t="s">
        <v>59</v>
      </c>
      <c r="O987" t="str">
        <f t="shared" si="34"/>
        <v>C-Обрабатывающая промышленность - Неинтенсивная (технологически)</v>
      </c>
      <c r="P987" t="str">
        <f>_xlfn.XLOOKUP(M987,Sheet1!B:B,Sheet1!D:D)</f>
        <v>Неинтенсивная (технологически)</v>
      </c>
    </row>
    <row r="988" spans="1:16" hidden="1" x14ac:dyDescent="0.25">
      <c r="A988">
        <v>730</v>
      </c>
      <c r="B988">
        <v>14200</v>
      </c>
      <c r="C988" t="s">
        <v>1705</v>
      </c>
      <c r="E988">
        <v>1420</v>
      </c>
      <c r="F988" t="s">
        <v>1706</v>
      </c>
      <c r="G988">
        <v>142</v>
      </c>
      <c r="H988" t="s">
        <v>1707</v>
      </c>
      <c r="I988" s="34" t="s">
        <v>58</v>
      </c>
      <c r="J988" t="s">
        <v>803</v>
      </c>
      <c r="K988" t="s">
        <v>357</v>
      </c>
      <c r="L988" t="s">
        <v>358</v>
      </c>
      <c r="M988" t="s">
        <v>58</v>
      </c>
      <c r="N988" t="s">
        <v>59</v>
      </c>
      <c r="O988" t="str">
        <f t="shared" si="34"/>
        <v>C-Обрабатывающая промышленность - Неинтенсивная (технологически)</v>
      </c>
      <c r="P988" t="str">
        <f>_xlfn.XLOOKUP(M988,Sheet1!B:B,Sheet1!D:D)</f>
        <v>Неинтенсивная (технологически)</v>
      </c>
    </row>
    <row r="989" spans="1:16" hidden="1" x14ac:dyDescent="0.25">
      <c r="A989">
        <v>742</v>
      </c>
      <c r="B989">
        <v>14140</v>
      </c>
      <c r="C989" t="s">
        <v>1727</v>
      </c>
      <c r="E989">
        <v>1414</v>
      </c>
      <c r="F989" t="s">
        <v>1728</v>
      </c>
      <c r="G989">
        <v>141</v>
      </c>
      <c r="H989" t="s">
        <v>802</v>
      </c>
      <c r="I989" s="34" t="s">
        <v>58</v>
      </c>
      <c r="J989" t="s">
        <v>803</v>
      </c>
      <c r="K989" t="s">
        <v>357</v>
      </c>
      <c r="L989" t="s">
        <v>358</v>
      </c>
      <c r="M989" t="s">
        <v>58</v>
      </c>
      <c r="N989" t="s">
        <v>59</v>
      </c>
      <c r="O989" t="str">
        <f t="shared" si="34"/>
        <v>C-Обрабатывающая промышленность - Неинтенсивная (технологически)</v>
      </c>
      <c r="P989" t="str">
        <f>_xlfn.XLOOKUP(M989,Sheet1!B:B,Sheet1!D:D)</f>
        <v>Неинтенсивная (технологически)</v>
      </c>
    </row>
    <row r="990" spans="1:16" hidden="1" x14ac:dyDescent="0.25">
      <c r="A990">
        <v>749</v>
      </c>
      <c r="B990">
        <v>31030</v>
      </c>
      <c r="C990" t="s">
        <v>1742</v>
      </c>
      <c r="E990">
        <v>3103</v>
      </c>
      <c r="F990" t="s">
        <v>1743</v>
      </c>
      <c r="G990">
        <v>310</v>
      </c>
      <c r="H990" t="s">
        <v>907</v>
      </c>
      <c r="I990" s="34" t="s">
        <v>95</v>
      </c>
      <c r="J990" t="s">
        <v>908</v>
      </c>
      <c r="K990" t="s">
        <v>357</v>
      </c>
      <c r="L990" t="s">
        <v>358</v>
      </c>
      <c r="M990" t="s">
        <v>95</v>
      </c>
      <c r="N990" t="s">
        <v>96</v>
      </c>
      <c r="O990" t="str">
        <f t="shared" si="34"/>
        <v>C-Обрабатывающая промышленность - Интенсивная (технологически)</v>
      </c>
      <c r="P990" t="str">
        <f>_xlfn.XLOOKUP(M990,Sheet1!B:B,Sheet1!D:D)</f>
        <v>Интенсивная (технологически)</v>
      </c>
    </row>
    <row r="991" spans="1:16" hidden="1" x14ac:dyDescent="0.25">
      <c r="A991">
        <v>772</v>
      </c>
      <c r="B991">
        <v>31011</v>
      </c>
      <c r="C991" t="s">
        <v>1785</v>
      </c>
      <c r="E991">
        <v>3101</v>
      </c>
      <c r="F991" t="s">
        <v>1051</v>
      </c>
      <c r="G991">
        <v>310</v>
      </c>
      <c r="H991" t="s">
        <v>907</v>
      </c>
      <c r="I991" s="34" t="s">
        <v>95</v>
      </c>
      <c r="J991" t="s">
        <v>908</v>
      </c>
      <c r="K991" t="s">
        <v>357</v>
      </c>
      <c r="L991" t="s">
        <v>358</v>
      </c>
      <c r="M991" t="s">
        <v>95</v>
      </c>
      <c r="N991" t="s">
        <v>96</v>
      </c>
      <c r="O991" t="str">
        <f t="shared" si="34"/>
        <v>C-Обрабатывающая промышленность - Интенсивная (технологически)</v>
      </c>
      <c r="P991" t="str">
        <f>_xlfn.XLOOKUP(M991,Sheet1!B:B,Sheet1!D:D)</f>
        <v>Интенсивная (технологически)</v>
      </c>
    </row>
    <row r="992" spans="1:16" hidden="1" x14ac:dyDescent="0.25">
      <c r="A992">
        <v>853</v>
      </c>
      <c r="B992">
        <v>14191</v>
      </c>
      <c r="C992" t="s">
        <v>1906</v>
      </c>
      <c r="E992">
        <v>1419</v>
      </c>
      <c r="F992" t="s">
        <v>1275</v>
      </c>
      <c r="G992">
        <v>141</v>
      </c>
      <c r="H992" t="s">
        <v>802</v>
      </c>
      <c r="I992" s="34" t="s">
        <v>58</v>
      </c>
      <c r="J992" t="s">
        <v>803</v>
      </c>
      <c r="K992" t="s">
        <v>357</v>
      </c>
      <c r="L992" t="s">
        <v>358</v>
      </c>
      <c r="M992" t="s">
        <v>58</v>
      </c>
      <c r="N992" t="s">
        <v>59</v>
      </c>
      <c r="O992" t="str">
        <f t="shared" si="34"/>
        <v>C-Обрабатывающая промышленность - Неинтенсивная (технологически)</v>
      </c>
      <c r="P992" t="str">
        <f>_xlfn.XLOOKUP(M992,Sheet1!B:B,Sheet1!D:D)</f>
        <v>Неинтенсивная (технологически)</v>
      </c>
    </row>
    <row r="993" spans="1:16" hidden="1" x14ac:dyDescent="0.25">
      <c r="A993">
        <v>889</v>
      </c>
      <c r="B993">
        <v>14110</v>
      </c>
      <c r="C993" t="s">
        <v>1956</v>
      </c>
      <c r="E993">
        <v>1411</v>
      </c>
      <c r="F993" t="s">
        <v>1957</v>
      </c>
      <c r="G993">
        <v>141</v>
      </c>
      <c r="H993" t="s">
        <v>802</v>
      </c>
      <c r="I993" s="34" t="s">
        <v>58</v>
      </c>
      <c r="J993" t="s">
        <v>803</v>
      </c>
      <c r="K993" t="s">
        <v>357</v>
      </c>
      <c r="L993" t="s">
        <v>358</v>
      </c>
      <c r="M993" t="s">
        <v>58</v>
      </c>
      <c r="N993" t="s">
        <v>59</v>
      </c>
      <c r="O993" t="str">
        <f t="shared" si="34"/>
        <v>C-Обрабатывающая промышленность - Неинтенсивная (технологически)</v>
      </c>
      <c r="P993" t="str">
        <f>_xlfn.XLOOKUP(M993,Sheet1!B:B,Sheet1!D:D)</f>
        <v>Неинтенсивная (технологически)</v>
      </c>
    </row>
    <row r="994" spans="1:16" x14ac:dyDescent="0.25">
      <c r="A994">
        <v>87</v>
      </c>
      <c r="B994">
        <v>58210</v>
      </c>
      <c r="C994" t="s">
        <v>424</v>
      </c>
      <c r="E994">
        <v>5821</v>
      </c>
      <c r="F994" t="s">
        <v>425</v>
      </c>
      <c r="G994">
        <v>582</v>
      </c>
      <c r="H994" t="s">
        <v>426</v>
      </c>
      <c r="I994" s="34" t="s">
        <v>2244</v>
      </c>
      <c r="J994" t="s">
        <v>427</v>
      </c>
      <c r="K994" t="s">
        <v>113</v>
      </c>
      <c r="L994" t="s">
        <v>157</v>
      </c>
      <c r="M994" t="s">
        <v>113</v>
      </c>
      <c r="N994" t="s">
        <v>114</v>
      </c>
      <c r="O994" t="s">
        <v>7682</v>
      </c>
    </row>
    <row r="995" spans="1:16" x14ac:dyDescent="0.25">
      <c r="A995">
        <v>329</v>
      </c>
      <c r="B995">
        <v>58110</v>
      </c>
      <c r="C995" t="s">
        <v>997</v>
      </c>
      <c r="E995">
        <v>5811</v>
      </c>
      <c r="F995" t="s">
        <v>998</v>
      </c>
      <c r="G995">
        <v>581</v>
      </c>
      <c r="H995" t="s">
        <v>999</v>
      </c>
      <c r="I995" s="34" t="s">
        <v>2244</v>
      </c>
      <c r="J995" t="s">
        <v>427</v>
      </c>
      <c r="K995" t="s">
        <v>113</v>
      </c>
      <c r="L995" t="s">
        <v>157</v>
      </c>
      <c r="M995" t="s">
        <v>113</v>
      </c>
      <c r="N995" t="s">
        <v>114</v>
      </c>
      <c r="O995" t="s">
        <v>7682</v>
      </c>
    </row>
    <row r="996" spans="1:16" x14ac:dyDescent="0.25">
      <c r="A996">
        <v>393</v>
      </c>
      <c r="B996">
        <v>58130</v>
      </c>
      <c r="C996" t="s">
        <v>1113</v>
      </c>
      <c r="E996">
        <v>5813</v>
      </c>
      <c r="F996" t="s">
        <v>1114</v>
      </c>
      <c r="G996">
        <v>581</v>
      </c>
      <c r="H996" t="s">
        <v>999</v>
      </c>
      <c r="I996" s="34" t="s">
        <v>2244</v>
      </c>
      <c r="J996" t="s">
        <v>427</v>
      </c>
      <c r="K996" t="s">
        <v>113</v>
      </c>
      <c r="L996" t="s">
        <v>157</v>
      </c>
      <c r="M996" t="s">
        <v>113</v>
      </c>
      <c r="N996" t="s">
        <v>114</v>
      </c>
      <c r="O996" t="s">
        <v>7682</v>
      </c>
    </row>
    <row r="997" spans="1:16" x14ac:dyDescent="0.25">
      <c r="A997">
        <v>457</v>
      </c>
      <c r="B997">
        <v>58190</v>
      </c>
      <c r="C997" t="s">
        <v>1229</v>
      </c>
      <c r="E997">
        <v>5819</v>
      </c>
      <c r="F997" t="s">
        <v>1230</v>
      </c>
      <c r="G997">
        <v>581</v>
      </c>
      <c r="H997" t="s">
        <v>999</v>
      </c>
      <c r="I997" s="34" t="s">
        <v>2244</v>
      </c>
      <c r="J997" t="s">
        <v>427</v>
      </c>
      <c r="K997" t="s">
        <v>113</v>
      </c>
      <c r="L997" t="s">
        <v>157</v>
      </c>
      <c r="M997" t="s">
        <v>113</v>
      </c>
      <c r="N997" t="s">
        <v>114</v>
      </c>
      <c r="O997" t="s">
        <v>7682</v>
      </c>
    </row>
    <row r="998" spans="1:16" x14ac:dyDescent="0.25">
      <c r="A998">
        <v>612</v>
      </c>
      <c r="B998">
        <v>58140</v>
      </c>
      <c r="C998" t="s">
        <v>1522</v>
      </c>
      <c r="E998">
        <v>5814</v>
      </c>
      <c r="F998" t="s">
        <v>1523</v>
      </c>
      <c r="G998">
        <v>581</v>
      </c>
      <c r="H998" t="s">
        <v>999</v>
      </c>
      <c r="I998" s="34" t="s">
        <v>2244</v>
      </c>
      <c r="J998" t="s">
        <v>427</v>
      </c>
      <c r="K998" t="s">
        <v>113</v>
      </c>
      <c r="L998" t="s">
        <v>157</v>
      </c>
      <c r="M998" t="s">
        <v>113</v>
      </c>
      <c r="N998" t="s">
        <v>114</v>
      </c>
      <c r="O998" t="s">
        <v>7682</v>
      </c>
    </row>
    <row r="999" spans="1:16" x14ac:dyDescent="0.25">
      <c r="A999">
        <v>695</v>
      </c>
      <c r="B999">
        <v>58290</v>
      </c>
      <c r="C999" t="s">
        <v>1648</v>
      </c>
      <c r="E999">
        <v>5829</v>
      </c>
      <c r="F999" t="s">
        <v>1649</v>
      </c>
      <c r="G999">
        <v>582</v>
      </c>
      <c r="H999" t="s">
        <v>426</v>
      </c>
      <c r="I999" s="34" t="s">
        <v>2244</v>
      </c>
      <c r="J999" t="s">
        <v>427</v>
      </c>
      <c r="K999" t="s">
        <v>113</v>
      </c>
      <c r="L999" t="s">
        <v>157</v>
      </c>
      <c r="M999" t="s">
        <v>113</v>
      </c>
      <c r="N999" t="s">
        <v>114</v>
      </c>
      <c r="O999" t="s">
        <v>7682</v>
      </c>
    </row>
    <row r="1000" spans="1:16" x14ac:dyDescent="0.25">
      <c r="A1000">
        <v>816</v>
      </c>
      <c r="B1000">
        <v>58120</v>
      </c>
      <c r="C1000" t="s">
        <v>1852</v>
      </c>
      <c r="E1000">
        <v>5812</v>
      </c>
      <c r="F1000" t="s">
        <v>1853</v>
      </c>
      <c r="G1000">
        <v>581</v>
      </c>
      <c r="H1000" t="s">
        <v>999</v>
      </c>
      <c r="I1000" s="34" t="s">
        <v>2244</v>
      </c>
      <c r="J1000" t="s">
        <v>427</v>
      </c>
      <c r="K1000" t="s">
        <v>113</v>
      </c>
      <c r="L1000" t="s">
        <v>157</v>
      </c>
      <c r="M1000" t="s">
        <v>113</v>
      </c>
      <c r="N1000" t="s">
        <v>114</v>
      </c>
      <c r="O1000" t="s">
        <v>7682</v>
      </c>
    </row>
    <row r="1001" spans="1:16" x14ac:dyDescent="0.25">
      <c r="A1001">
        <v>151</v>
      </c>
      <c r="B1001">
        <v>59130</v>
      </c>
      <c r="C1001" t="s">
        <v>592</v>
      </c>
      <c r="E1001">
        <v>5913</v>
      </c>
      <c r="F1001" t="s">
        <v>593</v>
      </c>
      <c r="G1001">
        <v>591</v>
      </c>
      <c r="H1001" t="s">
        <v>594</v>
      </c>
      <c r="I1001" s="34" t="s">
        <v>2254</v>
      </c>
      <c r="J1001" t="s">
        <v>595</v>
      </c>
      <c r="K1001" t="s">
        <v>113</v>
      </c>
      <c r="L1001" t="s">
        <v>157</v>
      </c>
      <c r="M1001" t="s">
        <v>113</v>
      </c>
      <c r="N1001" t="s">
        <v>114</v>
      </c>
      <c r="O1001" t="s">
        <v>7682</v>
      </c>
    </row>
    <row r="1002" spans="1:16" x14ac:dyDescent="0.25">
      <c r="A1002">
        <v>227</v>
      </c>
      <c r="B1002">
        <v>59110</v>
      </c>
      <c r="C1002" t="s">
        <v>770</v>
      </c>
      <c r="E1002">
        <v>5911</v>
      </c>
      <c r="F1002" t="s">
        <v>771</v>
      </c>
      <c r="G1002">
        <v>591</v>
      </c>
      <c r="H1002" t="s">
        <v>594</v>
      </c>
      <c r="I1002" s="34" t="s">
        <v>2254</v>
      </c>
      <c r="J1002" t="s">
        <v>595</v>
      </c>
      <c r="K1002" t="s">
        <v>113</v>
      </c>
      <c r="L1002" t="s">
        <v>157</v>
      </c>
      <c r="M1002" t="s">
        <v>113</v>
      </c>
      <c r="N1002" t="s">
        <v>114</v>
      </c>
      <c r="O1002" t="s">
        <v>7682</v>
      </c>
    </row>
    <row r="1003" spans="1:16" x14ac:dyDescent="0.25">
      <c r="A1003">
        <v>433</v>
      </c>
      <c r="B1003">
        <v>59200</v>
      </c>
      <c r="C1003" t="s">
        <v>1186</v>
      </c>
      <c r="E1003">
        <v>5920</v>
      </c>
      <c r="F1003" t="s">
        <v>1187</v>
      </c>
      <c r="G1003">
        <v>592</v>
      </c>
      <c r="H1003" t="s">
        <v>1188</v>
      </c>
      <c r="I1003" s="34" t="s">
        <v>2254</v>
      </c>
      <c r="J1003" t="s">
        <v>595</v>
      </c>
      <c r="K1003" t="s">
        <v>113</v>
      </c>
      <c r="L1003" t="s">
        <v>157</v>
      </c>
      <c r="M1003" t="s">
        <v>113</v>
      </c>
      <c r="N1003" t="s">
        <v>114</v>
      </c>
      <c r="O1003" t="s">
        <v>7682</v>
      </c>
    </row>
    <row r="1004" spans="1:16" x14ac:dyDescent="0.25">
      <c r="A1004">
        <v>476</v>
      </c>
      <c r="B1004">
        <v>59140</v>
      </c>
      <c r="C1004" t="s">
        <v>1262</v>
      </c>
      <c r="E1004">
        <v>5914</v>
      </c>
      <c r="F1004" t="s">
        <v>1263</v>
      </c>
      <c r="G1004">
        <v>591</v>
      </c>
      <c r="H1004" t="s">
        <v>594</v>
      </c>
      <c r="I1004" s="34" t="s">
        <v>2254</v>
      </c>
      <c r="J1004" t="s">
        <v>595</v>
      </c>
      <c r="K1004" t="s">
        <v>113</v>
      </c>
      <c r="L1004" t="s">
        <v>157</v>
      </c>
      <c r="M1004" t="s">
        <v>113</v>
      </c>
      <c r="N1004" t="s">
        <v>114</v>
      </c>
      <c r="O1004" t="s">
        <v>7682</v>
      </c>
    </row>
    <row r="1005" spans="1:16" x14ac:dyDescent="0.25">
      <c r="A1005">
        <v>774</v>
      </c>
      <c r="B1005">
        <v>59120</v>
      </c>
      <c r="C1005" t="s">
        <v>1788</v>
      </c>
      <c r="E1005">
        <v>5912</v>
      </c>
      <c r="F1005" t="s">
        <v>1789</v>
      </c>
      <c r="G1005">
        <v>591</v>
      </c>
      <c r="H1005" t="s">
        <v>594</v>
      </c>
      <c r="I1005" s="34" t="s">
        <v>2254</v>
      </c>
      <c r="J1005" t="s">
        <v>595</v>
      </c>
      <c r="K1005" t="s">
        <v>113</v>
      </c>
      <c r="L1005" t="s">
        <v>157</v>
      </c>
      <c r="M1005" t="s">
        <v>113</v>
      </c>
      <c r="N1005" t="s">
        <v>114</v>
      </c>
      <c r="O1005" t="s">
        <v>7682</v>
      </c>
    </row>
    <row r="1006" spans="1:16" x14ac:dyDescent="0.25">
      <c r="A1006">
        <v>138</v>
      </c>
      <c r="B1006">
        <v>60100</v>
      </c>
      <c r="C1006" t="s">
        <v>558</v>
      </c>
      <c r="E1006">
        <v>6010</v>
      </c>
      <c r="F1006" t="s">
        <v>559</v>
      </c>
      <c r="G1006">
        <v>601</v>
      </c>
      <c r="H1006" t="s">
        <v>560</v>
      </c>
      <c r="I1006" s="34" t="s">
        <v>2251</v>
      </c>
      <c r="J1006" t="s">
        <v>561</v>
      </c>
      <c r="K1006" t="s">
        <v>113</v>
      </c>
      <c r="L1006" t="s">
        <v>157</v>
      </c>
      <c r="M1006" t="s">
        <v>113</v>
      </c>
      <c r="N1006" t="s">
        <v>114</v>
      </c>
      <c r="O1006" t="s">
        <v>7682</v>
      </c>
    </row>
    <row r="1007" spans="1:16" x14ac:dyDescent="0.25">
      <c r="A1007">
        <v>746</v>
      </c>
      <c r="B1007">
        <v>60200</v>
      </c>
      <c r="C1007" t="s">
        <v>1735</v>
      </c>
      <c r="E1007">
        <v>6020</v>
      </c>
      <c r="F1007" t="s">
        <v>1736</v>
      </c>
      <c r="G1007">
        <v>602</v>
      </c>
      <c r="H1007" t="s">
        <v>1737</v>
      </c>
      <c r="I1007" s="34" t="s">
        <v>2251</v>
      </c>
      <c r="J1007" t="s">
        <v>561</v>
      </c>
      <c r="K1007" t="s">
        <v>113</v>
      </c>
      <c r="L1007" t="s">
        <v>157</v>
      </c>
      <c r="M1007" t="s">
        <v>113</v>
      </c>
      <c r="N1007" t="s">
        <v>114</v>
      </c>
      <c r="O1007" t="s">
        <v>7682</v>
      </c>
    </row>
    <row r="1008" spans="1:16" x14ac:dyDescent="0.25">
      <c r="A1008">
        <v>95</v>
      </c>
      <c r="B1008">
        <v>61209</v>
      </c>
      <c r="C1008" t="s">
        <v>447</v>
      </c>
      <c r="E1008">
        <v>6120</v>
      </c>
      <c r="F1008" t="s">
        <v>448</v>
      </c>
      <c r="G1008">
        <v>612</v>
      </c>
      <c r="H1008" t="s">
        <v>449</v>
      </c>
      <c r="I1008" s="34" t="s">
        <v>2245</v>
      </c>
      <c r="J1008" t="s">
        <v>450</v>
      </c>
      <c r="K1008" t="s">
        <v>113</v>
      </c>
      <c r="L1008" t="s">
        <v>157</v>
      </c>
      <c r="M1008" t="s">
        <v>113</v>
      </c>
      <c r="N1008" t="s">
        <v>114</v>
      </c>
      <c r="O1008" t="str">
        <f t="shared" ref="O1008:O1016" si="35">J1008</f>
        <v>61-Телекоммуникации</v>
      </c>
    </row>
    <row r="1009" spans="1:15" x14ac:dyDescent="0.25">
      <c r="A1009">
        <v>226</v>
      </c>
      <c r="B1009">
        <v>61909</v>
      </c>
      <c r="C1009" t="s">
        <v>767</v>
      </c>
      <c r="E1009">
        <v>6190</v>
      </c>
      <c r="F1009" t="s">
        <v>768</v>
      </c>
      <c r="G1009">
        <v>619</v>
      </c>
      <c r="H1009" t="s">
        <v>769</v>
      </c>
      <c r="I1009" s="34" t="s">
        <v>2245</v>
      </c>
      <c r="J1009" t="s">
        <v>450</v>
      </c>
      <c r="K1009" t="s">
        <v>113</v>
      </c>
      <c r="L1009" t="s">
        <v>157</v>
      </c>
      <c r="M1009" t="s">
        <v>113</v>
      </c>
      <c r="N1009" t="s">
        <v>114</v>
      </c>
      <c r="O1009" t="str">
        <f t="shared" si="35"/>
        <v>61-Телекоммуникации</v>
      </c>
    </row>
    <row r="1010" spans="1:15" x14ac:dyDescent="0.25">
      <c r="A1010">
        <v>508</v>
      </c>
      <c r="B1010">
        <v>61109</v>
      </c>
      <c r="C1010" t="s">
        <v>1331</v>
      </c>
      <c r="E1010">
        <v>6110</v>
      </c>
      <c r="F1010" t="s">
        <v>1332</v>
      </c>
      <c r="G1010">
        <v>611</v>
      </c>
      <c r="H1010" t="s">
        <v>1333</v>
      </c>
      <c r="I1010" s="34" t="s">
        <v>2245</v>
      </c>
      <c r="J1010" t="s">
        <v>450</v>
      </c>
      <c r="K1010" t="s">
        <v>113</v>
      </c>
      <c r="L1010" t="s">
        <v>157</v>
      </c>
      <c r="M1010" t="s">
        <v>113</v>
      </c>
      <c r="N1010" t="s">
        <v>114</v>
      </c>
      <c r="O1010" t="str">
        <f t="shared" si="35"/>
        <v>61-Телекоммуникации</v>
      </c>
    </row>
    <row r="1011" spans="1:15" x14ac:dyDescent="0.25">
      <c r="A1011">
        <v>522</v>
      </c>
      <c r="B1011">
        <v>61302</v>
      </c>
      <c r="C1011" t="s">
        <v>1360</v>
      </c>
      <c r="E1011">
        <v>6130</v>
      </c>
      <c r="F1011" t="s">
        <v>1361</v>
      </c>
      <c r="G1011">
        <v>613</v>
      </c>
      <c r="H1011" t="s">
        <v>1362</v>
      </c>
      <c r="I1011" s="34" t="s">
        <v>2245</v>
      </c>
      <c r="J1011" t="s">
        <v>450</v>
      </c>
      <c r="K1011" t="s">
        <v>113</v>
      </c>
      <c r="L1011" t="s">
        <v>157</v>
      </c>
      <c r="M1011" t="s">
        <v>113</v>
      </c>
      <c r="N1011" t="s">
        <v>114</v>
      </c>
      <c r="O1011" t="str">
        <f t="shared" si="35"/>
        <v>61-Телекоммуникации</v>
      </c>
    </row>
    <row r="1012" spans="1:15" x14ac:dyDescent="0.25">
      <c r="A1012">
        <v>581</v>
      </c>
      <c r="B1012">
        <v>61201</v>
      </c>
      <c r="C1012" t="s">
        <v>1469</v>
      </c>
      <c r="E1012">
        <v>6120</v>
      </c>
      <c r="F1012" t="s">
        <v>448</v>
      </c>
      <c r="G1012">
        <v>612</v>
      </c>
      <c r="H1012" t="s">
        <v>449</v>
      </c>
      <c r="I1012" s="34" t="s">
        <v>2245</v>
      </c>
      <c r="J1012" t="s">
        <v>450</v>
      </c>
      <c r="K1012" t="s">
        <v>113</v>
      </c>
      <c r="L1012" t="s">
        <v>157</v>
      </c>
      <c r="M1012" t="s">
        <v>113</v>
      </c>
      <c r="N1012" t="s">
        <v>114</v>
      </c>
      <c r="O1012" t="str">
        <f t="shared" si="35"/>
        <v>61-Телекоммуникации</v>
      </c>
    </row>
    <row r="1013" spans="1:15" x14ac:dyDescent="0.25">
      <c r="A1013">
        <v>673</v>
      </c>
      <c r="B1013">
        <v>61901</v>
      </c>
      <c r="C1013" t="s">
        <v>1619</v>
      </c>
      <c r="E1013">
        <v>6190</v>
      </c>
      <c r="F1013" t="s">
        <v>768</v>
      </c>
      <c r="G1013">
        <v>619</v>
      </c>
      <c r="H1013" t="s">
        <v>769</v>
      </c>
      <c r="I1013" s="34" t="s">
        <v>2245</v>
      </c>
      <c r="J1013" t="s">
        <v>450</v>
      </c>
      <c r="K1013" t="s">
        <v>113</v>
      </c>
      <c r="L1013" t="s">
        <v>157</v>
      </c>
      <c r="M1013" t="s">
        <v>113</v>
      </c>
      <c r="N1013" t="s">
        <v>114</v>
      </c>
      <c r="O1013" t="str">
        <f t="shared" si="35"/>
        <v>61-Телекоммуникации</v>
      </c>
    </row>
    <row r="1014" spans="1:15" x14ac:dyDescent="0.25">
      <c r="A1014">
        <v>803</v>
      </c>
      <c r="B1014">
        <v>61303</v>
      </c>
      <c r="C1014" t="s">
        <v>1832</v>
      </c>
      <c r="E1014">
        <v>6130</v>
      </c>
      <c r="F1014" t="s">
        <v>1361</v>
      </c>
      <c r="G1014">
        <v>613</v>
      </c>
      <c r="H1014" t="s">
        <v>1362</v>
      </c>
      <c r="I1014" s="34" t="s">
        <v>2245</v>
      </c>
      <c r="J1014" t="s">
        <v>450</v>
      </c>
      <c r="K1014" t="s">
        <v>113</v>
      </c>
      <c r="L1014" t="s">
        <v>157</v>
      </c>
      <c r="M1014" t="s">
        <v>113</v>
      </c>
      <c r="N1014" t="s">
        <v>114</v>
      </c>
      <c r="O1014" t="str">
        <f t="shared" si="35"/>
        <v>61-Телекоммуникации</v>
      </c>
    </row>
    <row r="1015" spans="1:15" x14ac:dyDescent="0.25">
      <c r="A1015">
        <v>914</v>
      </c>
      <c r="B1015">
        <v>61202</v>
      </c>
      <c r="C1015" t="s">
        <v>1991</v>
      </c>
      <c r="E1015">
        <v>6120</v>
      </c>
      <c r="F1015" t="s">
        <v>448</v>
      </c>
      <c r="G1015">
        <v>612</v>
      </c>
      <c r="H1015" t="s">
        <v>449</v>
      </c>
      <c r="I1015" s="34" t="s">
        <v>2245</v>
      </c>
      <c r="J1015" t="s">
        <v>450</v>
      </c>
      <c r="K1015" t="s">
        <v>113</v>
      </c>
      <c r="L1015" t="s">
        <v>157</v>
      </c>
      <c r="M1015" t="s">
        <v>113</v>
      </c>
      <c r="N1015" t="s">
        <v>114</v>
      </c>
      <c r="O1015" t="str">
        <f t="shared" si="35"/>
        <v>61-Телекоммуникации</v>
      </c>
    </row>
    <row r="1016" spans="1:15" x14ac:dyDescent="0.25">
      <c r="A1016">
        <v>921</v>
      </c>
      <c r="B1016">
        <v>61101</v>
      </c>
      <c r="C1016" t="s">
        <v>1999</v>
      </c>
      <c r="E1016">
        <v>6110</v>
      </c>
      <c r="F1016" t="s">
        <v>1332</v>
      </c>
      <c r="G1016">
        <v>611</v>
      </c>
      <c r="H1016" t="s">
        <v>1333</v>
      </c>
      <c r="I1016" s="34" t="s">
        <v>2245</v>
      </c>
      <c r="J1016" t="s">
        <v>450</v>
      </c>
      <c r="K1016" t="s">
        <v>113</v>
      </c>
      <c r="L1016" t="s">
        <v>157</v>
      </c>
      <c r="M1016" t="s">
        <v>113</v>
      </c>
      <c r="N1016" t="s">
        <v>114</v>
      </c>
      <c r="O1016" t="str">
        <f t="shared" si="35"/>
        <v>61-Телекоммуникации</v>
      </c>
    </row>
    <row r="1017" spans="1:15" x14ac:dyDescent="0.25">
      <c r="A1017">
        <v>942</v>
      </c>
      <c r="B1017">
        <v>61301</v>
      </c>
      <c r="C1017" t="s">
        <v>2025</v>
      </c>
      <c r="E1017">
        <v>6130</v>
      </c>
      <c r="F1017" t="s">
        <v>1361</v>
      </c>
      <c r="G1017">
        <v>613</v>
      </c>
      <c r="H1017" t="s">
        <v>1362</v>
      </c>
      <c r="I1017" s="34" t="s">
        <v>2245</v>
      </c>
      <c r="J1017" t="s">
        <v>450</v>
      </c>
      <c r="K1017" t="s">
        <v>113</v>
      </c>
      <c r="L1017" t="s">
        <v>157</v>
      </c>
      <c r="M1017" t="s">
        <v>113</v>
      </c>
      <c r="N1017" t="s">
        <v>114</v>
      </c>
      <c r="O1017" t="str">
        <f>J1017</f>
        <v>61-Телекоммуникации</v>
      </c>
    </row>
    <row r="1018" spans="1:15" x14ac:dyDescent="0.25">
      <c r="A1018">
        <v>2</v>
      </c>
      <c r="B1018">
        <v>62011</v>
      </c>
      <c r="C1018" t="s">
        <v>153</v>
      </c>
      <c r="E1018">
        <v>6201</v>
      </c>
      <c r="F1018" t="s">
        <v>154</v>
      </c>
      <c r="G1018">
        <v>620</v>
      </c>
      <c r="H1018" t="s">
        <v>155</v>
      </c>
      <c r="I1018" s="34" t="s">
        <v>2214</v>
      </c>
      <c r="J1018" t="s">
        <v>156</v>
      </c>
      <c r="K1018" t="s">
        <v>113</v>
      </c>
      <c r="L1018" t="s">
        <v>157</v>
      </c>
      <c r="M1018" t="s">
        <v>113</v>
      </c>
      <c r="N1018" t="s">
        <v>114</v>
      </c>
      <c r="O1018" t="s">
        <v>7681</v>
      </c>
    </row>
    <row r="1019" spans="1:15" x14ac:dyDescent="0.25">
      <c r="A1019">
        <v>8</v>
      </c>
      <c r="B1019">
        <v>62032</v>
      </c>
      <c r="C1019" t="s">
        <v>180</v>
      </c>
      <c r="E1019">
        <v>6203</v>
      </c>
      <c r="F1019" t="s">
        <v>181</v>
      </c>
      <c r="G1019">
        <v>620</v>
      </c>
      <c r="H1019" t="s">
        <v>155</v>
      </c>
      <c r="I1019" s="34" t="s">
        <v>2214</v>
      </c>
      <c r="J1019" t="s">
        <v>156</v>
      </c>
      <c r="K1019" t="s">
        <v>113</v>
      </c>
      <c r="L1019" t="s">
        <v>157</v>
      </c>
      <c r="M1019" t="s">
        <v>113</v>
      </c>
      <c r="N1019" t="s">
        <v>114</v>
      </c>
      <c r="O1019" t="s">
        <v>7681</v>
      </c>
    </row>
    <row r="1020" spans="1:15" x14ac:dyDescent="0.25">
      <c r="A1020">
        <v>11</v>
      </c>
      <c r="B1020">
        <v>62021</v>
      </c>
      <c r="C1020" t="s">
        <v>191</v>
      </c>
      <c r="E1020">
        <v>6202</v>
      </c>
      <c r="F1020" t="s">
        <v>192</v>
      </c>
      <c r="G1020">
        <v>620</v>
      </c>
      <c r="H1020" t="s">
        <v>155</v>
      </c>
      <c r="I1020" s="34" t="s">
        <v>2214</v>
      </c>
      <c r="J1020" t="s">
        <v>156</v>
      </c>
      <c r="K1020" t="s">
        <v>113</v>
      </c>
      <c r="L1020" t="s">
        <v>157</v>
      </c>
      <c r="M1020" t="s">
        <v>113</v>
      </c>
      <c r="N1020" t="s">
        <v>114</v>
      </c>
      <c r="O1020" t="s">
        <v>7681</v>
      </c>
    </row>
    <row r="1021" spans="1:15" x14ac:dyDescent="0.25">
      <c r="A1021">
        <v>15</v>
      </c>
      <c r="B1021">
        <v>62091</v>
      </c>
      <c r="C1021" t="s">
        <v>204</v>
      </c>
      <c r="E1021">
        <v>6209</v>
      </c>
      <c r="F1021" t="s">
        <v>205</v>
      </c>
      <c r="G1021">
        <v>620</v>
      </c>
      <c r="H1021" t="s">
        <v>155</v>
      </c>
      <c r="I1021" s="34" t="s">
        <v>2214</v>
      </c>
      <c r="J1021" t="s">
        <v>156</v>
      </c>
      <c r="K1021" t="s">
        <v>113</v>
      </c>
      <c r="L1021" t="s">
        <v>157</v>
      </c>
      <c r="M1021" t="s">
        <v>113</v>
      </c>
      <c r="N1021" t="s">
        <v>114</v>
      </c>
      <c r="O1021" t="s">
        <v>7681</v>
      </c>
    </row>
    <row r="1022" spans="1:15" x14ac:dyDescent="0.25">
      <c r="A1022">
        <v>22</v>
      </c>
      <c r="B1022">
        <v>62099</v>
      </c>
      <c r="C1022" t="s">
        <v>231</v>
      </c>
      <c r="E1022">
        <v>6209</v>
      </c>
      <c r="F1022" t="s">
        <v>205</v>
      </c>
      <c r="G1022">
        <v>620</v>
      </c>
      <c r="H1022" t="s">
        <v>155</v>
      </c>
      <c r="I1022" s="34" t="s">
        <v>2214</v>
      </c>
      <c r="J1022" t="s">
        <v>156</v>
      </c>
      <c r="K1022" t="s">
        <v>113</v>
      </c>
      <c r="L1022" t="s">
        <v>157</v>
      </c>
      <c r="M1022" t="s">
        <v>113</v>
      </c>
      <c r="N1022" t="s">
        <v>114</v>
      </c>
      <c r="O1022" t="s">
        <v>7681</v>
      </c>
    </row>
    <row r="1023" spans="1:15" x14ac:dyDescent="0.25">
      <c r="A1023">
        <v>33</v>
      </c>
      <c r="B1023">
        <v>62012</v>
      </c>
      <c r="C1023" t="s">
        <v>267</v>
      </c>
      <c r="E1023">
        <v>6201</v>
      </c>
      <c r="F1023" t="s">
        <v>154</v>
      </c>
      <c r="G1023">
        <v>620</v>
      </c>
      <c r="H1023" t="s">
        <v>155</v>
      </c>
      <c r="I1023" s="34" t="s">
        <v>2214</v>
      </c>
      <c r="J1023" t="s">
        <v>156</v>
      </c>
      <c r="K1023" t="s">
        <v>113</v>
      </c>
      <c r="L1023" t="s">
        <v>157</v>
      </c>
      <c r="M1023" t="s">
        <v>113</v>
      </c>
      <c r="N1023" t="s">
        <v>114</v>
      </c>
      <c r="O1023" t="s">
        <v>7681</v>
      </c>
    </row>
    <row r="1024" spans="1:15" x14ac:dyDescent="0.25">
      <c r="A1024">
        <v>40</v>
      </c>
      <c r="B1024">
        <v>62022</v>
      </c>
      <c r="C1024" t="s">
        <v>291</v>
      </c>
      <c r="E1024">
        <v>6202</v>
      </c>
      <c r="F1024" t="s">
        <v>192</v>
      </c>
      <c r="G1024">
        <v>620</v>
      </c>
      <c r="H1024" t="s">
        <v>155</v>
      </c>
      <c r="I1024" s="34" t="s">
        <v>2214</v>
      </c>
      <c r="J1024" t="s">
        <v>156</v>
      </c>
      <c r="K1024" t="s">
        <v>113</v>
      </c>
      <c r="L1024" t="s">
        <v>157</v>
      </c>
      <c r="M1024" t="s">
        <v>113</v>
      </c>
      <c r="N1024" t="s">
        <v>114</v>
      </c>
      <c r="O1024" t="s">
        <v>7681</v>
      </c>
    </row>
    <row r="1025" spans="1:15" x14ac:dyDescent="0.25">
      <c r="A1025">
        <v>419</v>
      </c>
      <c r="B1025">
        <v>62092</v>
      </c>
      <c r="C1025" t="s">
        <v>1163</v>
      </c>
      <c r="E1025">
        <v>6209</v>
      </c>
      <c r="F1025" t="s">
        <v>205</v>
      </c>
      <c r="G1025">
        <v>620</v>
      </c>
      <c r="H1025" t="s">
        <v>155</v>
      </c>
      <c r="I1025" s="34" t="s">
        <v>2214</v>
      </c>
      <c r="J1025" t="s">
        <v>156</v>
      </c>
      <c r="K1025" t="s">
        <v>113</v>
      </c>
      <c r="L1025" t="s">
        <v>157</v>
      </c>
      <c r="M1025" t="s">
        <v>113</v>
      </c>
      <c r="N1025" t="s">
        <v>114</v>
      </c>
      <c r="O1025" t="s">
        <v>7681</v>
      </c>
    </row>
    <row r="1026" spans="1:15" x14ac:dyDescent="0.25">
      <c r="A1026">
        <v>637</v>
      </c>
      <c r="B1026">
        <v>62031</v>
      </c>
      <c r="C1026" t="s">
        <v>1562</v>
      </c>
      <c r="E1026">
        <v>6203</v>
      </c>
      <c r="F1026" t="s">
        <v>181</v>
      </c>
      <c r="G1026">
        <v>620</v>
      </c>
      <c r="H1026" t="s">
        <v>155</v>
      </c>
      <c r="I1026" s="34" t="s">
        <v>2214</v>
      </c>
      <c r="J1026" t="s">
        <v>156</v>
      </c>
      <c r="K1026" t="s">
        <v>113</v>
      </c>
      <c r="L1026" t="s">
        <v>157</v>
      </c>
      <c r="M1026" t="s">
        <v>113</v>
      </c>
      <c r="N1026" t="s">
        <v>114</v>
      </c>
      <c r="O1026" t="s">
        <v>7681</v>
      </c>
    </row>
    <row r="1027" spans="1:15" x14ac:dyDescent="0.25">
      <c r="A1027">
        <v>3</v>
      </c>
      <c r="B1027">
        <v>63111</v>
      </c>
      <c r="C1027" t="s">
        <v>158</v>
      </c>
      <c r="E1027">
        <v>6311</v>
      </c>
      <c r="F1027" t="s">
        <v>159</v>
      </c>
      <c r="G1027">
        <v>631</v>
      </c>
      <c r="H1027" t="s">
        <v>160</v>
      </c>
      <c r="I1027" s="34" t="s">
        <v>2215</v>
      </c>
      <c r="J1027" t="s">
        <v>161</v>
      </c>
      <c r="K1027" t="s">
        <v>113</v>
      </c>
      <c r="L1027" t="s">
        <v>157</v>
      </c>
      <c r="M1027" t="s">
        <v>113</v>
      </c>
      <c r="N1027" t="s">
        <v>114</v>
      </c>
      <c r="O1027" t="s">
        <v>7681</v>
      </c>
    </row>
    <row r="1028" spans="1:15" x14ac:dyDescent="0.25">
      <c r="A1028">
        <v>21</v>
      </c>
      <c r="B1028">
        <v>63999</v>
      </c>
      <c r="C1028" t="s">
        <v>228</v>
      </c>
      <c r="E1028">
        <v>6399</v>
      </c>
      <c r="F1028" t="s">
        <v>229</v>
      </c>
      <c r="G1028">
        <v>639</v>
      </c>
      <c r="H1028" t="s">
        <v>230</v>
      </c>
      <c r="I1028" s="34" t="s">
        <v>2215</v>
      </c>
      <c r="J1028" t="s">
        <v>161</v>
      </c>
      <c r="K1028" t="s">
        <v>113</v>
      </c>
      <c r="L1028" t="s">
        <v>157</v>
      </c>
      <c r="M1028" t="s">
        <v>113</v>
      </c>
      <c r="N1028" t="s">
        <v>114</v>
      </c>
      <c r="O1028" t="s">
        <v>7681</v>
      </c>
    </row>
    <row r="1029" spans="1:15" x14ac:dyDescent="0.25">
      <c r="A1029">
        <v>49</v>
      </c>
      <c r="B1029">
        <v>63120</v>
      </c>
      <c r="C1029" t="s">
        <v>317</v>
      </c>
      <c r="E1029">
        <v>6312</v>
      </c>
      <c r="F1029" t="s">
        <v>318</v>
      </c>
      <c r="G1029">
        <v>631</v>
      </c>
      <c r="H1029" t="s">
        <v>160</v>
      </c>
      <c r="I1029" s="34" t="s">
        <v>2215</v>
      </c>
      <c r="J1029" t="s">
        <v>161</v>
      </c>
      <c r="K1029" t="s">
        <v>113</v>
      </c>
      <c r="L1029" t="s">
        <v>157</v>
      </c>
      <c r="M1029" t="s">
        <v>113</v>
      </c>
      <c r="N1029" t="s">
        <v>114</v>
      </c>
      <c r="O1029" t="s">
        <v>7681</v>
      </c>
    </row>
    <row r="1030" spans="1:15" x14ac:dyDescent="0.25">
      <c r="A1030">
        <v>127</v>
      </c>
      <c r="B1030">
        <v>63112</v>
      </c>
      <c r="C1030" t="s">
        <v>535</v>
      </c>
      <c r="E1030">
        <v>6311</v>
      </c>
      <c r="F1030" t="s">
        <v>159</v>
      </c>
      <c r="G1030">
        <v>631</v>
      </c>
      <c r="H1030" t="s">
        <v>160</v>
      </c>
      <c r="I1030" s="34" t="s">
        <v>2215</v>
      </c>
      <c r="J1030" t="s">
        <v>161</v>
      </c>
      <c r="K1030" t="s">
        <v>113</v>
      </c>
      <c r="L1030" t="s">
        <v>157</v>
      </c>
      <c r="M1030" t="s">
        <v>113</v>
      </c>
      <c r="N1030" t="s">
        <v>114</v>
      </c>
      <c r="O1030" t="s">
        <v>7681</v>
      </c>
    </row>
    <row r="1031" spans="1:15" x14ac:dyDescent="0.25">
      <c r="A1031">
        <v>334</v>
      </c>
      <c r="B1031">
        <v>63910</v>
      </c>
      <c r="C1031" t="s">
        <v>1006</v>
      </c>
      <c r="E1031">
        <v>6391</v>
      </c>
      <c r="F1031" t="s">
        <v>1007</v>
      </c>
      <c r="G1031">
        <v>639</v>
      </c>
      <c r="H1031" t="s">
        <v>230</v>
      </c>
      <c r="I1031" s="34" t="s">
        <v>2215</v>
      </c>
      <c r="J1031" t="s">
        <v>161</v>
      </c>
      <c r="K1031" t="s">
        <v>113</v>
      </c>
      <c r="L1031" t="s">
        <v>157</v>
      </c>
      <c r="M1031" t="s">
        <v>113</v>
      </c>
      <c r="N1031" t="s">
        <v>114</v>
      </c>
      <c r="O1031" t="s">
        <v>7681</v>
      </c>
    </row>
    <row r="1032" spans="1:15" x14ac:dyDescent="0.25">
      <c r="A1032">
        <v>465</v>
      </c>
      <c r="B1032">
        <v>63991</v>
      </c>
      <c r="C1032" t="s">
        <v>1244</v>
      </c>
      <c r="E1032">
        <v>6399</v>
      </c>
      <c r="F1032" t="s">
        <v>229</v>
      </c>
      <c r="G1032">
        <v>639</v>
      </c>
      <c r="H1032" t="s">
        <v>230</v>
      </c>
      <c r="I1032" s="34" t="s">
        <v>2215</v>
      </c>
      <c r="J1032" t="s">
        <v>161</v>
      </c>
      <c r="K1032" t="s">
        <v>113</v>
      </c>
      <c r="L1032" t="s">
        <v>157</v>
      </c>
      <c r="M1032" t="s">
        <v>113</v>
      </c>
      <c r="N1032" t="s">
        <v>114</v>
      </c>
      <c r="O1032" t="s">
        <v>7681</v>
      </c>
    </row>
    <row r="1033" spans="1:15" hidden="1" x14ac:dyDescent="0.25">
      <c r="A1033">
        <v>13</v>
      </c>
      <c r="B1033">
        <v>42112</v>
      </c>
      <c r="C1033" t="s">
        <v>196</v>
      </c>
      <c r="E1033">
        <v>4211</v>
      </c>
      <c r="F1033" t="s">
        <v>197</v>
      </c>
      <c r="G1033">
        <v>421</v>
      </c>
      <c r="H1033" t="s">
        <v>198</v>
      </c>
      <c r="I1033" s="34" t="s">
        <v>2222</v>
      </c>
      <c r="J1033" t="s">
        <v>199</v>
      </c>
      <c r="K1033" t="s">
        <v>105</v>
      </c>
      <c r="L1033" t="s">
        <v>200</v>
      </c>
      <c r="M1033" t="s">
        <v>105</v>
      </c>
      <c r="N1033" t="s">
        <v>106</v>
      </c>
      <c r="O1033" t="str">
        <f t="shared" ref="O1027:O1084" si="36">M1033&amp;"-"&amp;N1033</f>
        <v>F-Строительство</v>
      </c>
    </row>
    <row r="1034" spans="1:15" hidden="1" x14ac:dyDescent="0.25">
      <c r="A1034">
        <v>38</v>
      </c>
      <c r="B1034">
        <v>41201</v>
      </c>
      <c r="C1034" t="s">
        <v>284</v>
      </c>
      <c r="E1034">
        <v>4120</v>
      </c>
      <c r="F1034" t="s">
        <v>285</v>
      </c>
      <c r="G1034">
        <v>412</v>
      </c>
      <c r="H1034" t="s">
        <v>286</v>
      </c>
      <c r="I1034" s="34" t="s">
        <v>2235</v>
      </c>
      <c r="J1034" t="s">
        <v>287</v>
      </c>
      <c r="K1034" t="s">
        <v>105</v>
      </c>
      <c r="L1034" t="s">
        <v>200</v>
      </c>
      <c r="M1034" t="s">
        <v>105</v>
      </c>
      <c r="N1034" t="s">
        <v>106</v>
      </c>
      <c r="O1034" t="str">
        <f t="shared" si="36"/>
        <v>F-Строительство</v>
      </c>
    </row>
    <row r="1035" spans="1:15" hidden="1" x14ac:dyDescent="0.25">
      <c r="A1035">
        <v>79</v>
      </c>
      <c r="B1035">
        <v>42111</v>
      </c>
      <c r="C1035" t="s">
        <v>402</v>
      </c>
      <c r="E1035">
        <v>4211</v>
      </c>
      <c r="F1035" t="s">
        <v>197</v>
      </c>
      <c r="G1035">
        <v>421</v>
      </c>
      <c r="H1035" t="s">
        <v>198</v>
      </c>
      <c r="I1035" s="34" t="s">
        <v>2222</v>
      </c>
      <c r="J1035" t="s">
        <v>199</v>
      </c>
      <c r="K1035" t="s">
        <v>105</v>
      </c>
      <c r="L1035" t="s">
        <v>200</v>
      </c>
      <c r="M1035" t="s">
        <v>105</v>
      </c>
      <c r="N1035" t="s">
        <v>106</v>
      </c>
      <c r="O1035" t="str">
        <f t="shared" si="36"/>
        <v>F-Строительство</v>
      </c>
    </row>
    <row r="1036" spans="1:15" hidden="1" x14ac:dyDescent="0.25">
      <c r="A1036">
        <v>80</v>
      </c>
      <c r="B1036">
        <v>41100</v>
      </c>
      <c r="C1036" t="s">
        <v>403</v>
      </c>
      <c r="E1036">
        <v>4110</v>
      </c>
      <c r="F1036" t="s">
        <v>404</v>
      </c>
      <c r="G1036">
        <v>411</v>
      </c>
      <c r="H1036" t="s">
        <v>405</v>
      </c>
      <c r="I1036" s="34" t="s">
        <v>2235</v>
      </c>
      <c r="J1036" t="s">
        <v>287</v>
      </c>
      <c r="K1036" t="s">
        <v>105</v>
      </c>
      <c r="L1036" t="s">
        <v>200</v>
      </c>
      <c r="M1036" t="s">
        <v>105</v>
      </c>
      <c r="N1036" t="s">
        <v>106</v>
      </c>
      <c r="O1036" t="str">
        <f t="shared" si="36"/>
        <v>F-Строительство</v>
      </c>
    </row>
    <row r="1037" spans="1:15" hidden="1" x14ac:dyDescent="0.25">
      <c r="A1037">
        <v>97</v>
      </c>
      <c r="B1037">
        <v>43999</v>
      </c>
      <c r="C1037" t="s">
        <v>454</v>
      </c>
      <c r="E1037">
        <v>4399</v>
      </c>
      <c r="F1037" t="s">
        <v>455</v>
      </c>
      <c r="G1037">
        <v>439</v>
      </c>
      <c r="H1037" t="s">
        <v>456</v>
      </c>
      <c r="I1037" s="34" t="s">
        <v>2246</v>
      </c>
      <c r="J1037" t="s">
        <v>457</v>
      </c>
      <c r="K1037" t="s">
        <v>105</v>
      </c>
      <c r="L1037" t="s">
        <v>200</v>
      </c>
      <c r="M1037" t="s">
        <v>105</v>
      </c>
      <c r="N1037" t="s">
        <v>106</v>
      </c>
      <c r="O1037" t="str">
        <f t="shared" si="36"/>
        <v>F-Строительство</v>
      </c>
    </row>
    <row r="1038" spans="1:15" hidden="1" x14ac:dyDescent="0.25">
      <c r="A1038">
        <v>112</v>
      </c>
      <c r="B1038">
        <v>43298</v>
      </c>
      <c r="C1038" t="s">
        <v>497</v>
      </c>
      <c r="E1038">
        <v>4329</v>
      </c>
      <c r="F1038" t="s">
        <v>498</v>
      </c>
      <c r="G1038">
        <v>432</v>
      </c>
      <c r="H1038" t="s">
        <v>499</v>
      </c>
      <c r="I1038" s="34" t="s">
        <v>2246</v>
      </c>
      <c r="J1038" t="s">
        <v>457</v>
      </c>
      <c r="K1038" t="s">
        <v>105</v>
      </c>
      <c r="L1038" t="s">
        <v>200</v>
      </c>
      <c r="M1038" t="s">
        <v>105</v>
      </c>
      <c r="N1038" t="s">
        <v>106</v>
      </c>
      <c r="O1038" t="str">
        <f t="shared" si="36"/>
        <v>F-Строительство</v>
      </c>
    </row>
    <row r="1039" spans="1:15" hidden="1" x14ac:dyDescent="0.25">
      <c r="A1039">
        <v>132</v>
      </c>
      <c r="B1039">
        <v>42990</v>
      </c>
      <c r="C1039" t="s">
        <v>546</v>
      </c>
      <c r="E1039">
        <v>4299</v>
      </c>
      <c r="F1039" t="s">
        <v>547</v>
      </c>
      <c r="G1039">
        <v>429</v>
      </c>
      <c r="H1039" t="s">
        <v>548</v>
      </c>
      <c r="I1039" s="34" t="s">
        <v>2222</v>
      </c>
      <c r="J1039" t="s">
        <v>199</v>
      </c>
      <c r="K1039" t="s">
        <v>105</v>
      </c>
      <c r="L1039" t="s">
        <v>200</v>
      </c>
      <c r="M1039" t="s">
        <v>105</v>
      </c>
      <c r="N1039" t="s">
        <v>106</v>
      </c>
      <c r="O1039" t="str">
        <f t="shared" si="36"/>
        <v>F-Строительство</v>
      </c>
    </row>
    <row r="1040" spans="1:15" hidden="1" x14ac:dyDescent="0.25">
      <c r="A1040">
        <v>134</v>
      </c>
      <c r="B1040">
        <v>42910</v>
      </c>
      <c r="C1040" t="s">
        <v>551</v>
      </c>
      <c r="E1040">
        <v>4291</v>
      </c>
      <c r="F1040" t="s">
        <v>552</v>
      </c>
      <c r="G1040">
        <v>429</v>
      </c>
      <c r="H1040" t="s">
        <v>548</v>
      </c>
      <c r="I1040" s="34" t="s">
        <v>2222</v>
      </c>
      <c r="J1040" t="s">
        <v>199</v>
      </c>
      <c r="K1040" t="s">
        <v>105</v>
      </c>
      <c r="L1040" t="s">
        <v>200</v>
      </c>
      <c r="M1040" t="s">
        <v>105</v>
      </c>
      <c r="N1040" t="s">
        <v>106</v>
      </c>
      <c r="O1040" t="str">
        <f t="shared" si="36"/>
        <v>F-Строительство</v>
      </c>
    </row>
    <row r="1041" spans="1:15" hidden="1" x14ac:dyDescent="0.25">
      <c r="A1041">
        <v>135</v>
      </c>
      <c r="B1041">
        <v>43220</v>
      </c>
      <c r="C1041" t="s">
        <v>553</v>
      </c>
      <c r="E1041">
        <v>4322</v>
      </c>
      <c r="F1041" t="s">
        <v>554</v>
      </c>
      <c r="G1041">
        <v>432</v>
      </c>
      <c r="H1041" t="s">
        <v>499</v>
      </c>
      <c r="I1041" s="34" t="s">
        <v>2246</v>
      </c>
      <c r="J1041" t="s">
        <v>457</v>
      </c>
      <c r="K1041" t="s">
        <v>105</v>
      </c>
      <c r="L1041" t="s">
        <v>200</v>
      </c>
      <c r="M1041" t="s">
        <v>105</v>
      </c>
      <c r="N1041" t="s">
        <v>106</v>
      </c>
      <c r="O1041" t="str">
        <f t="shared" si="36"/>
        <v>F-Строительство</v>
      </c>
    </row>
    <row r="1042" spans="1:15" hidden="1" x14ac:dyDescent="0.25">
      <c r="A1042">
        <v>140</v>
      </c>
      <c r="B1042">
        <v>43991</v>
      </c>
      <c r="C1042" t="s">
        <v>564</v>
      </c>
      <c r="E1042">
        <v>4399</v>
      </c>
      <c r="F1042" t="s">
        <v>455</v>
      </c>
      <c r="G1042">
        <v>439</v>
      </c>
      <c r="H1042" t="s">
        <v>456</v>
      </c>
      <c r="I1042" s="34" t="s">
        <v>2246</v>
      </c>
      <c r="J1042" t="s">
        <v>457</v>
      </c>
      <c r="K1042" t="s">
        <v>105</v>
      </c>
      <c r="L1042" t="s">
        <v>200</v>
      </c>
      <c r="M1042" t="s">
        <v>105</v>
      </c>
      <c r="N1042" t="s">
        <v>106</v>
      </c>
      <c r="O1042" t="str">
        <f t="shared" si="36"/>
        <v>F-Строительство</v>
      </c>
    </row>
    <row r="1043" spans="1:15" hidden="1" x14ac:dyDescent="0.25">
      <c r="A1043">
        <v>149</v>
      </c>
      <c r="B1043">
        <v>41202</v>
      </c>
      <c r="C1043" t="s">
        <v>587</v>
      </c>
      <c r="E1043">
        <v>4120</v>
      </c>
      <c r="F1043" t="s">
        <v>285</v>
      </c>
      <c r="G1043">
        <v>412</v>
      </c>
      <c r="H1043" t="s">
        <v>286</v>
      </c>
      <c r="I1043" s="34" t="s">
        <v>2235</v>
      </c>
      <c r="J1043" t="s">
        <v>287</v>
      </c>
      <c r="K1043" t="s">
        <v>105</v>
      </c>
      <c r="L1043" t="s">
        <v>200</v>
      </c>
      <c r="M1043" t="s">
        <v>105</v>
      </c>
      <c r="N1043" t="s">
        <v>106</v>
      </c>
      <c r="O1043" t="str">
        <f t="shared" si="36"/>
        <v>F-Строительство</v>
      </c>
    </row>
    <row r="1044" spans="1:15" hidden="1" x14ac:dyDescent="0.25">
      <c r="A1044">
        <v>156</v>
      </c>
      <c r="B1044">
        <v>42130</v>
      </c>
      <c r="C1044" t="s">
        <v>606</v>
      </c>
      <c r="E1044">
        <v>4213</v>
      </c>
      <c r="F1044" t="s">
        <v>607</v>
      </c>
      <c r="G1044">
        <v>421</v>
      </c>
      <c r="H1044" t="s">
        <v>198</v>
      </c>
      <c r="I1044" s="34" t="s">
        <v>2222</v>
      </c>
      <c r="J1044" t="s">
        <v>199</v>
      </c>
      <c r="K1044" t="s">
        <v>105</v>
      </c>
      <c r="L1044" t="s">
        <v>200</v>
      </c>
      <c r="M1044" t="s">
        <v>105</v>
      </c>
      <c r="N1044" t="s">
        <v>106</v>
      </c>
      <c r="O1044" t="str">
        <f t="shared" si="36"/>
        <v>F-Строительство</v>
      </c>
    </row>
    <row r="1045" spans="1:15" hidden="1" x14ac:dyDescent="0.25">
      <c r="A1045">
        <v>161</v>
      </c>
      <c r="B1045">
        <v>42120</v>
      </c>
      <c r="C1045" t="s">
        <v>616</v>
      </c>
      <c r="E1045">
        <v>4212</v>
      </c>
      <c r="F1045" t="s">
        <v>617</v>
      </c>
      <c r="G1045">
        <v>421</v>
      </c>
      <c r="H1045" t="s">
        <v>198</v>
      </c>
      <c r="I1045" s="34" t="s">
        <v>2222</v>
      </c>
      <c r="J1045" t="s">
        <v>199</v>
      </c>
      <c r="K1045" t="s">
        <v>105</v>
      </c>
      <c r="L1045" t="s">
        <v>200</v>
      </c>
      <c r="M1045" t="s">
        <v>105</v>
      </c>
      <c r="N1045" t="s">
        <v>106</v>
      </c>
      <c r="O1045" t="str">
        <f t="shared" si="36"/>
        <v>F-Строительство</v>
      </c>
    </row>
    <row r="1046" spans="1:15" hidden="1" x14ac:dyDescent="0.25">
      <c r="A1046">
        <v>237</v>
      </c>
      <c r="B1046">
        <v>43390</v>
      </c>
      <c r="C1046" t="s">
        <v>794</v>
      </c>
      <c r="E1046">
        <v>4339</v>
      </c>
      <c r="F1046" t="s">
        <v>795</v>
      </c>
      <c r="G1046">
        <v>433</v>
      </c>
      <c r="H1046" t="s">
        <v>796</v>
      </c>
      <c r="I1046" s="34" t="s">
        <v>2246</v>
      </c>
      <c r="J1046" t="s">
        <v>457</v>
      </c>
      <c r="K1046" t="s">
        <v>105</v>
      </c>
      <c r="L1046" t="s">
        <v>200</v>
      </c>
      <c r="M1046" t="s">
        <v>105</v>
      </c>
      <c r="N1046" t="s">
        <v>106</v>
      </c>
      <c r="O1046" t="str">
        <f t="shared" si="36"/>
        <v>F-Строительство</v>
      </c>
    </row>
    <row r="1047" spans="1:15" hidden="1" x14ac:dyDescent="0.25">
      <c r="A1047">
        <v>245</v>
      </c>
      <c r="B1047">
        <v>43219</v>
      </c>
      <c r="C1047" t="s">
        <v>813</v>
      </c>
      <c r="E1047">
        <v>4321</v>
      </c>
      <c r="F1047" t="s">
        <v>814</v>
      </c>
      <c r="G1047">
        <v>432</v>
      </c>
      <c r="H1047" t="s">
        <v>499</v>
      </c>
      <c r="I1047" s="34" t="s">
        <v>2246</v>
      </c>
      <c r="J1047" t="s">
        <v>457</v>
      </c>
      <c r="K1047" t="s">
        <v>105</v>
      </c>
      <c r="L1047" t="s">
        <v>200</v>
      </c>
      <c r="M1047" t="s">
        <v>105</v>
      </c>
      <c r="N1047" t="s">
        <v>106</v>
      </c>
      <c r="O1047" t="str">
        <f t="shared" si="36"/>
        <v>F-Строительство</v>
      </c>
    </row>
    <row r="1048" spans="1:15" hidden="1" x14ac:dyDescent="0.25">
      <c r="A1048">
        <v>268</v>
      </c>
      <c r="B1048">
        <v>42220</v>
      </c>
      <c r="C1048" t="s">
        <v>860</v>
      </c>
      <c r="E1048">
        <v>4222</v>
      </c>
      <c r="F1048" t="s">
        <v>861</v>
      </c>
      <c r="G1048">
        <v>422</v>
      </c>
      <c r="H1048" t="s">
        <v>862</v>
      </c>
      <c r="I1048" s="34" t="s">
        <v>2222</v>
      </c>
      <c r="J1048" t="s">
        <v>199</v>
      </c>
      <c r="K1048" t="s">
        <v>105</v>
      </c>
      <c r="L1048" t="s">
        <v>200</v>
      </c>
      <c r="M1048" t="s">
        <v>105</v>
      </c>
      <c r="N1048" t="s">
        <v>106</v>
      </c>
      <c r="O1048" t="str">
        <f t="shared" si="36"/>
        <v>F-Строительство</v>
      </c>
    </row>
    <row r="1049" spans="1:15" hidden="1" x14ac:dyDescent="0.25">
      <c r="A1049">
        <v>295</v>
      </c>
      <c r="B1049">
        <v>43340</v>
      </c>
      <c r="C1049" t="s">
        <v>923</v>
      </c>
      <c r="E1049">
        <v>4334</v>
      </c>
      <c r="F1049" t="s">
        <v>924</v>
      </c>
      <c r="G1049">
        <v>433</v>
      </c>
      <c r="H1049" t="s">
        <v>796</v>
      </c>
      <c r="I1049" s="34" t="s">
        <v>2246</v>
      </c>
      <c r="J1049" t="s">
        <v>457</v>
      </c>
      <c r="K1049" t="s">
        <v>105</v>
      </c>
      <c r="L1049" t="s">
        <v>200</v>
      </c>
      <c r="M1049" t="s">
        <v>105</v>
      </c>
      <c r="N1049" t="s">
        <v>106</v>
      </c>
      <c r="O1049" t="str">
        <f t="shared" si="36"/>
        <v>F-Строительство</v>
      </c>
    </row>
    <row r="1050" spans="1:15" hidden="1" x14ac:dyDescent="0.25">
      <c r="A1050">
        <v>312</v>
      </c>
      <c r="B1050">
        <v>43121</v>
      </c>
      <c r="C1050" t="s">
        <v>962</v>
      </c>
      <c r="E1050">
        <v>4312</v>
      </c>
      <c r="F1050" t="s">
        <v>963</v>
      </c>
      <c r="G1050">
        <v>431</v>
      </c>
      <c r="H1050" t="s">
        <v>964</v>
      </c>
      <c r="I1050" s="34" t="s">
        <v>2246</v>
      </c>
      <c r="J1050" t="s">
        <v>457</v>
      </c>
      <c r="K1050" t="s">
        <v>105</v>
      </c>
      <c r="L1050" t="s">
        <v>200</v>
      </c>
      <c r="M1050" t="s">
        <v>105</v>
      </c>
      <c r="N1050" t="s">
        <v>106</v>
      </c>
      <c r="O1050" t="str">
        <f t="shared" si="36"/>
        <v>F-Строительство</v>
      </c>
    </row>
    <row r="1051" spans="1:15" hidden="1" x14ac:dyDescent="0.25">
      <c r="A1051">
        <v>322</v>
      </c>
      <c r="B1051">
        <v>43310</v>
      </c>
      <c r="C1051" t="s">
        <v>981</v>
      </c>
      <c r="E1051">
        <v>4331</v>
      </c>
      <c r="F1051" t="s">
        <v>982</v>
      </c>
      <c r="G1051">
        <v>433</v>
      </c>
      <c r="H1051" t="s">
        <v>796</v>
      </c>
      <c r="I1051" s="34" t="s">
        <v>2246</v>
      </c>
      <c r="J1051" t="s">
        <v>457</v>
      </c>
      <c r="K1051" t="s">
        <v>105</v>
      </c>
      <c r="L1051" t="s">
        <v>200</v>
      </c>
      <c r="M1051" t="s">
        <v>105</v>
      </c>
      <c r="N1051" t="s">
        <v>106</v>
      </c>
      <c r="O1051" t="str">
        <f t="shared" si="36"/>
        <v>F-Строительство</v>
      </c>
    </row>
    <row r="1052" spans="1:15" hidden="1" x14ac:dyDescent="0.25">
      <c r="A1052">
        <v>339</v>
      </c>
      <c r="B1052">
        <v>43299</v>
      </c>
      <c r="C1052" t="s">
        <v>1015</v>
      </c>
      <c r="E1052">
        <v>4329</v>
      </c>
      <c r="F1052" t="s">
        <v>498</v>
      </c>
      <c r="G1052">
        <v>432</v>
      </c>
      <c r="H1052" t="s">
        <v>499</v>
      </c>
      <c r="I1052" s="34" t="s">
        <v>2246</v>
      </c>
      <c r="J1052" t="s">
        <v>457</v>
      </c>
      <c r="K1052" t="s">
        <v>105</v>
      </c>
      <c r="L1052" t="s">
        <v>200</v>
      </c>
      <c r="M1052" t="s">
        <v>105</v>
      </c>
      <c r="N1052" t="s">
        <v>106</v>
      </c>
      <c r="O1052" t="str">
        <f t="shared" si="36"/>
        <v>F-Строительство</v>
      </c>
    </row>
    <row r="1053" spans="1:15" hidden="1" x14ac:dyDescent="0.25">
      <c r="A1053">
        <v>347</v>
      </c>
      <c r="B1053">
        <v>43910</v>
      </c>
      <c r="C1053" t="s">
        <v>1026</v>
      </c>
      <c r="E1053">
        <v>4391</v>
      </c>
      <c r="F1053" t="s">
        <v>1027</v>
      </c>
      <c r="G1053">
        <v>439</v>
      </c>
      <c r="H1053" t="s">
        <v>456</v>
      </c>
      <c r="I1053" s="34" t="s">
        <v>2246</v>
      </c>
      <c r="J1053" t="s">
        <v>457</v>
      </c>
      <c r="K1053" t="s">
        <v>105</v>
      </c>
      <c r="L1053" t="s">
        <v>200</v>
      </c>
      <c r="M1053" t="s">
        <v>105</v>
      </c>
      <c r="N1053" t="s">
        <v>106</v>
      </c>
      <c r="O1053" t="str">
        <f t="shared" si="36"/>
        <v>F-Строительство</v>
      </c>
    </row>
    <row r="1054" spans="1:15" hidden="1" x14ac:dyDescent="0.25">
      <c r="A1054">
        <v>353</v>
      </c>
      <c r="B1054">
        <v>43211</v>
      </c>
      <c r="C1054" t="s">
        <v>1039</v>
      </c>
      <c r="E1054">
        <v>4321</v>
      </c>
      <c r="F1054" t="s">
        <v>814</v>
      </c>
      <c r="G1054">
        <v>432</v>
      </c>
      <c r="H1054" t="s">
        <v>499</v>
      </c>
      <c r="I1054" s="34" t="s">
        <v>2246</v>
      </c>
      <c r="J1054" t="s">
        <v>457</v>
      </c>
      <c r="K1054" t="s">
        <v>105</v>
      </c>
      <c r="L1054" t="s">
        <v>200</v>
      </c>
      <c r="M1054" t="s">
        <v>105</v>
      </c>
      <c r="N1054" t="s">
        <v>106</v>
      </c>
      <c r="O1054" t="str">
        <f t="shared" si="36"/>
        <v>F-Строительство</v>
      </c>
    </row>
    <row r="1055" spans="1:15" hidden="1" x14ac:dyDescent="0.25">
      <c r="A1055">
        <v>414</v>
      </c>
      <c r="B1055">
        <v>43992</v>
      </c>
      <c r="C1055" t="s">
        <v>1157</v>
      </c>
      <c r="E1055">
        <v>4399</v>
      </c>
      <c r="F1055" t="s">
        <v>455</v>
      </c>
      <c r="G1055">
        <v>439</v>
      </c>
      <c r="H1055" t="s">
        <v>456</v>
      </c>
      <c r="I1055" s="34" t="s">
        <v>2246</v>
      </c>
      <c r="J1055" t="s">
        <v>457</v>
      </c>
      <c r="K1055" t="s">
        <v>105</v>
      </c>
      <c r="L1055" t="s">
        <v>200</v>
      </c>
      <c r="M1055" t="s">
        <v>105</v>
      </c>
      <c r="N1055" t="s">
        <v>106</v>
      </c>
      <c r="O1055" t="str">
        <f t="shared" si="36"/>
        <v>F-Строительство</v>
      </c>
    </row>
    <row r="1056" spans="1:15" hidden="1" x14ac:dyDescent="0.25">
      <c r="A1056">
        <v>430</v>
      </c>
      <c r="B1056">
        <v>43130</v>
      </c>
      <c r="C1056" t="s">
        <v>1182</v>
      </c>
      <c r="E1056">
        <v>4313</v>
      </c>
      <c r="F1056" t="s">
        <v>1183</v>
      </c>
      <c r="G1056">
        <v>431</v>
      </c>
      <c r="H1056" t="s">
        <v>964</v>
      </c>
      <c r="I1056" s="34" t="s">
        <v>2246</v>
      </c>
      <c r="J1056" t="s">
        <v>457</v>
      </c>
      <c r="K1056" t="s">
        <v>105</v>
      </c>
      <c r="L1056" t="s">
        <v>200</v>
      </c>
      <c r="M1056" t="s">
        <v>105</v>
      </c>
      <c r="N1056" t="s">
        <v>106</v>
      </c>
      <c r="O1056" t="str">
        <f t="shared" si="36"/>
        <v>F-Строительство</v>
      </c>
    </row>
    <row r="1057" spans="1:15" hidden="1" x14ac:dyDescent="0.25">
      <c r="A1057">
        <v>495</v>
      </c>
      <c r="B1057">
        <v>43330</v>
      </c>
      <c r="C1057" t="s">
        <v>1302</v>
      </c>
      <c r="E1057">
        <v>4333</v>
      </c>
      <c r="F1057" t="s">
        <v>1303</v>
      </c>
      <c r="G1057">
        <v>433</v>
      </c>
      <c r="H1057" t="s">
        <v>796</v>
      </c>
      <c r="I1057" s="34" t="s">
        <v>2246</v>
      </c>
      <c r="J1057" t="s">
        <v>457</v>
      </c>
      <c r="K1057" t="s">
        <v>105</v>
      </c>
      <c r="L1057" t="s">
        <v>200</v>
      </c>
      <c r="M1057" t="s">
        <v>105</v>
      </c>
      <c r="N1057" t="s">
        <v>106</v>
      </c>
      <c r="O1057" t="str">
        <f t="shared" si="36"/>
        <v>F-Строительство</v>
      </c>
    </row>
    <row r="1058" spans="1:15" hidden="1" x14ac:dyDescent="0.25">
      <c r="A1058">
        <v>506</v>
      </c>
      <c r="B1058">
        <v>43110</v>
      </c>
      <c r="C1058" t="s">
        <v>1327</v>
      </c>
      <c r="E1058">
        <v>4311</v>
      </c>
      <c r="F1058" t="s">
        <v>1328</v>
      </c>
      <c r="G1058">
        <v>431</v>
      </c>
      <c r="H1058" t="s">
        <v>964</v>
      </c>
      <c r="I1058" s="34" t="s">
        <v>2246</v>
      </c>
      <c r="J1058" t="s">
        <v>457</v>
      </c>
      <c r="K1058" t="s">
        <v>105</v>
      </c>
      <c r="L1058" t="s">
        <v>200</v>
      </c>
      <c r="M1058" t="s">
        <v>105</v>
      </c>
      <c r="N1058" t="s">
        <v>106</v>
      </c>
      <c r="O1058" t="str">
        <f t="shared" si="36"/>
        <v>F-Строительство</v>
      </c>
    </row>
    <row r="1059" spans="1:15" hidden="1" x14ac:dyDescent="0.25">
      <c r="A1059">
        <v>507</v>
      </c>
      <c r="B1059">
        <v>43320</v>
      </c>
      <c r="C1059" t="s">
        <v>1329</v>
      </c>
      <c r="E1059">
        <v>4332</v>
      </c>
      <c r="F1059" t="s">
        <v>1330</v>
      </c>
      <c r="G1059">
        <v>433</v>
      </c>
      <c r="H1059" t="s">
        <v>796</v>
      </c>
      <c r="I1059" s="34" t="s">
        <v>2246</v>
      </c>
      <c r="J1059" t="s">
        <v>457</v>
      </c>
      <c r="K1059" t="s">
        <v>105</v>
      </c>
      <c r="L1059" t="s">
        <v>200</v>
      </c>
      <c r="M1059" t="s">
        <v>105</v>
      </c>
      <c r="N1059" t="s">
        <v>106</v>
      </c>
      <c r="O1059" t="str">
        <f t="shared" si="36"/>
        <v>F-Строительство</v>
      </c>
    </row>
    <row r="1060" spans="1:15" hidden="1" x14ac:dyDescent="0.25">
      <c r="A1060">
        <v>509</v>
      </c>
      <c r="B1060">
        <v>41204</v>
      </c>
      <c r="C1060" t="s">
        <v>1334</v>
      </c>
      <c r="E1060">
        <v>4120</v>
      </c>
      <c r="F1060" t="s">
        <v>285</v>
      </c>
      <c r="G1060">
        <v>412</v>
      </c>
      <c r="H1060" t="s">
        <v>286</v>
      </c>
      <c r="I1060" s="34" t="s">
        <v>2235</v>
      </c>
      <c r="J1060" t="s">
        <v>287</v>
      </c>
      <c r="K1060" t="s">
        <v>105</v>
      </c>
      <c r="L1060" t="s">
        <v>200</v>
      </c>
      <c r="M1060" t="s">
        <v>105</v>
      </c>
      <c r="N1060" t="s">
        <v>106</v>
      </c>
      <c r="O1060" t="str">
        <f t="shared" si="36"/>
        <v>F-Строительство</v>
      </c>
    </row>
    <row r="1061" spans="1:15" hidden="1" x14ac:dyDescent="0.25">
      <c r="A1061">
        <v>531</v>
      </c>
      <c r="B1061">
        <v>43993</v>
      </c>
      <c r="C1061" t="s">
        <v>1377</v>
      </c>
      <c r="E1061">
        <v>4399</v>
      </c>
      <c r="F1061" t="s">
        <v>455</v>
      </c>
      <c r="G1061">
        <v>439</v>
      </c>
      <c r="H1061" t="s">
        <v>456</v>
      </c>
      <c r="I1061" s="34" t="s">
        <v>2246</v>
      </c>
      <c r="J1061" t="s">
        <v>457</v>
      </c>
      <c r="K1061" t="s">
        <v>105</v>
      </c>
      <c r="L1061" t="s">
        <v>200</v>
      </c>
      <c r="M1061" t="s">
        <v>105</v>
      </c>
      <c r="N1061" t="s">
        <v>106</v>
      </c>
      <c r="O1061" t="str">
        <f t="shared" si="36"/>
        <v>F-Строительство</v>
      </c>
    </row>
    <row r="1062" spans="1:15" hidden="1" x14ac:dyDescent="0.25">
      <c r="A1062">
        <v>555</v>
      </c>
      <c r="B1062">
        <v>41203</v>
      </c>
      <c r="C1062" t="s">
        <v>1416</v>
      </c>
      <c r="E1062">
        <v>4120</v>
      </c>
      <c r="F1062" t="s">
        <v>285</v>
      </c>
      <c r="G1062">
        <v>412</v>
      </c>
      <c r="H1062" t="s">
        <v>286</v>
      </c>
      <c r="I1062" s="34" t="s">
        <v>2235</v>
      </c>
      <c r="J1062" t="s">
        <v>287</v>
      </c>
      <c r="K1062" t="s">
        <v>105</v>
      </c>
      <c r="L1062" t="s">
        <v>200</v>
      </c>
      <c r="M1062" t="s">
        <v>105</v>
      </c>
      <c r="N1062" t="s">
        <v>106</v>
      </c>
      <c r="O1062" t="str">
        <f t="shared" si="36"/>
        <v>F-Строительство</v>
      </c>
    </row>
    <row r="1063" spans="1:15" hidden="1" x14ac:dyDescent="0.25">
      <c r="A1063">
        <v>559</v>
      </c>
      <c r="B1063">
        <v>42212</v>
      </c>
      <c r="C1063" t="s">
        <v>1422</v>
      </c>
      <c r="E1063">
        <v>4221</v>
      </c>
      <c r="F1063" t="s">
        <v>1423</v>
      </c>
      <c r="G1063">
        <v>422</v>
      </c>
      <c r="H1063" t="s">
        <v>862</v>
      </c>
      <c r="I1063" s="34" t="s">
        <v>2222</v>
      </c>
      <c r="J1063" t="s">
        <v>199</v>
      </c>
      <c r="K1063" t="s">
        <v>105</v>
      </c>
      <c r="L1063" t="s">
        <v>200</v>
      </c>
      <c r="M1063" t="s">
        <v>105</v>
      </c>
      <c r="N1063" t="s">
        <v>106</v>
      </c>
      <c r="O1063" t="str">
        <f t="shared" si="36"/>
        <v>F-Строительство</v>
      </c>
    </row>
    <row r="1064" spans="1:15" hidden="1" x14ac:dyDescent="0.25">
      <c r="A1064">
        <v>578</v>
      </c>
      <c r="B1064">
        <v>42211</v>
      </c>
      <c r="C1064" t="s">
        <v>1465</v>
      </c>
      <c r="E1064">
        <v>4221</v>
      </c>
      <c r="F1064" t="s">
        <v>1423</v>
      </c>
      <c r="G1064">
        <v>422</v>
      </c>
      <c r="H1064" t="s">
        <v>862</v>
      </c>
      <c r="I1064" s="34" t="s">
        <v>2222</v>
      </c>
      <c r="J1064" t="s">
        <v>199</v>
      </c>
      <c r="K1064" t="s">
        <v>105</v>
      </c>
      <c r="L1064" t="s">
        <v>200</v>
      </c>
      <c r="M1064" t="s">
        <v>105</v>
      </c>
      <c r="N1064" t="s">
        <v>106</v>
      </c>
      <c r="O1064" t="str">
        <f t="shared" si="36"/>
        <v>F-Строительство</v>
      </c>
    </row>
    <row r="1065" spans="1:15" hidden="1" x14ac:dyDescent="0.25">
      <c r="A1065">
        <v>634</v>
      </c>
      <c r="B1065">
        <v>42219</v>
      </c>
      <c r="C1065" t="s">
        <v>1558</v>
      </c>
      <c r="E1065">
        <v>4221</v>
      </c>
      <c r="F1065" t="s">
        <v>1423</v>
      </c>
      <c r="G1065">
        <v>422</v>
      </c>
      <c r="H1065" t="s">
        <v>862</v>
      </c>
      <c r="I1065" s="34" t="s">
        <v>2222</v>
      </c>
      <c r="J1065" t="s">
        <v>199</v>
      </c>
      <c r="K1065" t="s">
        <v>105</v>
      </c>
      <c r="L1065" t="s">
        <v>200</v>
      </c>
      <c r="M1065" t="s">
        <v>105</v>
      </c>
      <c r="N1065" t="s">
        <v>106</v>
      </c>
      <c r="O1065" t="str">
        <f t="shared" si="36"/>
        <v>F-Строительство</v>
      </c>
    </row>
    <row r="1066" spans="1:15" hidden="1" x14ac:dyDescent="0.25">
      <c r="A1066">
        <v>658</v>
      </c>
      <c r="B1066">
        <v>43123</v>
      </c>
      <c r="C1066" t="s">
        <v>1592</v>
      </c>
      <c r="E1066">
        <v>4312</v>
      </c>
      <c r="F1066" t="s">
        <v>963</v>
      </c>
      <c r="G1066">
        <v>431</v>
      </c>
      <c r="H1066" t="s">
        <v>964</v>
      </c>
      <c r="I1066" s="34" t="s">
        <v>2246</v>
      </c>
      <c r="J1066" t="s">
        <v>457</v>
      </c>
      <c r="K1066" t="s">
        <v>105</v>
      </c>
      <c r="L1066" t="s">
        <v>200</v>
      </c>
      <c r="M1066" t="s">
        <v>105</v>
      </c>
      <c r="N1066" t="s">
        <v>106</v>
      </c>
      <c r="O1066" t="str">
        <f t="shared" si="36"/>
        <v>F-Строительство</v>
      </c>
    </row>
    <row r="1067" spans="1:15" hidden="1" x14ac:dyDescent="0.25">
      <c r="A1067">
        <v>672</v>
      </c>
      <c r="B1067">
        <v>43291</v>
      </c>
      <c r="C1067" t="s">
        <v>1618</v>
      </c>
      <c r="E1067">
        <v>4329</v>
      </c>
      <c r="F1067" t="s">
        <v>498</v>
      </c>
      <c r="G1067">
        <v>432</v>
      </c>
      <c r="H1067" t="s">
        <v>499</v>
      </c>
      <c r="I1067" s="34" t="s">
        <v>2246</v>
      </c>
      <c r="J1067" t="s">
        <v>457</v>
      </c>
      <c r="K1067" t="s">
        <v>105</v>
      </c>
      <c r="L1067" t="s">
        <v>200</v>
      </c>
      <c r="M1067" t="s">
        <v>105</v>
      </c>
      <c r="N1067" t="s">
        <v>106</v>
      </c>
      <c r="O1067" t="str">
        <f t="shared" si="36"/>
        <v>F-Строительство</v>
      </c>
    </row>
    <row r="1068" spans="1:15" hidden="1" x14ac:dyDescent="0.25">
      <c r="A1068">
        <v>1068</v>
      </c>
      <c r="B1068">
        <v>43122</v>
      </c>
      <c r="C1068" t="s">
        <v>2192</v>
      </c>
      <c r="E1068">
        <v>4312</v>
      </c>
      <c r="F1068" t="s">
        <v>963</v>
      </c>
      <c r="G1068">
        <v>431</v>
      </c>
      <c r="H1068" t="s">
        <v>964</v>
      </c>
      <c r="I1068" s="34" t="s">
        <v>2246</v>
      </c>
      <c r="J1068" t="s">
        <v>457</v>
      </c>
      <c r="K1068" t="s">
        <v>105</v>
      </c>
      <c r="L1068" t="s">
        <v>200</v>
      </c>
      <c r="M1068" t="s">
        <v>105</v>
      </c>
      <c r="N1068" t="s">
        <v>106</v>
      </c>
      <c r="O1068" t="str">
        <f t="shared" si="36"/>
        <v>F-Строительство</v>
      </c>
    </row>
    <row r="1069" spans="1:15" hidden="1" x14ac:dyDescent="0.25">
      <c r="A1069">
        <v>0</v>
      </c>
      <c r="B1069">
        <v>85599</v>
      </c>
      <c r="C1069" t="s">
        <v>143</v>
      </c>
      <c r="E1069">
        <v>8559</v>
      </c>
      <c r="F1069" t="s">
        <v>144</v>
      </c>
      <c r="G1069">
        <v>855</v>
      </c>
      <c r="H1069" t="s">
        <v>145</v>
      </c>
      <c r="I1069" s="34" t="s">
        <v>2212</v>
      </c>
      <c r="J1069" t="s">
        <v>146</v>
      </c>
      <c r="K1069" t="s">
        <v>125</v>
      </c>
      <c r="L1069" t="s">
        <v>147</v>
      </c>
      <c r="M1069" t="s">
        <v>125</v>
      </c>
      <c r="N1069" t="s">
        <v>2285</v>
      </c>
      <c r="O1069" t="str">
        <f t="shared" si="36"/>
        <v>P-Довузовское образование</v>
      </c>
    </row>
    <row r="1070" spans="1:15" hidden="1" x14ac:dyDescent="0.25">
      <c r="A1070">
        <v>39</v>
      </c>
      <c r="B1070">
        <v>85609</v>
      </c>
      <c r="C1070" t="s">
        <v>288</v>
      </c>
      <c r="E1070">
        <v>8560</v>
      </c>
      <c r="F1070" t="s">
        <v>289</v>
      </c>
      <c r="G1070">
        <v>856</v>
      </c>
      <c r="H1070" t="s">
        <v>290</v>
      </c>
      <c r="I1070" s="34" t="s">
        <v>2212</v>
      </c>
      <c r="J1070" t="s">
        <v>146</v>
      </c>
      <c r="K1070" t="s">
        <v>125</v>
      </c>
      <c r="L1070" t="s">
        <v>147</v>
      </c>
      <c r="M1070" t="s">
        <v>125</v>
      </c>
      <c r="N1070" t="s">
        <v>2285</v>
      </c>
      <c r="O1070" t="str">
        <f t="shared" si="36"/>
        <v>P-Довузовское образование</v>
      </c>
    </row>
    <row r="1071" spans="1:15" hidden="1" x14ac:dyDescent="0.25">
      <c r="A1071">
        <v>41</v>
      </c>
      <c r="B1071">
        <v>85310</v>
      </c>
      <c r="C1071" t="s">
        <v>292</v>
      </c>
      <c r="E1071">
        <v>8531</v>
      </c>
      <c r="F1071" t="s">
        <v>293</v>
      </c>
      <c r="G1071">
        <v>853</v>
      </c>
      <c r="H1071" t="s">
        <v>294</v>
      </c>
      <c r="I1071" s="34" t="s">
        <v>2212</v>
      </c>
      <c r="J1071" t="s">
        <v>146</v>
      </c>
      <c r="K1071" t="s">
        <v>125</v>
      </c>
      <c r="L1071" t="s">
        <v>147</v>
      </c>
      <c r="M1071" t="s">
        <v>125</v>
      </c>
      <c r="N1071" t="s">
        <v>2285</v>
      </c>
      <c r="O1071" t="str">
        <f t="shared" si="36"/>
        <v>P-Довузовское образование</v>
      </c>
    </row>
    <row r="1072" spans="1:15" hidden="1" x14ac:dyDescent="0.25">
      <c r="A1072">
        <v>56</v>
      </c>
      <c r="B1072">
        <v>85200</v>
      </c>
      <c r="C1072" t="s">
        <v>335</v>
      </c>
      <c r="E1072">
        <v>8520</v>
      </c>
      <c r="F1072" t="s">
        <v>336</v>
      </c>
      <c r="G1072">
        <v>852</v>
      </c>
      <c r="H1072" t="s">
        <v>337</v>
      </c>
      <c r="I1072" s="34" t="s">
        <v>2212</v>
      </c>
      <c r="J1072" t="s">
        <v>146</v>
      </c>
      <c r="K1072" t="s">
        <v>125</v>
      </c>
      <c r="L1072" t="s">
        <v>147</v>
      </c>
      <c r="M1072" t="s">
        <v>125</v>
      </c>
      <c r="N1072" t="s">
        <v>2285</v>
      </c>
      <c r="O1072" t="str">
        <f t="shared" si="36"/>
        <v>P-Довузовское образование</v>
      </c>
    </row>
    <row r="1073" spans="1:15" hidden="1" x14ac:dyDescent="0.25">
      <c r="A1073">
        <v>205</v>
      </c>
      <c r="B1073">
        <v>85421</v>
      </c>
      <c r="C1073" t="s">
        <v>719</v>
      </c>
      <c r="E1073">
        <v>8542</v>
      </c>
      <c r="F1073" t="s">
        <v>720</v>
      </c>
      <c r="G1073">
        <v>854</v>
      </c>
      <c r="H1073" t="s">
        <v>721</v>
      </c>
      <c r="I1073" s="34" t="s">
        <v>2212</v>
      </c>
      <c r="J1073" t="s">
        <v>146</v>
      </c>
      <c r="K1073" t="s">
        <v>125</v>
      </c>
      <c r="L1073" t="s">
        <v>147</v>
      </c>
      <c r="M1073" t="s">
        <v>125</v>
      </c>
      <c r="N1073" t="s">
        <v>2284</v>
      </c>
      <c r="O1073" t="str">
        <f t="shared" si="36"/>
        <v>P-Высшее образование</v>
      </c>
    </row>
    <row r="1074" spans="1:15" hidden="1" x14ac:dyDescent="0.25">
      <c r="A1074">
        <v>209</v>
      </c>
      <c r="B1074">
        <v>85100</v>
      </c>
      <c r="C1074" t="s">
        <v>728</v>
      </c>
      <c r="E1074">
        <v>8510</v>
      </c>
      <c r="F1074" t="s">
        <v>729</v>
      </c>
      <c r="G1074">
        <v>851</v>
      </c>
      <c r="H1074" t="s">
        <v>730</v>
      </c>
      <c r="I1074" s="34" t="s">
        <v>2212</v>
      </c>
      <c r="J1074" t="s">
        <v>146</v>
      </c>
      <c r="K1074" t="s">
        <v>125</v>
      </c>
      <c r="L1074" t="s">
        <v>147</v>
      </c>
      <c r="M1074" t="s">
        <v>125</v>
      </c>
      <c r="N1074" t="s">
        <v>2285</v>
      </c>
      <c r="O1074" t="str">
        <f t="shared" si="36"/>
        <v>P-Довузовское образование</v>
      </c>
    </row>
    <row r="1075" spans="1:15" hidden="1" x14ac:dyDescent="0.25">
      <c r="A1075">
        <v>210</v>
      </c>
      <c r="B1075">
        <v>85322</v>
      </c>
      <c r="C1075" t="s">
        <v>731</v>
      </c>
      <c r="E1075">
        <v>8532</v>
      </c>
      <c r="F1075" t="s">
        <v>732</v>
      </c>
      <c r="G1075">
        <v>853</v>
      </c>
      <c r="H1075" t="s">
        <v>294</v>
      </c>
      <c r="I1075" s="34" t="s">
        <v>2212</v>
      </c>
      <c r="J1075" t="s">
        <v>146</v>
      </c>
      <c r="K1075" t="s">
        <v>125</v>
      </c>
      <c r="L1075" t="s">
        <v>147</v>
      </c>
      <c r="M1075" t="s">
        <v>125</v>
      </c>
      <c r="N1075" t="s">
        <v>2285</v>
      </c>
      <c r="O1075" t="str">
        <f t="shared" si="36"/>
        <v>P-Довузовское образование</v>
      </c>
    </row>
    <row r="1076" spans="1:15" hidden="1" x14ac:dyDescent="0.25">
      <c r="A1076">
        <v>216</v>
      </c>
      <c r="B1076">
        <v>85520</v>
      </c>
      <c r="C1076" t="s">
        <v>748</v>
      </c>
      <c r="E1076">
        <v>8552</v>
      </c>
      <c r="F1076" t="s">
        <v>749</v>
      </c>
      <c r="G1076">
        <v>855</v>
      </c>
      <c r="H1076" t="s">
        <v>145</v>
      </c>
      <c r="I1076" s="34" t="s">
        <v>2212</v>
      </c>
      <c r="J1076" t="s">
        <v>146</v>
      </c>
      <c r="K1076" t="s">
        <v>125</v>
      </c>
      <c r="L1076" t="s">
        <v>147</v>
      </c>
      <c r="M1076" t="s">
        <v>125</v>
      </c>
      <c r="N1076" t="s">
        <v>2285</v>
      </c>
      <c r="O1076" t="str">
        <f t="shared" si="36"/>
        <v>P-Довузовское образование</v>
      </c>
    </row>
    <row r="1077" spans="1:15" hidden="1" x14ac:dyDescent="0.25">
      <c r="A1077">
        <v>219</v>
      </c>
      <c r="B1077">
        <v>85510</v>
      </c>
      <c r="C1077" t="s">
        <v>753</v>
      </c>
      <c r="E1077">
        <v>8551</v>
      </c>
      <c r="F1077" t="s">
        <v>754</v>
      </c>
      <c r="G1077">
        <v>855</v>
      </c>
      <c r="H1077" t="s">
        <v>145</v>
      </c>
      <c r="I1077" s="34" t="s">
        <v>2212</v>
      </c>
      <c r="J1077" t="s">
        <v>146</v>
      </c>
      <c r="K1077" t="s">
        <v>125</v>
      </c>
      <c r="L1077" t="s">
        <v>147</v>
      </c>
      <c r="M1077" t="s">
        <v>125</v>
      </c>
      <c r="N1077" t="s">
        <v>2285</v>
      </c>
      <c r="O1077" t="str">
        <f t="shared" si="36"/>
        <v>P-Довузовское образование</v>
      </c>
    </row>
    <row r="1078" spans="1:15" hidden="1" x14ac:dyDescent="0.25">
      <c r="A1078">
        <v>319</v>
      </c>
      <c r="B1078">
        <v>85530</v>
      </c>
      <c r="C1078" t="s">
        <v>974</v>
      </c>
      <c r="E1078">
        <v>8553</v>
      </c>
      <c r="F1078" t="s">
        <v>975</v>
      </c>
      <c r="G1078">
        <v>855</v>
      </c>
      <c r="H1078" t="s">
        <v>145</v>
      </c>
      <c r="I1078" s="34" t="s">
        <v>2212</v>
      </c>
      <c r="J1078" t="s">
        <v>146</v>
      </c>
      <c r="K1078" t="s">
        <v>125</v>
      </c>
      <c r="L1078" t="s">
        <v>147</v>
      </c>
      <c r="M1078" t="s">
        <v>125</v>
      </c>
      <c r="N1078" t="s">
        <v>2285</v>
      </c>
      <c r="O1078" t="str">
        <f t="shared" si="36"/>
        <v>P-Довузовское образование</v>
      </c>
    </row>
    <row r="1079" spans="1:15" hidden="1" x14ac:dyDescent="0.25">
      <c r="A1079">
        <v>454</v>
      </c>
      <c r="B1079">
        <v>85592</v>
      </c>
      <c r="C1079" t="s">
        <v>1223</v>
      </c>
      <c r="E1079">
        <v>8559</v>
      </c>
      <c r="F1079" t="s">
        <v>144</v>
      </c>
      <c r="G1079">
        <v>855</v>
      </c>
      <c r="H1079" t="s">
        <v>145</v>
      </c>
      <c r="I1079" s="34" t="s">
        <v>2212</v>
      </c>
      <c r="J1079" t="s">
        <v>146</v>
      </c>
      <c r="K1079" t="s">
        <v>125</v>
      </c>
      <c r="L1079" t="s">
        <v>147</v>
      </c>
      <c r="M1079" t="s">
        <v>125</v>
      </c>
      <c r="N1079" t="s">
        <v>2285</v>
      </c>
      <c r="O1079" t="str">
        <f t="shared" si="36"/>
        <v>P-Довузовское образование</v>
      </c>
    </row>
    <row r="1080" spans="1:15" hidden="1" x14ac:dyDescent="0.25">
      <c r="A1080">
        <v>568</v>
      </c>
      <c r="B1080">
        <v>85601</v>
      </c>
      <c r="C1080" t="s">
        <v>1442</v>
      </c>
      <c r="E1080">
        <v>8560</v>
      </c>
      <c r="F1080" t="s">
        <v>289</v>
      </c>
      <c r="G1080">
        <v>856</v>
      </c>
      <c r="H1080" t="s">
        <v>290</v>
      </c>
      <c r="I1080" s="34" t="s">
        <v>2212</v>
      </c>
      <c r="J1080" t="s">
        <v>146</v>
      </c>
      <c r="K1080" t="s">
        <v>125</v>
      </c>
      <c r="L1080" t="s">
        <v>147</v>
      </c>
      <c r="M1080" t="s">
        <v>125</v>
      </c>
      <c r="N1080" t="s">
        <v>2285</v>
      </c>
      <c r="O1080" t="str">
        <f t="shared" si="36"/>
        <v>P-Довузовское образование</v>
      </c>
    </row>
    <row r="1081" spans="1:15" hidden="1" x14ac:dyDescent="0.25">
      <c r="A1081">
        <v>592</v>
      </c>
      <c r="B1081">
        <v>85591</v>
      </c>
      <c r="C1081" t="s">
        <v>1484</v>
      </c>
      <c r="E1081">
        <v>8559</v>
      </c>
      <c r="F1081" t="s">
        <v>144</v>
      </c>
      <c r="G1081">
        <v>855</v>
      </c>
      <c r="H1081" t="s">
        <v>145</v>
      </c>
      <c r="I1081" s="34" t="s">
        <v>2212</v>
      </c>
      <c r="J1081" t="s">
        <v>146</v>
      </c>
      <c r="K1081" t="s">
        <v>125</v>
      </c>
      <c r="L1081" t="s">
        <v>147</v>
      </c>
      <c r="M1081" t="s">
        <v>125</v>
      </c>
      <c r="N1081" t="s">
        <v>2285</v>
      </c>
      <c r="O1081" t="str">
        <f t="shared" si="36"/>
        <v>P-Довузовское образование</v>
      </c>
    </row>
    <row r="1082" spans="1:15" hidden="1" x14ac:dyDescent="0.25">
      <c r="A1082">
        <v>619</v>
      </c>
      <c r="B1082">
        <v>85321</v>
      </c>
      <c r="C1082" t="s">
        <v>1534</v>
      </c>
      <c r="E1082">
        <v>8532</v>
      </c>
      <c r="F1082" t="s">
        <v>732</v>
      </c>
      <c r="G1082">
        <v>853</v>
      </c>
      <c r="H1082" t="s">
        <v>294</v>
      </c>
      <c r="I1082" s="34" t="s">
        <v>2212</v>
      </c>
      <c r="J1082" t="s">
        <v>146</v>
      </c>
      <c r="K1082" t="s">
        <v>125</v>
      </c>
      <c r="L1082" t="s">
        <v>147</v>
      </c>
      <c r="M1082" t="s">
        <v>125</v>
      </c>
      <c r="N1082" t="s">
        <v>2285</v>
      </c>
      <c r="O1082" t="str">
        <f t="shared" si="36"/>
        <v>P-Довузовское образование</v>
      </c>
    </row>
    <row r="1083" spans="1:15" hidden="1" x14ac:dyDescent="0.25">
      <c r="A1083">
        <v>785</v>
      </c>
      <c r="B1083">
        <v>85410</v>
      </c>
      <c r="C1083" t="s">
        <v>1806</v>
      </c>
      <c r="E1083">
        <v>8541</v>
      </c>
      <c r="F1083" t="s">
        <v>1807</v>
      </c>
      <c r="G1083">
        <v>854</v>
      </c>
      <c r="H1083" t="s">
        <v>721</v>
      </c>
      <c r="I1083" s="34" t="s">
        <v>2212</v>
      </c>
      <c r="J1083" t="s">
        <v>146</v>
      </c>
      <c r="K1083" t="s">
        <v>125</v>
      </c>
      <c r="L1083" t="s">
        <v>147</v>
      </c>
      <c r="M1083" t="s">
        <v>125</v>
      </c>
      <c r="N1083" t="s">
        <v>2284</v>
      </c>
      <c r="O1083" t="str">
        <f t="shared" si="36"/>
        <v>P-Высшее образование</v>
      </c>
    </row>
    <row r="1084" spans="1:15" hidden="1" x14ac:dyDescent="0.25">
      <c r="A1084">
        <v>849</v>
      </c>
      <c r="B1084">
        <v>85422</v>
      </c>
      <c r="C1084" t="s">
        <v>1900</v>
      </c>
      <c r="E1084">
        <v>8542</v>
      </c>
      <c r="F1084" t="s">
        <v>720</v>
      </c>
      <c r="G1084">
        <v>854</v>
      </c>
      <c r="H1084" t="s">
        <v>721</v>
      </c>
      <c r="I1084" s="34" t="s">
        <v>2212</v>
      </c>
      <c r="J1084" t="s">
        <v>146</v>
      </c>
      <c r="K1084" t="s">
        <v>125</v>
      </c>
      <c r="L1084" t="s">
        <v>147</v>
      </c>
      <c r="M1084" t="s">
        <v>125</v>
      </c>
      <c r="N1084" t="s">
        <v>2284</v>
      </c>
      <c r="O1084" t="str">
        <f t="shared" si="36"/>
        <v>P-Высшее образование</v>
      </c>
    </row>
  </sheetData>
  <autoFilter ref="A1:P1084" xr:uid="{131AA64C-F0DF-4DFF-98A6-6F6EC716F309}">
    <filterColumn colId="11">
      <filters>
        <filter val="J-Информация и связь"/>
      </filters>
    </filterColumn>
    <sortState xmlns:xlrd2="http://schemas.microsoft.com/office/spreadsheetml/2017/richdata2" ref="A994:P1032">
      <sortCondition ref="J1:J108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FB36-D4D1-4D4E-A44A-E22FE27FF490}">
  <dimension ref="A1:E47"/>
  <sheetViews>
    <sheetView topLeftCell="A21" workbookViewId="0">
      <selection activeCell="F34" sqref="F34"/>
    </sheetView>
  </sheetViews>
  <sheetFormatPr defaultColWidth="43.7109375" defaultRowHeight="16.5" customHeight="1" x14ac:dyDescent="0.25"/>
  <cols>
    <col min="1" max="1" width="43.7109375" style="31"/>
    <col min="2" max="2" width="7.85546875" style="37" customWidth="1"/>
    <col min="3" max="3" width="33.7109375" style="31" customWidth="1"/>
    <col min="4" max="4" width="29.7109375" style="31" customWidth="1"/>
    <col min="5" max="16384" width="43.7109375" style="31"/>
  </cols>
  <sheetData>
    <row r="1" spans="1:5" ht="16.5" customHeight="1" x14ac:dyDescent="0.25">
      <c r="B1" s="35" t="s">
        <v>1</v>
      </c>
      <c r="C1" s="30" t="s">
        <v>2</v>
      </c>
      <c r="D1" s="30" t="s">
        <v>3</v>
      </c>
      <c r="E1" s="29" t="s">
        <v>4</v>
      </c>
    </row>
    <row r="2" spans="1:5" ht="16.5" customHeight="1" x14ac:dyDescent="0.25">
      <c r="A2" s="31">
        <f>LEN(B2)</f>
        <v>1</v>
      </c>
      <c r="B2" s="36" t="s">
        <v>28</v>
      </c>
      <c r="C2" s="32" t="s">
        <v>27</v>
      </c>
      <c r="D2" s="32" t="s">
        <v>27</v>
      </c>
      <c r="E2" s="32" t="s">
        <v>29</v>
      </c>
    </row>
    <row r="3" spans="1:5" ht="16.5" customHeight="1" x14ac:dyDescent="0.25">
      <c r="A3" s="31">
        <f t="shared" ref="A3:A47" si="0">LEN(B3)</f>
        <v>1</v>
      </c>
      <c r="B3" s="36" t="s">
        <v>2268</v>
      </c>
      <c r="C3" s="11" t="s">
        <v>30</v>
      </c>
      <c r="D3" s="11" t="s">
        <v>32</v>
      </c>
      <c r="E3" s="32" t="s">
        <v>33</v>
      </c>
    </row>
    <row r="4" spans="1:5" ht="16.5" customHeight="1" x14ac:dyDescent="0.25">
      <c r="A4" s="31">
        <f t="shared" si="0"/>
        <v>1</v>
      </c>
      <c r="B4" s="36" t="s">
        <v>2261</v>
      </c>
      <c r="C4" s="11" t="s">
        <v>30</v>
      </c>
      <c r="D4" s="11" t="s">
        <v>32</v>
      </c>
      <c r="E4" s="32" t="s">
        <v>35</v>
      </c>
    </row>
    <row r="5" spans="1:5" ht="16.5" customHeight="1" x14ac:dyDescent="0.25">
      <c r="A5" s="31">
        <f t="shared" si="0"/>
        <v>1</v>
      </c>
      <c r="B5" s="36" t="s">
        <v>2241</v>
      </c>
      <c r="C5" s="11" t="s">
        <v>30</v>
      </c>
      <c r="D5" s="11" t="s">
        <v>32</v>
      </c>
      <c r="E5" s="32" t="s">
        <v>38</v>
      </c>
    </row>
    <row r="6" spans="1:5" ht="16.5" customHeight="1" x14ac:dyDescent="0.25">
      <c r="A6" s="31">
        <f t="shared" si="0"/>
        <v>1</v>
      </c>
      <c r="B6" s="36" t="s">
        <v>2249</v>
      </c>
      <c r="C6" s="11" t="s">
        <v>30</v>
      </c>
      <c r="D6" s="11" t="s">
        <v>32</v>
      </c>
      <c r="E6" s="32" t="s">
        <v>41</v>
      </c>
    </row>
    <row r="7" spans="1:5" ht="16.5" customHeight="1" x14ac:dyDescent="0.25">
      <c r="A7" s="31">
        <f t="shared" si="0"/>
        <v>1</v>
      </c>
      <c r="B7" s="36" t="s">
        <v>2243</v>
      </c>
      <c r="C7" s="11" t="s">
        <v>30</v>
      </c>
      <c r="D7" s="11" t="s">
        <v>32</v>
      </c>
      <c r="E7" s="32" t="s">
        <v>44</v>
      </c>
    </row>
    <row r="8" spans="1:5" ht="16.5" customHeight="1" x14ac:dyDescent="0.25">
      <c r="A8" s="31">
        <f t="shared" si="0"/>
        <v>2</v>
      </c>
      <c r="B8" s="36" t="s">
        <v>46</v>
      </c>
      <c r="C8" s="32" t="s">
        <v>42</v>
      </c>
      <c r="D8" s="11" t="s">
        <v>47</v>
      </c>
      <c r="E8" s="32" t="s">
        <v>48</v>
      </c>
    </row>
    <row r="9" spans="1:5" ht="16.5" customHeight="1" x14ac:dyDescent="0.25">
      <c r="A9" s="31">
        <f t="shared" si="0"/>
        <v>2</v>
      </c>
      <c r="B9" s="36" t="s">
        <v>49</v>
      </c>
      <c r="C9" s="32" t="s">
        <v>42</v>
      </c>
      <c r="D9" s="11" t="s">
        <v>47</v>
      </c>
      <c r="E9" s="32" t="s">
        <v>50</v>
      </c>
    </row>
    <row r="10" spans="1:5" ht="16.5" customHeight="1" x14ac:dyDescent="0.25">
      <c r="A10" s="31">
        <f t="shared" si="0"/>
        <v>2</v>
      </c>
      <c r="B10" s="36" t="s">
        <v>52</v>
      </c>
      <c r="C10" s="32" t="s">
        <v>42</v>
      </c>
      <c r="D10" s="11" t="s">
        <v>47</v>
      </c>
      <c r="E10" s="32" t="s">
        <v>53</v>
      </c>
    </row>
    <row r="11" spans="1:5" ht="16.5" customHeight="1" x14ac:dyDescent="0.25">
      <c r="A11" s="31">
        <f t="shared" si="0"/>
        <v>2</v>
      </c>
      <c r="B11" s="36" t="s">
        <v>55</v>
      </c>
      <c r="C11" s="32" t="s">
        <v>42</v>
      </c>
      <c r="D11" s="11" t="s">
        <v>47</v>
      </c>
      <c r="E11" s="32" t="s">
        <v>56</v>
      </c>
    </row>
    <row r="12" spans="1:5" ht="16.5" customHeight="1" x14ac:dyDescent="0.25">
      <c r="A12" s="31">
        <f t="shared" si="0"/>
        <v>2</v>
      </c>
      <c r="B12" s="36" t="s">
        <v>58</v>
      </c>
      <c r="C12" s="32" t="s">
        <v>42</v>
      </c>
      <c r="D12" s="11" t="s">
        <v>47</v>
      </c>
      <c r="E12" s="32" t="s">
        <v>59</v>
      </c>
    </row>
    <row r="13" spans="1:5" ht="16.5" customHeight="1" x14ac:dyDescent="0.25">
      <c r="A13" s="31">
        <f t="shared" si="0"/>
        <v>2</v>
      </c>
      <c r="B13" s="36" t="s">
        <v>61</v>
      </c>
      <c r="C13" s="32" t="s">
        <v>42</v>
      </c>
      <c r="D13" s="11" t="s">
        <v>47</v>
      </c>
      <c r="E13" s="32" t="s">
        <v>62</v>
      </c>
    </row>
    <row r="14" spans="1:5" ht="16.5" customHeight="1" x14ac:dyDescent="0.25">
      <c r="A14" s="31">
        <f t="shared" si="0"/>
        <v>2</v>
      </c>
      <c r="B14" s="36" t="s">
        <v>64</v>
      </c>
      <c r="C14" s="32" t="s">
        <v>42</v>
      </c>
      <c r="D14" s="11" t="s">
        <v>47</v>
      </c>
      <c r="E14" s="32" t="s">
        <v>65</v>
      </c>
    </row>
    <row r="15" spans="1:5" ht="16.5" customHeight="1" x14ac:dyDescent="0.25">
      <c r="A15" s="31">
        <f t="shared" si="0"/>
        <v>2</v>
      </c>
      <c r="B15" s="36" t="s">
        <v>67</v>
      </c>
      <c r="C15" s="32" t="s">
        <v>42</v>
      </c>
      <c r="D15" s="11" t="s">
        <v>47</v>
      </c>
      <c r="E15" s="32" t="s">
        <v>68</v>
      </c>
    </row>
    <row r="16" spans="1:5" ht="16.5" customHeight="1" x14ac:dyDescent="0.25">
      <c r="A16" s="31">
        <f t="shared" si="0"/>
        <v>2</v>
      </c>
      <c r="B16" s="36" t="s">
        <v>69</v>
      </c>
      <c r="C16" s="32" t="s">
        <v>42</v>
      </c>
      <c r="D16" s="11" t="s">
        <v>47</v>
      </c>
      <c r="E16" s="32" t="s">
        <v>70</v>
      </c>
    </row>
    <row r="17" spans="1:5" ht="16.5" customHeight="1" x14ac:dyDescent="0.25">
      <c r="A17" s="31">
        <f t="shared" si="0"/>
        <v>2</v>
      </c>
      <c r="B17" s="36" t="s">
        <v>71</v>
      </c>
      <c r="C17" s="11" t="s">
        <v>30</v>
      </c>
      <c r="D17" s="11" t="s">
        <v>36</v>
      </c>
      <c r="E17" s="32" t="s">
        <v>72</v>
      </c>
    </row>
    <row r="18" spans="1:5" ht="16.5" customHeight="1" x14ac:dyDescent="0.25">
      <c r="A18" s="31">
        <f t="shared" si="0"/>
        <v>2</v>
      </c>
      <c r="B18" s="36" t="s">
        <v>73</v>
      </c>
      <c r="C18" s="11" t="s">
        <v>30</v>
      </c>
      <c r="D18" s="11" t="s">
        <v>36</v>
      </c>
      <c r="E18" s="32" t="s">
        <v>74</v>
      </c>
    </row>
    <row r="19" spans="1:5" ht="16.5" customHeight="1" x14ac:dyDescent="0.25">
      <c r="A19" s="31">
        <f t="shared" si="0"/>
        <v>2</v>
      </c>
      <c r="B19" s="36" t="s">
        <v>75</v>
      </c>
      <c r="C19" s="32" t="s">
        <v>42</v>
      </c>
      <c r="D19" s="11" t="s">
        <v>45</v>
      </c>
      <c r="E19" s="32" t="s">
        <v>76</v>
      </c>
    </row>
    <row r="20" spans="1:5" ht="16.5" customHeight="1" x14ac:dyDescent="0.25">
      <c r="A20" s="31">
        <f t="shared" si="0"/>
        <v>2</v>
      </c>
      <c r="B20" s="36" t="s">
        <v>77</v>
      </c>
      <c r="C20" s="32" t="s">
        <v>42</v>
      </c>
      <c r="D20" s="11" t="s">
        <v>47</v>
      </c>
      <c r="E20" s="32" t="s">
        <v>78</v>
      </c>
    </row>
    <row r="21" spans="1:5" ht="16.5" customHeight="1" x14ac:dyDescent="0.25">
      <c r="A21" s="31">
        <f t="shared" si="0"/>
        <v>2</v>
      </c>
      <c r="B21" s="36" t="s">
        <v>79</v>
      </c>
      <c r="C21" s="32" t="s">
        <v>42</v>
      </c>
      <c r="D21" s="11" t="s">
        <v>47</v>
      </c>
      <c r="E21" s="32" t="s">
        <v>80</v>
      </c>
    </row>
    <row r="22" spans="1:5" ht="16.5" customHeight="1" x14ac:dyDescent="0.25">
      <c r="A22" s="31">
        <f t="shared" si="0"/>
        <v>2</v>
      </c>
      <c r="B22" s="36" t="s">
        <v>81</v>
      </c>
      <c r="C22" s="11" t="s">
        <v>30</v>
      </c>
      <c r="D22" s="11" t="s">
        <v>36</v>
      </c>
      <c r="E22" s="32" t="s">
        <v>82</v>
      </c>
    </row>
    <row r="23" spans="1:5" ht="16.5" customHeight="1" x14ac:dyDescent="0.25">
      <c r="A23" s="31">
        <f t="shared" si="0"/>
        <v>2</v>
      </c>
      <c r="B23" s="36" t="s">
        <v>83</v>
      </c>
      <c r="C23" s="32" t="s">
        <v>42</v>
      </c>
      <c r="D23" s="11" t="s">
        <v>47</v>
      </c>
      <c r="E23" s="32" t="s">
        <v>84</v>
      </c>
    </row>
    <row r="24" spans="1:5" ht="16.5" customHeight="1" x14ac:dyDescent="0.25">
      <c r="A24" s="31">
        <f t="shared" si="0"/>
        <v>2</v>
      </c>
      <c r="B24" s="36" t="s">
        <v>85</v>
      </c>
      <c r="C24" s="32" t="s">
        <v>42</v>
      </c>
      <c r="D24" s="11" t="s">
        <v>45</v>
      </c>
      <c r="E24" s="32" t="s">
        <v>86</v>
      </c>
    </row>
    <row r="25" spans="1:5" ht="16.5" customHeight="1" x14ac:dyDescent="0.25">
      <c r="A25" s="31">
        <f t="shared" si="0"/>
        <v>2</v>
      </c>
      <c r="B25" s="36" t="s">
        <v>87</v>
      </c>
      <c r="C25" s="32" t="s">
        <v>42</v>
      </c>
      <c r="D25" s="11" t="s">
        <v>45</v>
      </c>
      <c r="E25" s="32" t="s">
        <v>88</v>
      </c>
    </row>
    <row r="26" spans="1:5" ht="16.5" customHeight="1" x14ac:dyDescent="0.25">
      <c r="A26" s="31">
        <f t="shared" si="0"/>
        <v>2</v>
      </c>
      <c r="B26" s="36" t="s">
        <v>89</v>
      </c>
      <c r="C26" s="32" t="s">
        <v>42</v>
      </c>
      <c r="D26" s="11" t="s">
        <v>45</v>
      </c>
      <c r="E26" s="32" t="s">
        <v>90</v>
      </c>
    </row>
    <row r="27" spans="1:5" ht="16.5" customHeight="1" x14ac:dyDescent="0.25">
      <c r="A27" s="31">
        <f t="shared" si="0"/>
        <v>2</v>
      </c>
      <c r="B27" s="36" t="s">
        <v>91</v>
      </c>
      <c r="C27" s="32" t="s">
        <v>42</v>
      </c>
      <c r="D27" s="11" t="s">
        <v>45</v>
      </c>
      <c r="E27" s="32" t="s">
        <v>92</v>
      </c>
    </row>
    <row r="28" spans="1:5" ht="16.5" customHeight="1" x14ac:dyDescent="0.25">
      <c r="A28" s="31">
        <f t="shared" si="0"/>
        <v>2</v>
      </c>
      <c r="B28" s="36" t="s">
        <v>93</v>
      </c>
      <c r="C28" s="32" t="s">
        <v>42</v>
      </c>
      <c r="D28" s="11" t="s">
        <v>45</v>
      </c>
      <c r="E28" s="32" t="s">
        <v>94</v>
      </c>
    </row>
    <row r="29" spans="1:5" ht="16.5" customHeight="1" x14ac:dyDescent="0.25">
      <c r="A29" s="31">
        <f t="shared" si="0"/>
        <v>2</v>
      </c>
      <c r="B29" s="36" t="s">
        <v>95</v>
      </c>
      <c r="C29" s="32" t="s">
        <v>42</v>
      </c>
      <c r="D29" s="11" t="s">
        <v>45</v>
      </c>
      <c r="E29" s="32" t="s">
        <v>96</v>
      </c>
    </row>
    <row r="30" spans="1:5" ht="16.5" customHeight="1" x14ac:dyDescent="0.25">
      <c r="A30" s="31">
        <f t="shared" si="0"/>
        <v>2</v>
      </c>
      <c r="B30" s="36" t="s">
        <v>97</v>
      </c>
      <c r="C30" s="32" t="s">
        <v>42</v>
      </c>
      <c r="D30" s="11" t="s">
        <v>45</v>
      </c>
      <c r="E30" s="32" t="s">
        <v>98</v>
      </c>
    </row>
    <row r="31" spans="1:5" ht="16.5" customHeight="1" x14ac:dyDescent="0.25">
      <c r="A31" s="31">
        <f t="shared" si="0"/>
        <v>2</v>
      </c>
      <c r="B31" s="36" t="s">
        <v>99</v>
      </c>
      <c r="C31" s="32" t="s">
        <v>42</v>
      </c>
      <c r="D31" s="11" t="s">
        <v>45</v>
      </c>
      <c r="E31" s="32" t="s">
        <v>100</v>
      </c>
    </row>
    <row r="32" spans="1:5" ht="16.5" customHeight="1" x14ac:dyDescent="0.25">
      <c r="A32" s="31">
        <f t="shared" si="0"/>
        <v>1</v>
      </c>
      <c r="B32" s="36" t="s">
        <v>101</v>
      </c>
      <c r="C32" s="11" t="s">
        <v>30</v>
      </c>
      <c r="D32" s="11" t="s">
        <v>39</v>
      </c>
      <c r="E32" s="33" t="s">
        <v>102</v>
      </c>
    </row>
    <row r="33" spans="1:5" ht="16.5" customHeight="1" x14ac:dyDescent="0.25">
      <c r="A33" s="31">
        <f t="shared" si="0"/>
        <v>1</v>
      </c>
      <c r="B33" s="36" t="s">
        <v>103</v>
      </c>
      <c r="C33" s="11" t="s">
        <v>51</v>
      </c>
      <c r="D33" s="11" t="s">
        <v>51</v>
      </c>
      <c r="E33" s="33" t="s">
        <v>104</v>
      </c>
    </row>
    <row r="34" spans="1:5" ht="16.5" customHeight="1" x14ac:dyDescent="0.25">
      <c r="A34" s="31">
        <f t="shared" si="0"/>
        <v>1</v>
      </c>
      <c r="B34" s="36" t="s">
        <v>105</v>
      </c>
      <c r="C34" s="11" t="s">
        <v>54</v>
      </c>
      <c r="D34" s="11" t="s">
        <v>54</v>
      </c>
      <c r="E34" s="32" t="s">
        <v>106</v>
      </c>
    </row>
    <row r="35" spans="1:5" ht="16.5" customHeight="1" x14ac:dyDescent="0.25">
      <c r="A35" s="31">
        <f t="shared" si="0"/>
        <v>1</v>
      </c>
      <c r="B35" s="36" t="s">
        <v>107</v>
      </c>
      <c r="C35" s="11" t="s">
        <v>54</v>
      </c>
      <c r="D35" s="11" t="s">
        <v>54</v>
      </c>
      <c r="E35" s="32" t="s">
        <v>108</v>
      </c>
    </row>
    <row r="36" spans="1:5" ht="16.5" customHeight="1" x14ac:dyDescent="0.25">
      <c r="A36" s="31">
        <f t="shared" si="0"/>
        <v>1</v>
      </c>
      <c r="B36" s="36" t="s">
        <v>109</v>
      </c>
      <c r="C36" s="11" t="s">
        <v>54</v>
      </c>
      <c r="D36" s="11" t="s">
        <v>54</v>
      </c>
      <c r="E36" s="32" t="s">
        <v>110</v>
      </c>
    </row>
    <row r="37" spans="1:5" ht="16.5" customHeight="1" x14ac:dyDescent="0.25">
      <c r="A37" s="31">
        <f t="shared" si="0"/>
        <v>1</v>
      </c>
      <c r="B37" s="36" t="s">
        <v>111</v>
      </c>
      <c r="C37" s="11" t="s">
        <v>54</v>
      </c>
      <c r="D37" s="11" t="s">
        <v>54</v>
      </c>
      <c r="E37" s="32" t="s">
        <v>112</v>
      </c>
    </row>
    <row r="38" spans="1:5" ht="16.5" customHeight="1" x14ac:dyDescent="0.25">
      <c r="A38" s="31">
        <f t="shared" si="0"/>
        <v>1</v>
      </c>
      <c r="B38" s="36" t="s">
        <v>113</v>
      </c>
      <c r="C38" s="11" t="s">
        <v>54</v>
      </c>
      <c r="D38" s="11" t="s">
        <v>54</v>
      </c>
      <c r="E38" s="32" t="s">
        <v>114</v>
      </c>
    </row>
    <row r="39" spans="1:5" ht="16.5" customHeight="1" x14ac:dyDescent="0.25">
      <c r="A39" s="31">
        <f t="shared" si="0"/>
        <v>1</v>
      </c>
      <c r="B39" s="36" t="s">
        <v>115</v>
      </c>
      <c r="C39" s="32" t="s">
        <v>57</v>
      </c>
      <c r="D39" s="11" t="s">
        <v>57</v>
      </c>
      <c r="E39" s="32" t="s">
        <v>116</v>
      </c>
    </row>
    <row r="40" spans="1:5" ht="16.5" customHeight="1" x14ac:dyDescent="0.25">
      <c r="A40" s="31">
        <f t="shared" si="0"/>
        <v>1</v>
      </c>
      <c r="B40" s="36" t="s">
        <v>117</v>
      </c>
      <c r="C40" s="32" t="s">
        <v>57</v>
      </c>
      <c r="D40" s="11" t="s">
        <v>57</v>
      </c>
      <c r="E40" s="32" t="s">
        <v>118</v>
      </c>
    </row>
    <row r="41" spans="1:5" ht="16.5" customHeight="1" x14ac:dyDescent="0.25">
      <c r="A41" s="31">
        <f t="shared" si="0"/>
        <v>1</v>
      </c>
      <c r="B41" s="36" t="s">
        <v>119</v>
      </c>
      <c r="C41" s="32" t="s">
        <v>57</v>
      </c>
      <c r="D41" s="11" t="s">
        <v>57</v>
      </c>
      <c r="E41" s="32" t="s">
        <v>120</v>
      </c>
    </row>
    <row r="42" spans="1:5" ht="16.5" customHeight="1" x14ac:dyDescent="0.25">
      <c r="A42" s="31">
        <f t="shared" si="0"/>
        <v>1</v>
      </c>
      <c r="B42" s="36" t="s">
        <v>121</v>
      </c>
      <c r="C42" s="11" t="s">
        <v>54</v>
      </c>
      <c r="D42" s="11" t="s">
        <v>54</v>
      </c>
      <c r="E42" s="32" t="s">
        <v>122</v>
      </c>
    </row>
    <row r="43" spans="1:5" ht="16.5" customHeight="1" x14ac:dyDescent="0.25">
      <c r="A43" s="31">
        <f t="shared" si="0"/>
        <v>1</v>
      </c>
      <c r="B43" s="36" t="s">
        <v>123</v>
      </c>
      <c r="C43" s="11" t="s">
        <v>51</v>
      </c>
      <c r="D43" s="11" t="s">
        <v>51</v>
      </c>
      <c r="E43" s="32" t="s">
        <v>124</v>
      </c>
    </row>
    <row r="44" spans="1:5" ht="16.5" customHeight="1" x14ac:dyDescent="0.25">
      <c r="A44" s="31">
        <f t="shared" si="0"/>
        <v>1</v>
      </c>
      <c r="B44" s="36" t="s">
        <v>125</v>
      </c>
      <c r="C44" s="11" t="s">
        <v>51</v>
      </c>
      <c r="D44" s="11" t="s">
        <v>51</v>
      </c>
      <c r="E44" s="32" t="s">
        <v>126</v>
      </c>
    </row>
    <row r="45" spans="1:5" ht="16.5" customHeight="1" x14ac:dyDescent="0.25">
      <c r="A45" s="31">
        <f t="shared" si="0"/>
        <v>1</v>
      </c>
      <c r="B45" s="36" t="s">
        <v>127</v>
      </c>
      <c r="C45" s="11" t="s">
        <v>51</v>
      </c>
      <c r="D45" s="11" t="s">
        <v>51</v>
      </c>
      <c r="E45" s="32" t="s">
        <v>128</v>
      </c>
    </row>
    <row r="46" spans="1:5" ht="16.5" customHeight="1" x14ac:dyDescent="0.25">
      <c r="A46" s="31">
        <f t="shared" si="0"/>
        <v>1</v>
      </c>
      <c r="B46" s="36" t="s">
        <v>129</v>
      </c>
      <c r="C46" s="11" t="s">
        <v>54</v>
      </c>
      <c r="D46" s="11" t="s">
        <v>54</v>
      </c>
      <c r="E46" s="32" t="s">
        <v>130</v>
      </c>
    </row>
    <row r="47" spans="1:5" ht="16.5" customHeight="1" x14ac:dyDescent="0.25">
      <c r="A47" s="31">
        <f t="shared" si="0"/>
        <v>1</v>
      </c>
      <c r="B47" s="36" t="s">
        <v>131</v>
      </c>
      <c r="C47" s="11" t="s">
        <v>54</v>
      </c>
      <c r="D47" s="11" t="s">
        <v>54</v>
      </c>
      <c r="E47" s="32" t="s">
        <v>132</v>
      </c>
    </row>
  </sheetData>
  <phoneticPr fontId="8" type="noConversion"/>
  <conditionalFormatting sqref="E1:E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D104-3342-40DE-A9DB-3E2A9A8ED78D}">
  <dimension ref="A1:AY70"/>
  <sheetViews>
    <sheetView showGridLines="0" zoomScaleNormal="100" workbookViewId="0">
      <pane xSplit="6" topLeftCell="G1" activePane="topRight" state="frozen"/>
      <selection activeCell="A2" sqref="A2"/>
      <selection pane="topRight" activeCell="E17" sqref="E17"/>
    </sheetView>
  </sheetViews>
  <sheetFormatPr defaultRowHeight="15" x14ac:dyDescent="0.25"/>
  <cols>
    <col min="3" max="3" width="19.7109375" customWidth="1"/>
    <col min="4" max="4" width="16.42578125" bestFit="1" customWidth="1"/>
    <col min="5" max="5" width="24.28515625" customWidth="1"/>
    <col min="6" max="16" width="14.85546875" customWidth="1"/>
    <col min="17" max="17" width="15.85546875" customWidth="1"/>
    <col min="18" max="28" width="14.85546875" customWidth="1"/>
    <col min="29" max="29" width="25.28515625" bestFit="1" customWidth="1"/>
    <col min="30" max="31" width="34.42578125" bestFit="1" customWidth="1"/>
    <col min="32" max="32" width="18.85546875" bestFit="1" customWidth="1"/>
    <col min="33" max="33" width="26.5703125" bestFit="1" customWidth="1"/>
    <col min="34" max="34" width="26.7109375" bestFit="1" customWidth="1"/>
    <col min="35" max="35" width="26.28515625" bestFit="1" customWidth="1"/>
    <col min="36" max="36" width="25" bestFit="1" customWidth="1"/>
    <col min="37" max="37" width="35.85546875" bestFit="1" customWidth="1"/>
    <col min="38" max="38" width="26.28515625" bestFit="1" customWidth="1"/>
    <col min="39" max="39" width="20.5703125" bestFit="1" customWidth="1"/>
    <col min="40" max="40" width="29.28515625" bestFit="1" customWidth="1"/>
    <col min="41" max="41" width="27" bestFit="1" customWidth="1"/>
    <col min="42" max="42" width="30.140625" bestFit="1" customWidth="1"/>
    <col min="43" max="50" width="14.85546875" customWidth="1"/>
  </cols>
  <sheetData>
    <row r="1" spans="1:51" x14ac:dyDescent="0.25">
      <c r="A1" s="1"/>
      <c r="B1" s="2" t="s">
        <v>0</v>
      </c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4"/>
      <c r="AE1" s="5"/>
      <c r="AF1" s="4"/>
      <c r="AG1" s="1"/>
      <c r="AH1" s="1"/>
      <c r="AI1" s="1"/>
      <c r="AJ1" s="5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1" x14ac:dyDescent="0.25">
      <c r="A2" s="1"/>
      <c r="B2" s="1"/>
      <c r="C2" s="2"/>
      <c r="D2" s="3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/>
      <c r="AB2" s="1"/>
      <c r="AC2" s="1"/>
      <c r="AD2" s="4">
        <f>IF(AD3=F3,0,1)</f>
        <v>0</v>
      </c>
      <c r="AE2" s="4">
        <f t="shared" ref="AE2:AX2" si="0">IF(AE3=G3,0,1)</f>
        <v>0</v>
      </c>
      <c r="AF2" s="4">
        <f t="shared" si="0"/>
        <v>0</v>
      </c>
      <c r="AG2" s="4">
        <f t="shared" si="0"/>
        <v>0</v>
      </c>
      <c r="AH2" s="4">
        <f t="shared" si="0"/>
        <v>0</v>
      </c>
      <c r="AI2" s="4">
        <f t="shared" si="0"/>
        <v>0</v>
      </c>
      <c r="AJ2" s="4">
        <f t="shared" si="0"/>
        <v>0</v>
      </c>
      <c r="AK2" s="4">
        <f t="shared" si="0"/>
        <v>0</v>
      </c>
      <c r="AL2" s="4">
        <f t="shared" si="0"/>
        <v>0</v>
      </c>
      <c r="AM2" s="4">
        <f t="shared" si="0"/>
        <v>0</v>
      </c>
      <c r="AN2" s="4">
        <f t="shared" si="0"/>
        <v>0</v>
      </c>
      <c r="AO2" s="4">
        <f t="shared" si="0"/>
        <v>0</v>
      </c>
      <c r="AP2" s="4">
        <f t="shared" si="0"/>
        <v>0</v>
      </c>
      <c r="AQ2" s="4">
        <f t="shared" si="0"/>
        <v>0</v>
      </c>
      <c r="AR2" s="4">
        <f t="shared" si="0"/>
        <v>0</v>
      </c>
      <c r="AS2" s="4">
        <f t="shared" si="0"/>
        <v>0</v>
      </c>
      <c r="AT2" s="4">
        <f t="shared" si="0"/>
        <v>0</v>
      </c>
      <c r="AU2" s="4">
        <f t="shared" si="0"/>
        <v>0</v>
      </c>
      <c r="AV2" s="4">
        <f t="shared" si="0"/>
        <v>0</v>
      </c>
      <c r="AW2" s="4">
        <f t="shared" si="0"/>
        <v>0</v>
      </c>
      <c r="AX2" s="4">
        <f t="shared" si="0"/>
        <v>0</v>
      </c>
    </row>
    <row r="3" spans="1:51" ht="24" x14ac:dyDescent="0.25">
      <c r="A3" s="1"/>
      <c r="B3" s="6" t="s">
        <v>1</v>
      </c>
      <c r="C3" s="7" t="s">
        <v>2</v>
      </c>
      <c r="D3" s="7" t="s">
        <v>3</v>
      </c>
      <c r="E3" s="8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9" t="s">
        <v>20</v>
      </c>
      <c r="V3" s="9" t="s">
        <v>21</v>
      </c>
      <c r="W3" s="9" t="s">
        <v>22</v>
      </c>
      <c r="X3" s="9" t="s">
        <v>23</v>
      </c>
      <c r="Y3" s="9" t="s">
        <v>24</v>
      </c>
      <c r="Z3" s="9" t="s">
        <v>25</v>
      </c>
      <c r="AA3" s="1"/>
      <c r="AB3" s="10"/>
      <c r="AC3" s="11"/>
      <c r="AD3" s="9" t="s">
        <v>5</v>
      </c>
      <c r="AE3" s="9" t="s">
        <v>6</v>
      </c>
      <c r="AF3" s="9" t="s">
        <v>7</v>
      </c>
      <c r="AG3" s="9" t="s">
        <v>8</v>
      </c>
      <c r="AH3" s="9" t="s">
        <v>9</v>
      </c>
      <c r="AI3" s="9" t="s">
        <v>10</v>
      </c>
      <c r="AJ3" s="9" t="s">
        <v>11</v>
      </c>
      <c r="AK3" s="9" t="s">
        <v>12</v>
      </c>
      <c r="AL3" s="9" t="s">
        <v>13</v>
      </c>
      <c r="AM3" s="9" t="s">
        <v>14</v>
      </c>
      <c r="AN3" s="9" t="s">
        <v>15</v>
      </c>
      <c r="AO3" s="9" t="s">
        <v>16</v>
      </c>
      <c r="AP3" s="9" t="s">
        <v>17</v>
      </c>
      <c r="AQ3" s="9" t="s">
        <v>18</v>
      </c>
      <c r="AR3" s="9" t="s">
        <v>19</v>
      </c>
      <c r="AS3" s="9" t="s">
        <v>20</v>
      </c>
      <c r="AT3" s="9" t="s">
        <v>21</v>
      </c>
      <c r="AU3" s="9" t="s">
        <v>22</v>
      </c>
      <c r="AV3" s="9" t="s">
        <v>23</v>
      </c>
      <c r="AW3" s="9" t="s">
        <v>24</v>
      </c>
      <c r="AX3" s="9" t="s">
        <v>25</v>
      </c>
    </row>
    <row r="4" spans="1:51" ht="24" x14ac:dyDescent="0.25">
      <c r="A4" s="1"/>
      <c r="B4" s="12"/>
      <c r="C4" s="13">
        <v>1</v>
      </c>
      <c r="D4" s="14">
        <v>2</v>
      </c>
      <c r="E4" s="13" t="s">
        <v>26</v>
      </c>
      <c r="F4" s="15">
        <v>120561096.40000001</v>
      </c>
      <c r="G4" s="15">
        <v>3034101.7</v>
      </c>
      <c r="H4" s="15">
        <v>3685297.6</v>
      </c>
      <c r="I4" s="15">
        <v>4717853.0999999996</v>
      </c>
      <c r="J4" s="15">
        <v>4974850.0999999996</v>
      </c>
      <c r="K4" s="15">
        <v>14950418.300000001</v>
      </c>
      <c r="L4" s="15">
        <v>4811055.5999999996</v>
      </c>
      <c r="M4" s="15">
        <v>3108407.6</v>
      </c>
      <c r="N4" s="15">
        <v>1923707.9</v>
      </c>
      <c r="O4" s="15">
        <v>8449346.4000000004</v>
      </c>
      <c r="P4" s="15">
        <v>4613160.5999999996</v>
      </c>
      <c r="Q4" s="15">
        <v>2860036.6</v>
      </c>
      <c r="R4" s="15">
        <v>4866995.3</v>
      </c>
      <c r="S4" s="15">
        <v>4346514</v>
      </c>
      <c r="T4" s="15">
        <v>2229282.2999999998</v>
      </c>
      <c r="U4" s="15">
        <v>4166425.1</v>
      </c>
      <c r="V4" s="15">
        <v>1949728.3</v>
      </c>
      <c r="W4" s="15">
        <v>4470598.5</v>
      </c>
      <c r="X4" s="15">
        <v>12874957.1</v>
      </c>
      <c r="Y4" s="15">
        <v>24828705.800000001</v>
      </c>
      <c r="Z4" s="15">
        <v>3699654.5</v>
      </c>
      <c r="AA4" s="1"/>
      <c r="AB4" s="16">
        <v>1</v>
      </c>
      <c r="AC4" s="7" t="s">
        <v>27</v>
      </c>
      <c r="AD4" s="17">
        <f ca="1">SUMIF($D$4:$Z$50,$AC4,F$4:F$50)</f>
        <v>5240555</v>
      </c>
      <c r="AE4" s="17">
        <f ca="1">SUMIF($D$4:$Z$50,$AC4,G$4:G$50)</f>
        <v>346226.8</v>
      </c>
      <c r="AF4" s="17">
        <f t="shared" ref="AF4:AX4" ca="1" si="1">SUMIF($D$4:$Z$50,$AC4,H$4:H$50)</f>
        <v>445115.7</v>
      </c>
      <c r="AG4" s="17">
        <f t="shared" ca="1" si="1"/>
        <v>293120.2</v>
      </c>
      <c r="AH4" s="17">
        <f t="shared" ca="1" si="1"/>
        <v>508873.5</v>
      </c>
      <c r="AI4" s="17">
        <f t="shared" ca="1" si="1"/>
        <v>109326.8</v>
      </c>
      <c r="AJ4" s="17">
        <f t="shared" ca="1" si="1"/>
        <v>189097.5</v>
      </c>
      <c r="AK4" s="17">
        <f t="shared" ca="1" si="1"/>
        <v>289865.90000000002</v>
      </c>
      <c r="AL4" s="17">
        <f t="shared" ca="1" si="1"/>
        <v>292513.8</v>
      </c>
      <c r="AM4" s="17">
        <f t="shared" ca="1" si="1"/>
        <v>270555.40000000002</v>
      </c>
      <c r="AN4" s="17">
        <f t="shared" ca="1" si="1"/>
        <v>440249.9</v>
      </c>
      <c r="AO4" s="17">
        <f t="shared" ca="1" si="1"/>
        <v>164578.70000000001</v>
      </c>
      <c r="AP4" s="17">
        <f t="shared" ca="1" si="1"/>
        <v>32192.2</v>
      </c>
      <c r="AQ4" s="17">
        <f t="shared" ca="1" si="1"/>
        <v>260709.1</v>
      </c>
      <c r="AR4" s="17">
        <f t="shared" ca="1" si="1"/>
        <v>486962.9</v>
      </c>
      <c r="AS4" s="17">
        <f t="shared" ca="1" si="1"/>
        <v>662683.9</v>
      </c>
      <c r="AT4" s="17">
        <f t="shared" ca="1" si="1"/>
        <v>64449</v>
      </c>
      <c r="AU4" s="17">
        <f t="shared" ca="1" si="1"/>
        <v>339823.2</v>
      </c>
      <c r="AV4" s="17">
        <f t="shared" ca="1" si="1"/>
        <v>7594.3</v>
      </c>
      <c r="AW4" s="17">
        <f t="shared" ca="1" si="1"/>
        <v>5052.8999999999996</v>
      </c>
      <c r="AX4" s="17">
        <f t="shared" ca="1" si="1"/>
        <v>31563.3</v>
      </c>
    </row>
    <row r="5" spans="1:51" ht="24" x14ac:dyDescent="0.25">
      <c r="A5" s="3">
        <v>1</v>
      </c>
      <c r="B5" s="12" t="s">
        <v>28</v>
      </c>
      <c r="C5" s="13" t="s">
        <v>27</v>
      </c>
      <c r="D5" s="13" t="s">
        <v>27</v>
      </c>
      <c r="E5" s="13" t="s">
        <v>29</v>
      </c>
      <c r="F5" s="15">
        <v>5240555</v>
      </c>
      <c r="G5" s="15">
        <v>346226.8</v>
      </c>
      <c r="H5" s="15">
        <v>445115.7</v>
      </c>
      <c r="I5" s="15">
        <v>293120.2</v>
      </c>
      <c r="J5" s="15">
        <v>508873.5</v>
      </c>
      <c r="K5" s="15">
        <v>109326.8</v>
      </c>
      <c r="L5" s="15">
        <v>189097.5</v>
      </c>
      <c r="M5" s="15">
        <v>289865.90000000002</v>
      </c>
      <c r="N5" s="15">
        <v>292513.8</v>
      </c>
      <c r="O5" s="15">
        <v>270555.40000000002</v>
      </c>
      <c r="P5" s="15">
        <v>440249.9</v>
      </c>
      <c r="Q5" s="15">
        <v>164578.70000000001</v>
      </c>
      <c r="R5" s="15">
        <v>32192.2</v>
      </c>
      <c r="S5" s="15">
        <v>260709.1</v>
      </c>
      <c r="T5" s="15">
        <v>486962.9</v>
      </c>
      <c r="U5" s="15">
        <v>662683.9</v>
      </c>
      <c r="V5" s="15">
        <v>64449</v>
      </c>
      <c r="W5" s="15">
        <v>339823.2</v>
      </c>
      <c r="X5" s="15">
        <v>7594.3</v>
      </c>
      <c r="Y5" s="15">
        <v>5052.8999999999996</v>
      </c>
      <c r="Z5" s="15">
        <v>31563.3</v>
      </c>
      <c r="AA5" s="1"/>
      <c r="AB5" s="16">
        <v>2</v>
      </c>
      <c r="AC5" s="8" t="s">
        <v>30</v>
      </c>
      <c r="AD5" s="17">
        <f ca="1">SUM(AD6:AD8)</f>
        <v>24378165</v>
      </c>
      <c r="AE5" s="17">
        <f ca="1">SUM(AE6:AE8)</f>
        <v>760340.9</v>
      </c>
      <c r="AF5" s="17">
        <f t="shared" ref="AF5:AX5" ca="1" si="2">SUM(AF6:AF8)</f>
        <v>713882.9</v>
      </c>
      <c r="AG5" s="17">
        <f t="shared" ca="1" si="2"/>
        <v>1415109.5</v>
      </c>
      <c r="AH5" s="17">
        <f t="shared" ca="1" si="2"/>
        <v>155709.69999999998</v>
      </c>
      <c r="AI5" s="17">
        <f t="shared" ca="1" si="2"/>
        <v>7112452.9000000004</v>
      </c>
      <c r="AJ5" s="17">
        <f t="shared" ca="1" si="2"/>
        <v>2142176</v>
      </c>
      <c r="AK5" s="17">
        <f t="shared" ca="1" si="2"/>
        <v>349602.69999999995</v>
      </c>
      <c r="AL5" s="17">
        <f t="shared" ca="1" si="2"/>
        <v>32137.9</v>
      </c>
      <c r="AM5" s="17">
        <f t="shared" ca="1" si="2"/>
        <v>3105372.3</v>
      </c>
      <c r="AN5" s="17">
        <f t="shared" ca="1" si="2"/>
        <v>533858.80000000005</v>
      </c>
      <c r="AO5" s="17">
        <f t="shared" ca="1" si="2"/>
        <v>638128.6</v>
      </c>
      <c r="AP5" s="17">
        <f t="shared" ca="1" si="2"/>
        <v>1988638.1</v>
      </c>
      <c r="AQ5" s="17">
        <f t="shared" ca="1" si="2"/>
        <v>1460289.4</v>
      </c>
      <c r="AR5" s="17">
        <f t="shared" ca="1" si="2"/>
        <v>67285.200000000012</v>
      </c>
      <c r="AS5" s="17">
        <f t="shared" ca="1" si="2"/>
        <v>478732.1</v>
      </c>
      <c r="AT5" s="17">
        <f t="shared" ca="1" si="2"/>
        <v>1153313.3</v>
      </c>
      <c r="AU5" s="17">
        <f t="shared" ca="1" si="2"/>
        <v>1275808</v>
      </c>
      <c r="AV5" s="17">
        <f t="shared" ca="1" si="2"/>
        <v>377270.69999999995</v>
      </c>
      <c r="AW5" s="17">
        <f t="shared" ca="1" si="2"/>
        <v>259769.9</v>
      </c>
      <c r="AX5" s="17">
        <f t="shared" ca="1" si="2"/>
        <v>358286.1</v>
      </c>
    </row>
    <row r="6" spans="1:51" x14ac:dyDescent="0.25">
      <c r="A6" s="3">
        <v>3</v>
      </c>
      <c r="B6" s="12" t="s">
        <v>31</v>
      </c>
      <c r="C6" s="18" t="s">
        <v>30</v>
      </c>
      <c r="D6" s="14" t="s">
        <v>32</v>
      </c>
      <c r="E6" s="13" t="s">
        <v>33</v>
      </c>
      <c r="F6" s="15">
        <v>302280</v>
      </c>
      <c r="G6" s="15">
        <v>7475.4</v>
      </c>
      <c r="H6" s="15">
        <v>604.9</v>
      </c>
      <c r="I6" s="15">
        <v>0</v>
      </c>
      <c r="J6" s="15">
        <v>172.7</v>
      </c>
      <c r="K6" s="15">
        <v>0</v>
      </c>
      <c r="L6" s="15">
        <v>0</v>
      </c>
      <c r="M6" s="15">
        <v>117.1</v>
      </c>
      <c r="N6" s="15">
        <v>0</v>
      </c>
      <c r="O6" s="15">
        <v>179047.8</v>
      </c>
      <c r="P6" s="15">
        <v>0</v>
      </c>
      <c r="Q6" s="15">
        <v>0</v>
      </c>
      <c r="R6" s="15">
        <v>0</v>
      </c>
      <c r="S6" s="15">
        <v>111410.1</v>
      </c>
      <c r="T6" s="15">
        <v>0</v>
      </c>
      <c r="U6" s="15">
        <v>0</v>
      </c>
      <c r="V6" s="15">
        <v>3436.4</v>
      </c>
      <c r="W6" s="15">
        <v>15.6</v>
      </c>
      <c r="X6" s="15">
        <v>0</v>
      </c>
      <c r="Y6" s="15">
        <v>0</v>
      </c>
      <c r="Z6" s="15">
        <v>0</v>
      </c>
      <c r="AA6" s="1"/>
      <c r="AB6" s="16">
        <v>3</v>
      </c>
      <c r="AC6" s="19" t="s">
        <v>32</v>
      </c>
      <c r="AD6" s="17">
        <f ca="1">SUMIF($D$4:$Z$50,$AC6,F$4:F$50)</f>
        <v>15519395.6</v>
      </c>
      <c r="AE6" s="17">
        <f ca="1">SUMIF($D$4:$Z$50,$AC6,G$4:G$50)</f>
        <v>590440.5</v>
      </c>
      <c r="AF6" s="17">
        <f t="shared" ref="AF6:AU8" ca="1" si="3">SUMIF($D$4:$Z$50,$AC6,H$4:H$50)</f>
        <v>173554.2</v>
      </c>
      <c r="AG6" s="17">
        <f t="shared" ca="1" si="3"/>
        <v>841632.20000000007</v>
      </c>
      <c r="AH6" s="17">
        <f t="shared" ca="1" si="3"/>
        <v>7495.7</v>
      </c>
      <c r="AI6" s="17">
        <f t="shared" ca="1" si="3"/>
        <v>6561554.5</v>
      </c>
      <c r="AJ6" s="17">
        <f t="shared" ca="1" si="3"/>
        <v>2057998.7</v>
      </c>
      <c r="AK6" s="17">
        <f t="shared" ca="1" si="3"/>
        <v>92458.4</v>
      </c>
      <c r="AL6" s="17">
        <f t="shared" ca="1" si="3"/>
        <v>6180.9</v>
      </c>
      <c r="AM6" s="17">
        <f t="shared" ca="1" si="3"/>
        <v>656548.79999999993</v>
      </c>
      <c r="AN6" s="17">
        <f t="shared" ca="1" si="3"/>
        <v>309078.10000000003</v>
      </c>
      <c r="AO6" s="17">
        <f t="shared" ca="1" si="3"/>
        <v>550276.6</v>
      </c>
      <c r="AP6" s="17">
        <f t="shared" ca="1" si="3"/>
        <v>1797230.3</v>
      </c>
      <c r="AQ6" s="17">
        <f t="shared" ca="1" si="3"/>
        <v>485183.89999999991</v>
      </c>
      <c r="AR6" s="17">
        <f t="shared" ca="1" si="3"/>
        <v>12283.300000000001</v>
      </c>
      <c r="AS6" s="17">
        <f t="shared" ca="1" si="3"/>
        <v>372520.6</v>
      </c>
      <c r="AT6" s="17">
        <f t="shared" ca="1" si="3"/>
        <v>668580.9</v>
      </c>
      <c r="AU6" s="17">
        <f t="shared" ca="1" si="3"/>
        <v>335680.7</v>
      </c>
      <c r="AV6" s="17">
        <f t="shared" ref="AV6:AX8" ca="1" si="4">SUMIF($D$4:$Z$50,$AC6,X$4:X$50)</f>
        <v>0</v>
      </c>
      <c r="AW6" s="17">
        <f t="shared" ca="1" si="4"/>
        <v>0</v>
      </c>
      <c r="AX6" s="17">
        <f t="shared" ca="1" si="4"/>
        <v>697.30000000000007</v>
      </c>
    </row>
    <row r="7" spans="1:51" ht="24" x14ac:dyDescent="0.25">
      <c r="A7" s="3">
        <v>4</v>
      </c>
      <c r="B7" s="12" t="s">
        <v>34</v>
      </c>
      <c r="C7" s="18" t="s">
        <v>30</v>
      </c>
      <c r="D7" s="14" t="s">
        <v>32</v>
      </c>
      <c r="E7" s="13" t="s">
        <v>35</v>
      </c>
      <c r="F7" s="15">
        <v>10819502.299999999</v>
      </c>
      <c r="G7" s="15">
        <v>0</v>
      </c>
      <c r="H7" s="15">
        <v>0</v>
      </c>
      <c r="I7" s="15">
        <v>419375.4</v>
      </c>
      <c r="J7" s="15">
        <v>0</v>
      </c>
      <c r="K7" s="15">
        <v>6382574.9000000004</v>
      </c>
      <c r="L7" s="15">
        <v>1998873.7</v>
      </c>
      <c r="M7" s="15">
        <v>7962.6</v>
      </c>
      <c r="N7" s="15">
        <v>0</v>
      </c>
      <c r="O7" s="15">
        <v>0</v>
      </c>
      <c r="P7" s="15">
        <v>0</v>
      </c>
      <c r="Q7" s="15">
        <v>414484</v>
      </c>
      <c r="R7" s="15">
        <v>1592117.5</v>
      </c>
      <c r="S7" s="15">
        <v>0</v>
      </c>
      <c r="T7" s="15">
        <v>0</v>
      </c>
      <c r="U7" s="15">
        <v>0</v>
      </c>
      <c r="V7" s="15">
        <v>0</v>
      </c>
      <c r="W7" s="15">
        <v>4114.2</v>
      </c>
      <c r="X7" s="15">
        <v>0</v>
      </c>
      <c r="Y7" s="15">
        <v>0</v>
      </c>
      <c r="Z7" s="15">
        <v>0</v>
      </c>
      <c r="AA7" s="1"/>
      <c r="AB7" s="16">
        <v>4</v>
      </c>
      <c r="AC7" s="14" t="s">
        <v>36</v>
      </c>
      <c r="AD7" s="17">
        <f t="shared" ref="AD7:AE8" ca="1" si="5">SUMIF($D$4:$Z$50,$AC7,F$4:F$50)</f>
        <v>7257092.9000000004</v>
      </c>
      <c r="AE7" s="17">
        <f t="shared" ca="1" si="5"/>
        <v>141332.1</v>
      </c>
      <c r="AF7" s="17">
        <f t="shared" ca="1" si="3"/>
        <v>456917.10000000003</v>
      </c>
      <c r="AG7" s="17">
        <f t="shared" ca="1" si="3"/>
        <v>470384.10000000003</v>
      </c>
      <c r="AH7" s="17">
        <f t="shared" ca="1" si="3"/>
        <v>83527.399999999994</v>
      </c>
      <c r="AI7" s="17">
        <f t="shared" ca="1" si="3"/>
        <v>485431.69999999995</v>
      </c>
      <c r="AJ7" s="17">
        <f t="shared" ca="1" si="3"/>
        <v>41151.5</v>
      </c>
      <c r="AK7" s="17">
        <f t="shared" ca="1" si="3"/>
        <v>179864.4</v>
      </c>
      <c r="AL7" s="17">
        <f t="shared" ca="1" si="3"/>
        <v>4377</v>
      </c>
      <c r="AM7" s="17">
        <f t="shared" ca="1" si="3"/>
        <v>2251550.1</v>
      </c>
      <c r="AN7" s="17">
        <f t="shared" ca="1" si="3"/>
        <v>181011.3</v>
      </c>
      <c r="AO7" s="17">
        <f t="shared" ca="1" si="3"/>
        <v>49269.2</v>
      </c>
      <c r="AP7" s="17">
        <f t="shared" ca="1" si="3"/>
        <v>91616.2</v>
      </c>
      <c r="AQ7" s="17">
        <f t="shared" ca="1" si="3"/>
        <v>724658.4</v>
      </c>
      <c r="AR7" s="17">
        <f t="shared" ca="1" si="3"/>
        <v>13311.1</v>
      </c>
      <c r="AS7" s="17">
        <f t="shared" ca="1" si="3"/>
        <v>68304.2</v>
      </c>
      <c r="AT7" s="17">
        <f t="shared" ca="1" si="3"/>
        <v>462351.9</v>
      </c>
      <c r="AU7" s="17">
        <f t="shared" ca="1" si="3"/>
        <v>851017.79999999993</v>
      </c>
      <c r="AV7" s="17">
        <f t="shared" ca="1" si="4"/>
        <v>285987.59999999998</v>
      </c>
      <c r="AW7" s="17">
        <f t="shared" ca="1" si="4"/>
        <v>112432</v>
      </c>
      <c r="AX7" s="17">
        <f t="shared" ca="1" si="4"/>
        <v>302597.8</v>
      </c>
    </row>
    <row r="8" spans="1:51" x14ac:dyDescent="0.25">
      <c r="A8" s="3">
        <v>5</v>
      </c>
      <c r="B8" s="12" t="s">
        <v>37</v>
      </c>
      <c r="C8" s="18" t="s">
        <v>30</v>
      </c>
      <c r="D8" s="14" t="s">
        <v>32</v>
      </c>
      <c r="E8" s="13" t="s">
        <v>38</v>
      </c>
      <c r="F8" s="15">
        <v>3536565.6000000006</v>
      </c>
      <c r="G8" s="15">
        <v>555708.19999999995</v>
      </c>
      <c r="H8" s="15">
        <v>115626.7</v>
      </c>
      <c r="I8" s="15">
        <v>346529.5</v>
      </c>
      <c r="J8" s="15">
        <v>0</v>
      </c>
      <c r="K8" s="15">
        <v>0</v>
      </c>
      <c r="L8" s="15">
        <v>0</v>
      </c>
      <c r="M8" s="15">
        <v>26027.3</v>
      </c>
      <c r="N8" s="15">
        <v>0</v>
      </c>
      <c r="O8" s="15">
        <v>440647.4</v>
      </c>
      <c r="P8" s="15">
        <v>275351</v>
      </c>
      <c r="Q8" s="15">
        <v>91296.5</v>
      </c>
      <c r="R8" s="15">
        <v>0</v>
      </c>
      <c r="S8" s="15">
        <v>355778.1</v>
      </c>
      <c r="T8" s="15">
        <v>8945.7000000000007</v>
      </c>
      <c r="U8" s="15">
        <v>356548</v>
      </c>
      <c r="V8" s="15">
        <v>644791</v>
      </c>
      <c r="W8" s="15">
        <v>319316.2</v>
      </c>
      <c r="X8" s="15">
        <v>0</v>
      </c>
      <c r="Y8" s="15">
        <v>0</v>
      </c>
      <c r="Z8" s="15">
        <v>0</v>
      </c>
      <c r="AA8" s="1"/>
      <c r="AB8" s="16">
        <v>5</v>
      </c>
      <c r="AC8" s="14" t="s">
        <v>39</v>
      </c>
      <c r="AD8" s="17">
        <f t="shared" ca="1" si="5"/>
        <v>1601676.5000000002</v>
      </c>
      <c r="AE8" s="17">
        <f t="shared" ca="1" si="5"/>
        <v>28568.3</v>
      </c>
      <c r="AF8" s="17">
        <f t="shared" ca="1" si="3"/>
        <v>83411.600000000006</v>
      </c>
      <c r="AG8" s="17">
        <f t="shared" ca="1" si="3"/>
        <v>103093.2</v>
      </c>
      <c r="AH8" s="17">
        <f t="shared" ca="1" si="3"/>
        <v>64686.6</v>
      </c>
      <c r="AI8" s="17">
        <f t="shared" ca="1" si="3"/>
        <v>65466.7</v>
      </c>
      <c r="AJ8" s="17">
        <f t="shared" ca="1" si="3"/>
        <v>43025.8</v>
      </c>
      <c r="AK8" s="17">
        <f t="shared" ca="1" si="3"/>
        <v>77279.899999999994</v>
      </c>
      <c r="AL8" s="17">
        <f t="shared" ca="1" si="3"/>
        <v>21580</v>
      </c>
      <c r="AM8" s="17">
        <f t="shared" ca="1" si="3"/>
        <v>197273.4</v>
      </c>
      <c r="AN8" s="17">
        <f t="shared" ca="1" si="3"/>
        <v>43769.4</v>
      </c>
      <c r="AO8" s="17">
        <f t="shared" ca="1" si="3"/>
        <v>38582.800000000003</v>
      </c>
      <c r="AP8" s="17">
        <f t="shared" ca="1" si="3"/>
        <v>99791.6</v>
      </c>
      <c r="AQ8" s="17">
        <f t="shared" ca="1" si="3"/>
        <v>250447.1</v>
      </c>
      <c r="AR8" s="17">
        <f t="shared" ca="1" si="3"/>
        <v>41690.800000000003</v>
      </c>
      <c r="AS8" s="17">
        <f t="shared" ca="1" si="3"/>
        <v>37907.300000000003</v>
      </c>
      <c r="AT8" s="17">
        <f t="shared" ca="1" si="3"/>
        <v>22380.5</v>
      </c>
      <c r="AU8" s="17">
        <f t="shared" ca="1" si="3"/>
        <v>89109.5</v>
      </c>
      <c r="AV8" s="17">
        <f t="shared" ca="1" si="4"/>
        <v>91283.1</v>
      </c>
      <c r="AW8" s="17">
        <f t="shared" ca="1" si="4"/>
        <v>147337.9</v>
      </c>
      <c r="AX8" s="17">
        <f t="shared" ca="1" si="4"/>
        <v>54991</v>
      </c>
    </row>
    <row r="9" spans="1:51" ht="36" x14ac:dyDescent="0.25">
      <c r="A9" s="3">
        <v>6</v>
      </c>
      <c r="B9" s="12" t="s">
        <v>40</v>
      </c>
      <c r="C9" s="18" t="s">
        <v>30</v>
      </c>
      <c r="D9" s="14" t="s">
        <v>32</v>
      </c>
      <c r="E9" s="13" t="s">
        <v>41</v>
      </c>
      <c r="F9" s="15">
        <v>258454.40000000005</v>
      </c>
      <c r="G9" s="15">
        <v>8034.3</v>
      </c>
      <c r="H9" s="15">
        <v>18391.400000000001</v>
      </c>
      <c r="I9" s="15">
        <v>19444.8</v>
      </c>
      <c r="J9" s="15">
        <v>6797.5</v>
      </c>
      <c r="K9" s="15">
        <v>69758.3</v>
      </c>
      <c r="L9" s="15">
        <v>829.6</v>
      </c>
      <c r="M9" s="15">
        <v>54801.7</v>
      </c>
      <c r="N9" s="15">
        <v>4361.2</v>
      </c>
      <c r="O9" s="15">
        <v>11673.7</v>
      </c>
      <c r="P9" s="15">
        <v>24870.7</v>
      </c>
      <c r="Q9" s="15">
        <v>6971.9</v>
      </c>
      <c r="R9" s="15">
        <v>2448.5</v>
      </c>
      <c r="S9" s="15">
        <v>11024.1</v>
      </c>
      <c r="T9" s="15">
        <v>3108</v>
      </c>
      <c r="U9" s="15">
        <v>6099.1</v>
      </c>
      <c r="V9" s="15">
        <v>4388</v>
      </c>
      <c r="W9" s="15">
        <v>4766.3999999999996</v>
      </c>
      <c r="X9" s="15">
        <v>0</v>
      </c>
      <c r="Y9" s="15">
        <v>0</v>
      </c>
      <c r="Z9" s="15">
        <v>685.2</v>
      </c>
      <c r="AA9" s="1"/>
      <c r="AB9" s="16">
        <v>6</v>
      </c>
      <c r="AC9" s="9" t="s">
        <v>42</v>
      </c>
      <c r="AD9" s="17">
        <f ca="1">SUM(AD10:AD11)</f>
        <v>7286577.9000000004</v>
      </c>
      <c r="AE9" s="17">
        <f ca="1">SUM(AE10:AE11)</f>
        <v>219027.09999999998</v>
      </c>
      <c r="AF9" s="17">
        <f t="shared" ref="AF9:AX9" ca="1" si="6">SUM(AF10:AF11)</f>
        <v>528654.80000000005</v>
      </c>
      <c r="AG9" s="17">
        <f t="shared" ca="1" si="6"/>
        <v>195223.09999999998</v>
      </c>
      <c r="AH9" s="17">
        <f t="shared" ca="1" si="6"/>
        <v>1147799.3999999999</v>
      </c>
      <c r="AI9" s="17">
        <f t="shared" ca="1" si="6"/>
        <v>101572.70000000001</v>
      </c>
      <c r="AJ9" s="17">
        <f t="shared" ca="1" si="6"/>
        <v>152156.80000000002</v>
      </c>
      <c r="AK9" s="17">
        <f t="shared" ca="1" si="6"/>
        <v>139790.09999999998</v>
      </c>
      <c r="AL9" s="17">
        <f t="shared" ca="1" si="6"/>
        <v>192645.49999999997</v>
      </c>
      <c r="AM9" s="17">
        <f t="shared" ca="1" si="6"/>
        <v>404839.6</v>
      </c>
      <c r="AN9" s="17">
        <f t="shared" ca="1" si="6"/>
        <v>1038195.5</v>
      </c>
      <c r="AO9" s="17">
        <f t="shared" ca="1" si="6"/>
        <v>140692.89999999997</v>
      </c>
      <c r="AP9" s="17">
        <f t="shared" ca="1" si="6"/>
        <v>96842</v>
      </c>
      <c r="AQ9" s="17">
        <f t="shared" ca="1" si="6"/>
        <v>273663.09999999998</v>
      </c>
      <c r="AR9" s="17">
        <f t="shared" ca="1" si="6"/>
        <v>348555.6</v>
      </c>
      <c r="AS9" s="17">
        <f t="shared" ca="1" si="6"/>
        <v>190302.40000000002</v>
      </c>
      <c r="AT9" s="17">
        <f t="shared" ca="1" si="6"/>
        <v>11392.2</v>
      </c>
      <c r="AU9" s="17">
        <f t="shared" ca="1" si="6"/>
        <v>265965.29999999993</v>
      </c>
      <c r="AV9" s="17">
        <f t="shared" ca="1" si="6"/>
        <v>528548.69999999995</v>
      </c>
      <c r="AW9" s="17">
        <f t="shared" ca="1" si="6"/>
        <v>885241.9</v>
      </c>
      <c r="AX9" s="17">
        <f t="shared" ca="1" si="6"/>
        <v>425469.20000000007</v>
      </c>
    </row>
    <row r="10" spans="1:51" ht="36" x14ac:dyDescent="0.25">
      <c r="A10" s="3">
        <v>7</v>
      </c>
      <c r="B10" s="12" t="s">
        <v>43</v>
      </c>
      <c r="C10" s="18" t="s">
        <v>30</v>
      </c>
      <c r="D10" s="14" t="s">
        <v>32</v>
      </c>
      <c r="E10" s="13" t="s">
        <v>44</v>
      </c>
      <c r="F10" s="15">
        <v>602593.30000000005</v>
      </c>
      <c r="G10" s="15">
        <v>19222.599999999999</v>
      </c>
      <c r="H10" s="15">
        <v>38931.199999999997</v>
      </c>
      <c r="I10" s="15">
        <v>56282.5</v>
      </c>
      <c r="J10" s="15">
        <v>525.5</v>
      </c>
      <c r="K10" s="15">
        <v>109221.3</v>
      </c>
      <c r="L10" s="15">
        <v>58295.4</v>
      </c>
      <c r="M10" s="15">
        <v>3549.7</v>
      </c>
      <c r="N10" s="15">
        <v>1819.7</v>
      </c>
      <c r="O10" s="15">
        <v>25179.9</v>
      </c>
      <c r="P10" s="15">
        <v>8856.4</v>
      </c>
      <c r="Q10" s="15">
        <v>37524.199999999997</v>
      </c>
      <c r="R10" s="15">
        <v>202664.3</v>
      </c>
      <c r="S10" s="15">
        <v>6971.6</v>
      </c>
      <c r="T10" s="15">
        <v>229.6</v>
      </c>
      <c r="U10" s="15">
        <v>9873.5</v>
      </c>
      <c r="V10" s="15">
        <v>15965.5</v>
      </c>
      <c r="W10" s="15">
        <v>7468.3</v>
      </c>
      <c r="X10" s="15">
        <v>0</v>
      </c>
      <c r="Y10" s="15">
        <v>0</v>
      </c>
      <c r="Z10" s="15">
        <v>12.1</v>
      </c>
      <c r="AA10" s="1"/>
      <c r="AB10" s="16">
        <v>7</v>
      </c>
      <c r="AC10" s="18" t="s">
        <v>45</v>
      </c>
      <c r="AD10" s="17">
        <f t="shared" ref="AD10:AS14" ca="1" si="7">SUMIF($D$4:$Z$50,$AC10,F$4:F$50)</f>
        <v>2518378.1</v>
      </c>
      <c r="AE10" s="17">
        <f t="shared" ca="1" si="7"/>
        <v>44500</v>
      </c>
      <c r="AF10" s="17">
        <f t="shared" ca="1" si="7"/>
        <v>183922.5</v>
      </c>
      <c r="AG10" s="17">
        <f t="shared" ca="1" si="7"/>
        <v>26230.2</v>
      </c>
      <c r="AH10" s="17">
        <f t="shared" ca="1" si="7"/>
        <v>224076</v>
      </c>
      <c r="AI10" s="17">
        <f t="shared" ca="1" si="7"/>
        <v>57325.200000000004</v>
      </c>
      <c r="AJ10" s="17">
        <f t="shared" ca="1" si="7"/>
        <v>38656.300000000003</v>
      </c>
      <c r="AK10" s="17">
        <f t="shared" ca="1" si="7"/>
        <v>15496.1</v>
      </c>
      <c r="AL10" s="17">
        <f t="shared" ca="1" si="7"/>
        <v>45449.4</v>
      </c>
      <c r="AM10" s="17">
        <f t="shared" ca="1" si="7"/>
        <v>168808.8</v>
      </c>
      <c r="AN10" s="17">
        <f t="shared" ca="1" si="7"/>
        <v>717695.6</v>
      </c>
      <c r="AO10" s="17">
        <f t="shared" ca="1" si="7"/>
        <v>11099.6</v>
      </c>
      <c r="AP10" s="17">
        <f t="shared" ca="1" si="7"/>
        <v>36332.5</v>
      </c>
      <c r="AQ10" s="17">
        <f t="shared" ca="1" si="7"/>
        <v>96553</v>
      </c>
      <c r="AR10" s="17">
        <f t="shared" ca="1" si="7"/>
        <v>117424.5</v>
      </c>
      <c r="AS10" s="17">
        <f t="shared" ca="1" si="7"/>
        <v>28311.200000000001</v>
      </c>
      <c r="AT10" s="17">
        <f t="shared" ref="AT10:AX14" ca="1" si="8">SUMIF($D$4:$Z$50,$AC10,V$4:V$50)</f>
        <v>4377.1000000000004</v>
      </c>
      <c r="AU10" s="17">
        <f t="shared" ca="1" si="8"/>
        <v>45936</v>
      </c>
      <c r="AV10" s="17">
        <f t="shared" ca="1" si="8"/>
        <v>192921.5</v>
      </c>
      <c r="AW10" s="17">
        <f t="shared" ca="1" si="8"/>
        <v>360351.9</v>
      </c>
      <c r="AX10" s="17">
        <f t="shared" ca="1" si="8"/>
        <v>102910.70000000001</v>
      </c>
    </row>
    <row r="11" spans="1:51" ht="24" x14ac:dyDescent="0.25">
      <c r="A11" s="3">
        <v>8</v>
      </c>
      <c r="B11" s="12" t="s">
        <v>46</v>
      </c>
      <c r="C11" s="13" t="s">
        <v>42</v>
      </c>
      <c r="D11" s="18" t="s">
        <v>47</v>
      </c>
      <c r="E11" s="13" t="s">
        <v>48</v>
      </c>
      <c r="F11" s="15">
        <v>2149846.3000000003</v>
      </c>
      <c r="G11" s="15">
        <v>60645.1</v>
      </c>
      <c r="H11" s="15">
        <v>220420.9</v>
      </c>
      <c r="I11" s="15">
        <v>44888.7</v>
      </c>
      <c r="J11" s="15">
        <v>296121</v>
      </c>
      <c r="K11" s="15">
        <v>11110.8</v>
      </c>
      <c r="L11" s="15">
        <v>73263.100000000006</v>
      </c>
      <c r="M11" s="15">
        <v>59291.3</v>
      </c>
      <c r="N11" s="15">
        <v>79313.899999999994</v>
      </c>
      <c r="O11" s="15">
        <v>93854.399999999994</v>
      </c>
      <c r="P11" s="15">
        <v>244348.5</v>
      </c>
      <c r="Q11" s="15">
        <v>83221.5</v>
      </c>
      <c r="R11" s="15">
        <v>8843.7999999999993</v>
      </c>
      <c r="S11" s="15">
        <v>90906.9</v>
      </c>
      <c r="T11" s="15">
        <v>171474.8</v>
      </c>
      <c r="U11" s="15">
        <v>88996.3</v>
      </c>
      <c r="V11" s="15">
        <v>2846.9</v>
      </c>
      <c r="W11" s="15">
        <v>134174.39999999999</v>
      </c>
      <c r="X11" s="15">
        <v>46017.8</v>
      </c>
      <c r="Y11" s="15">
        <v>216388.6</v>
      </c>
      <c r="Z11" s="15">
        <v>123717.6</v>
      </c>
      <c r="AA11" s="1"/>
      <c r="AB11" s="16">
        <v>8</v>
      </c>
      <c r="AC11" s="18" t="s">
        <v>47</v>
      </c>
      <c r="AD11" s="17">
        <f t="shared" ca="1" si="7"/>
        <v>4768199.8</v>
      </c>
      <c r="AE11" s="17">
        <f t="shared" ca="1" si="7"/>
        <v>174527.09999999998</v>
      </c>
      <c r="AF11" s="17">
        <f t="shared" ca="1" si="7"/>
        <v>344732.30000000005</v>
      </c>
      <c r="AG11" s="17">
        <f t="shared" ca="1" si="7"/>
        <v>168992.89999999997</v>
      </c>
      <c r="AH11" s="17">
        <f t="shared" ca="1" si="7"/>
        <v>923723.39999999991</v>
      </c>
      <c r="AI11" s="17">
        <f t="shared" ca="1" si="7"/>
        <v>44247.5</v>
      </c>
      <c r="AJ11" s="17">
        <f t="shared" ca="1" si="7"/>
        <v>113500.50000000001</v>
      </c>
      <c r="AK11" s="17">
        <f t="shared" ca="1" si="7"/>
        <v>124293.99999999999</v>
      </c>
      <c r="AL11" s="17">
        <f t="shared" ca="1" si="7"/>
        <v>147196.09999999998</v>
      </c>
      <c r="AM11" s="17">
        <f t="shared" ca="1" si="7"/>
        <v>236030.8</v>
      </c>
      <c r="AN11" s="17">
        <f t="shared" ca="1" si="7"/>
        <v>320499.89999999997</v>
      </c>
      <c r="AO11" s="17">
        <f t="shared" ca="1" si="7"/>
        <v>129593.29999999997</v>
      </c>
      <c r="AP11" s="17">
        <f t="shared" ca="1" si="7"/>
        <v>60509.5</v>
      </c>
      <c r="AQ11" s="17">
        <f t="shared" ca="1" si="7"/>
        <v>177110.1</v>
      </c>
      <c r="AR11" s="17">
        <f t="shared" ca="1" si="7"/>
        <v>231131.09999999998</v>
      </c>
      <c r="AS11" s="17">
        <f t="shared" ca="1" si="7"/>
        <v>161991.20000000001</v>
      </c>
      <c r="AT11" s="17">
        <f t="shared" ca="1" si="8"/>
        <v>7015.1000000000013</v>
      </c>
      <c r="AU11" s="17">
        <f t="shared" ca="1" si="8"/>
        <v>220029.29999999993</v>
      </c>
      <c r="AV11" s="17">
        <f t="shared" ca="1" si="8"/>
        <v>335627.19999999995</v>
      </c>
      <c r="AW11" s="17">
        <f t="shared" ca="1" si="8"/>
        <v>524890</v>
      </c>
      <c r="AX11" s="17">
        <f t="shared" ca="1" si="8"/>
        <v>322558.50000000006</v>
      </c>
    </row>
    <row r="12" spans="1:51" ht="24" x14ac:dyDescent="0.25">
      <c r="A12" s="3">
        <v>9</v>
      </c>
      <c r="B12" s="12" t="s">
        <v>49</v>
      </c>
      <c r="C12" s="13" t="s">
        <v>42</v>
      </c>
      <c r="D12" s="18" t="s">
        <v>47</v>
      </c>
      <c r="E12" s="13" t="s">
        <v>50</v>
      </c>
      <c r="F12" s="15">
        <v>673164.09999999986</v>
      </c>
      <c r="G12" s="15">
        <v>78.900000000000006</v>
      </c>
      <c r="H12" s="15">
        <v>51244.1</v>
      </c>
      <c r="I12" s="15">
        <v>32636.6</v>
      </c>
      <c r="J12" s="15">
        <v>256402.9</v>
      </c>
      <c r="K12" s="15">
        <v>940.3</v>
      </c>
      <c r="L12" s="15">
        <v>1201.0999999999999</v>
      </c>
      <c r="M12" s="15">
        <v>7586.1</v>
      </c>
      <c r="N12" s="15">
        <v>13681.4</v>
      </c>
      <c r="O12" s="15">
        <v>20084.2</v>
      </c>
      <c r="P12" s="15">
        <v>17660.3</v>
      </c>
      <c r="Q12" s="15">
        <v>70</v>
      </c>
      <c r="R12" s="15">
        <v>288.8</v>
      </c>
      <c r="S12" s="15">
        <v>1796.6</v>
      </c>
      <c r="T12" s="15">
        <v>32672.799999999999</v>
      </c>
      <c r="U12" s="15">
        <v>13767.1</v>
      </c>
      <c r="V12" s="15">
        <v>155.30000000000001</v>
      </c>
      <c r="W12" s="15">
        <v>575.79999999999995</v>
      </c>
      <c r="X12" s="15">
        <v>84053.7</v>
      </c>
      <c r="Y12" s="15">
        <v>108989.9</v>
      </c>
      <c r="Z12" s="15">
        <v>29278.2</v>
      </c>
      <c r="AA12" s="1"/>
      <c r="AB12" s="16">
        <v>9</v>
      </c>
      <c r="AC12" s="8" t="s">
        <v>51</v>
      </c>
      <c r="AD12" s="17">
        <f t="shared" ca="1" si="7"/>
        <v>11768308.1</v>
      </c>
      <c r="AE12" s="17">
        <f t="shared" ca="1" si="7"/>
        <v>393161.60000000003</v>
      </c>
      <c r="AF12" s="17">
        <f t="shared" ca="1" si="7"/>
        <v>442641.30000000005</v>
      </c>
      <c r="AG12" s="17">
        <f t="shared" ca="1" si="7"/>
        <v>489520.5</v>
      </c>
      <c r="AH12" s="17">
        <f t="shared" ca="1" si="7"/>
        <v>597231.69999999995</v>
      </c>
      <c r="AI12" s="17">
        <f t="shared" ca="1" si="7"/>
        <v>450170.30000000005</v>
      </c>
      <c r="AJ12" s="17">
        <f t="shared" ca="1" si="7"/>
        <v>429756</v>
      </c>
      <c r="AK12" s="17">
        <f t="shared" ca="1" si="7"/>
        <v>594058.1</v>
      </c>
      <c r="AL12" s="17">
        <f t="shared" ca="1" si="7"/>
        <v>383337.4</v>
      </c>
      <c r="AM12" s="17">
        <f t="shared" ca="1" si="7"/>
        <v>705620.2</v>
      </c>
      <c r="AN12" s="17">
        <f t="shared" ca="1" si="7"/>
        <v>482695.1</v>
      </c>
      <c r="AO12" s="17">
        <f t="shared" ca="1" si="7"/>
        <v>511192.4</v>
      </c>
      <c r="AP12" s="17">
        <f t="shared" ca="1" si="7"/>
        <v>411251.5</v>
      </c>
      <c r="AQ12" s="17">
        <f t="shared" ca="1" si="7"/>
        <v>466152.6</v>
      </c>
      <c r="AR12" s="17">
        <f t="shared" ca="1" si="7"/>
        <v>349323.4</v>
      </c>
      <c r="AS12" s="17">
        <f t="shared" ca="1" si="7"/>
        <v>860336.2</v>
      </c>
      <c r="AT12" s="17">
        <f t="shared" ca="1" si="8"/>
        <v>116981.3</v>
      </c>
      <c r="AU12" s="17">
        <f t="shared" ca="1" si="8"/>
        <v>486072.60000000003</v>
      </c>
      <c r="AV12" s="17">
        <f t="shared" ca="1" si="8"/>
        <v>1556577.9000000001</v>
      </c>
      <c r="AW12" s="17">
        <f t="shared" ca="1" si="8"/>
        <v>1483551.4000000001</v>
      </c>
      <c r="AX12" s="17">
        <f t="shared" ca="1" si="8"/>
        <v>558676.60000000009</v>
      </c>
    </row>
    <row r="13" spans="1:51" ht="24" x14ac:dyDescent="0.25">
      <c r="A13" s="3">
        <v>10</v>
      </c>
      <c r="B13" s="12" t="s">
        <v>52</v>
      </c>
      <c r="C13" s="13" t="s">
        <v>42</v>
      </c>
      <c r="D13" s="18" t="s">
        <v>47</v>
      </c>
      <c r="E13" s="13" t="s">
        <v>53</v>
      </c>
      <c r="F13" s="15">
        <v>203685.30000000002</v>
      </c>
      <c r="G13" s="15">
        <v>0</v>
      </c>
      <c r="H13" s="15">
        <v>0</v>
      </c>
      <c r="I13" s="15">
        <v>0</v>
      </c>
      <c r="J13" s="15">
        <v>203601.6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83.7</v>
      </c>
      <c r="Z13" s="15">
        <v>0</v>
      </c>
      <c r="AA13" s="1"/>
      <c r="AB13" s="16">
        <v>10</v>
      </c>
      <c r="AC13" s="8" t="s">
        <v>54</v>
      </c>
      <c r="AD13" s="17">
        <f ca="1">SUMIF($D$4:$Z$50,$AC13,F$4:F$50)</f>
        <v>46094172.600000001</v>
      </c>
      <c r="AE13" s="17">
        <f t="shared" ca="1" si="7"/>
        <v>872095.3</v>
      </c>
      <c r="AF13" s="17">
        <f t="shared" ca="1" si="7"/>
        <v>908645.99999999988</v>
      </c>
      <c r="AG13" s="17">
        <f t="shared" ca="1" si="7"/>
        <v>1497196.4</v>
      </c>
      <c r="AH13" s="17">
        <f t="shared" ca="1" si="7"/>
        <v>1545041.1000000003</v>
      </c>
      <c r="AI13" s="17">
        <f t="shared" ca="1" si="7"/>
        <v>4848563.3</v>
      </c>
      <c r="AJ13" s="17">
        <f t="shared" ca="1" si="7"/>
        <v>1039076.8</v>
      </c>
      <c r="AK13" s="17">
        <f t="shared" ca="1" si="7"/>
        <v>1157305.2</v>
      </c>
      <c r="AL13" s="17">
        <f t="shared" ca="1" si="7"/>
        <v>679018.10000000009</v>
      </c>
      <c r="AM13" s="17">
        <f t="shared" ca="1" si="7"/>
        <v>2489672.3000000003</v>
      </c>
      <c r="AN13" s="17">
        <f t="shared" ca="1" si="7"/>
        <v>1325914.5999999999</v>
      </c>
      <c r="AO13" s="17">
        <f t="shared" ca="1" si="7"/>
        <v>811280.6</v>
      </c>
      <c r="AP13" s="17">
        <f t="shared" ca="1" si="7"/>
        <v>1376988.1</v>
      </c>
      <c r="AQ13" s="17">
        <f t="shared" ca="1" si="7"/>
        <v>1232076.3999999999</v>
      </c>
      <c r="AR13" s="17">
        <f t="shared" ca="1" si="7"/>
        <v>619981.30000000005</v>
      </c>
      <c r="AS13" s="17">
        <f t="shared" ca="1" si="7"/>
        <v>1010670.6</v>
      </c>
      <c r="AT13" s="17">
        <f t="shared" ca="1" si="8"/>
        <v>372865</v>
      </c>
      <c r="AU13" s="17">
        <f t="shared" ca="1" si="8"/>
        <v>1341567.8999999999</v>
      </c>
      <c r="AV13" s="17">
        <f t="shared" ca="1" si="8"/>
        <v>7204566.2999999989</v>
      </c>
      <c r="AW13" s="17">
        <f t="shared" ca="1" si="8"/>
        <v>14311317.600000001</v>
      </c>
      <c r="AX13" s="17">
        <f t="shared" ca="1" si="8"/>
        <v>1450329.6999999997</v>
      </c>
    </row>
    <row r="14" spans="1:51" ht="24" x14ac:dyDescent="0.25">
      <c r="A14" s="3">
        <v>12</v>
      </c>
      <c r="B14" s="12" t="s">
        <v>55</v>
      </c>
      <c r="C14" s="13" t="s">
        <v>42</v>
      </c>
      <c r="D14" s="18" t="s">
        <v>47</v>
      </c>
      <c r="E14" s="13" t="s">
        <v>56</v>
      </c>
      <c r="F14" s="15">
        <v>73550.600000000006</v>
      </c>
      <c r="G14" s="15">
        <v>175.1</v>
      </c>
      <c r="H14" s="15">
        <v>5919.9</v>
      </c>
      <c r="I14" s="15">
        <v>1569.6</v>
      </c>
      <c r="J14" s="15">
        <v>3040.3</v>
      </c>
      <c r="K14" s="15">
        <v>1726.7</v>
      </c>
      <c r="L14" s="15">
        <v>269.60000000000002</v>
      </c>
      <c r="M14" s="15">
        <v>2268.5</v>
      </c>
      <c r="N14" s="15">
        <v>4183.2</v>
      </c>
      <c r="O14" s="15">
        <v>473.6</v>
      </c>
      <c r="P14" s="15">
        <v>502.5</v>
      </c>
      <c r="Q14" s="15">
        <v>85.9</v>
      </c>
      <c r="R14" s="15">
        <v>17.2</v>
      </c>
      <c r="S14" s="15">
        <v>3805.5</v>
      </c>
      <c r="T14" s="15">
        <v>919.4</v>
      </c>
      <c r="U14" s="15">
        <v>24545.200000000001</v>
      </c>
      <c r="V14" s="15">
        <v>12.3</v>
      </c>
      <c r="W14" s="15">
        <v>1265.3</v>
      </c>
      <c r="X14" s="15">
        <v>2484.4</v>
      </c>
      <c r="Y14" s="15">
        <v>1122.9000000000001</v>
      </c>
      <c r="Z14" s="15">
        <v>19163.5</v>
      </c>
      <c r="AA14" s="1"/>
      <c r="AB14" s="20">
        <v>11</v>
      </c>
      <c r="AC14" s="9" t="s">
        <v>57</v>
      </c>
      <c r="AD14" s="17">
        <f ca="1">SUMIF($D$4:$Z$50,$AC14,F$4:F$50)</f>
        <v>16952147.100000001</v>
      </c>
      <c r="AE14" s="17">
        <f t="shared" ca="1" si="7"/>
        <v>231330</v>
      </c>
      <c r="AF14" s="17">
        <f t="shared" ca="1" si="7"/>
        <v>388953.2</v>
      </c>
      <c r="AG14" s="17">
        <f t="shared" ca="1" si="7"/>
        <v>484556</v>
      </c>
      <c r="AH14" s="17">
        <f t="shared" ca="1" si="7"/>
        <v>672718.29999999993</v>
      </c>
      <c r="AI14" s="17">
        <f t="shared" ca="1" si="7"/>
        <v>1043417.3999999999</v>
      </c>
      <c r="AJ14" s="17">
        <f t="shared" ca="1" si="7"/>
        <v>435585.69999999995</v>
      </c>
      <c r="AK14" s="17">
        <f t="shared" ca="1" si="7"/>
        <v>360674.3</v>
      </c>
      <c r="AL14" s="17">
        <f t="shared" ca="1" si="7"/>
        <v>209691.30000000002</v>
      </c>
      <c r="AM14" s="17">
        <f t="shared" ca="1" si="7"/>
        <v>883133.10000000009</v>
      </c>
      <c r="AN14" s="17">
        <f t="shared" ca="1" si="7"/>
        <v>470035.6</v>
      </c>
      <c r="AO14" s="17">
        <f t="shared" ca="1" si="7"/>
        <v>383330</v>
      </c>
      <c r="AP14" s="17">
        <f t="shared" ca="1" si="7"/>
        <v>567527.5</v>
      </c>
      <c r="AQ14" s="17">
        <f t="shared" ca="1" si="7"/>
        <v>350036.5</v>
      </c>
      <c r="AR14" s="17">
        <f t="shared" ca="1" si="7"/>
        <v>201467.4</v>
      </c>
      <c r="AS14" s="17">
        <f t="shared" ca="1" si="7"/>
        <v>671013</v>
      </c>
      <c r="AT14" s="17">
        <f t="shared" ca="1" si="8"/>
        <v>94546.5</v>
      </c>
      <c r="AU14" s="17">
        <f t="shared" ca="1" si="8"/>
        <v>448735.60000000003</v>
      </c>
      <c r="AV14" s="17">
        <f t="shared" ca="1" si="8"/>
        <v>2290490.2000000002</v>
      </c>
      <c r="AW14" s="17">
        <f t="shared" ca="1" si="8"/>
        <v>6147985.1000000006</v>
      </c>
      <c r="AX14" s="17">
        <f t="shared" ca="1" si="8"/>
        <v>616920.39999999991</v>
      </c>
    </row>
    <row r="15" spans="1:51" ht="24" x14ac:dyDescent="0.25">
      <c r="A15" s="3">
        <v>13</v>
      </c>
      <c r="B15" s="12" t="s">
        <v>58</v>
      </c>
      <c r="C15" s="13" t="s">
        <v>42</v>
      </c>
      <c r="D15" s="18" t="s">
        <v>47</v>
      </c>
      <c r="E15" s="13" t="s">
        <v>59</v>
      </c>
      <c r="F15" s="15">
        <v>46474.8</v>
      </c>
      <c r="G15" s="15">
        <v>1995.1</v>
      </c>
      <c r="H15" s="15">
        <v>358.3</v>
      </c>
      <c r="I15" s="15">
        <v>3080</v>
      </c>
      <c r="J15" s="15">
        <v>4477.6000000000004</v>
      </c>
      <c r="K15" s="15">
        <v>2847.1</v>
      </c>
      <c r="L15" s="15">
        <v>690.6</v>
      </c>
      <c r="M15" s="15">
        <v>1826.7</v>
      </c>
      <c r="N15" s="15">
        <v>1460.5</v>
      </c>
      <c r="O15" s="15">
        <v>3125.6</v>
      </c>
      <c r="P15" s="15">
        <v>2606.1</v>
      </c>
      <c r="Q15" s="15">
        <v>477.5</v>
      </c>
      <c r="R15" s="15">
        <v>628.70000000000005</v>
      </c>
      <c r="S15" s="15">
        <v>839.2</v>
      </c>
      <c r="T15" s="15">
        <v>2594.9</v>
      </c>
      <c r="U15" s="15">
        <v>1291.7</v>
      </c>
      <c r="V15" s="15">
        <v>618.70000000000005</v>
      </c>
      <c r="W15" s="15">
        <v>696.1</v>
      </c>
      <c r="X15" s="15">
        <v>2900.3</v>
      </c>
      <c r="Y15" s="15">
        <v>7590.2</v>
      </c>
      <c r="Z15" s="15">
        <v>6369.9</v>
      </c>
      <c r="AA15" s="1"/>
      <c r="AB15" s="21">
        <v>12</v>
      </c>
      <c r="AC15" s="22" t="s">
        <v>60</v>
      </c>
      <c r="AD15" s="23">
        <v>120561096.40000001</v>
      </c>
      <c r="AE15" s="23">
        <v>3034101.7</v>
      </c>
      <c r="AF15" s="23">
        <v>3685297.6</v>
      </c>
      <c r="AG15" s="23">
        <v>4717853.0999999996</v>
      </c>
      <c r="AH15" s="23">
        <v>4974850.0999999996</v>
      </c>
      <c r="AI15" s="23">
        <v>14950418.300000001</v>
      </c>
      <c r="AJ15" s="23">
        <v>4811055.5999999996</v>
      </c>
      <c r="AK15" s="23">
        <v>3108407.6</v>
      </c>
      <c r="AL15" s="23">
        <v>1923707.9</v>
      </c>
      <c r="AM15" s="23">
        <v>8449346.4000000004</v>
      </c>
      <c r="AN15" s="23">
        <v>4613160.5999999996</v>
      </c>
      <c r="AO15" s="23">
        <v>2860036.6</v>
      </c>
      <c r="AP15" s="23">
        <v>4866995.3</v>
      </c>
      <c r="AQ15" s="23">
        <v>4346514</v>
      </c>
      <c r="AR15" s="23">
        <v>2229282.2999999998</v>
      </c>
      <c r="AS15" s="23">
        <v>4166425.1</v>
      </c>
      <c r="AT15" s="23">
        <v>1949728.3</v>
      </c>
      <c r="AU15" s="23">
        <v>4470598.5</v>
      </c>
      <c r="AV15" s="23">
        <v>12874957.1</v>
      </c>
      <c r="AW15" s="23">
        <v>24828705.800000001</v>
      </c>
      <c r="AX15" s="23">
        <v>3699654.5</v>
      </c>
    </row>
    <row r="16" spans="1:51" ht="36" x14ac:dyDescent="0.25">
      <c r="A16" s="3">
        <v>14</v>
      </c>
      <c r="B16" s="12" t="s">
        <v>61</v>
      </c>
      <c r="C16" s="13" t="s">
        <v>42</v>
      </c>
      <c r="D16" s="18" t="s">
        <v>47</v>
      </c>
      <c r="E16" s="13" t="s">
        <v>62</v>
      </c>
      <c r="F16" s="15">
        <v>12004.6</v>
      </c>
      <c r="G16" s="15">
        <v>245.3</v>
      </c>
      <c r="H16" s="15">
        <v>1496</v>
      </c>
      <c r="I16" s="15">
        <v>0</v>
      </c>
      <c r="J16" s="15">
        <v>1982.2</v>
      </c>
      <c r="K16" s="15">
        <v>57.8</v>
      </c>
      <c r="L16" s="15">
        <v>70.8</v>
      </c>
      <c r="M16" s="15">
        <v>1730.4</v>
      </c>
      <c r="N16" s="15">
        <v>0.1</v>
      </c>
      <c r="O16" s="15">
        <v>624.9</v>
      </c>
      <c r="P16" s="15">
        <v>186.8</v>
      </c>
      <c r="Q16" s="15">
        <v>0.4</v>
      </c>
      <c r="R16" s="15">
        <v>695.1</v>
      </c>
      <c r="S16" s="15">
        <v>235.7</v>
      </c>
      <c r="T16" s="15">
        <v>80.8</v>
      </c>
      <c r="U16" s="15">
        <v>23.2</v>
      </c>
      <c r="V16" s="15">
        <v>0</v>
      </c>
      <c r="W16" s="15">
        <v>14.8</v>
      </c>
      <c r="X16" s="15">
        <v>157.19999999999999</v>
      </c>
      <c r="Y16" s="15">
        <v>3601.5</v>
      </c>
      <c r="Z16" s="15">
        <v>801.6</v>
      </c>
      <c r="AA16" s="1"/>
      <c r="AB16" s="1"/>
      <c r="AC16" s="3" t="s">
        <v>63</v>
      </c>
      <c r="AD16" s="24">
        <f ca="1">AD4+AD5+AD9+AD12+AD13+AD14</f>
        <v>111719925.69999999</v>
      </c>
      <c r="AE16" s="24">
        <f t="shared" ref="AE16:AX16" ca="1" si="9">AE4+AE5+AE9+AE12+AE13+AE14</f>
        <v>2822181.7</v>
      </c>
      <c r="AF16" s="24">
        <f t="shared" ca="1" si="9"/>
        <v>3427893.9000000004</v>
      </c>
      <c r="AG16" s="24">
        <f t="shared" ca="1" si="9"/>
        <v>4374725.6999999993</v>
      </c>
      <c r="AH16" s="24">
        <f t="shared" ca="1" si="9"/>
        <v>4627373.7</v>
      </c>
      <c r="AI16" s="24">
        <f t="shared" ca="1" si="9"/>
        <v>13665503.4</v>
      </c>
      <c r="AJ16" s="24">
        <f t="shared" ca="1" si="9"/>
        <v>4387848.8</v>
      </c>
      <c r="AK16" s="24">
        <f t="shared" ca="1" si="9"/>
        <v>2891296.3</v>
      </c>
      <c r="AL16" s="24">
        <f t="shared" ca="1" si="9"/>
        <v>1789344.0000000002</v>
      </c>
      <c r="AM16" s="24">
        <f t="shared" ca="1" si="9"/>
        <v>7859192.9000000004</v>
      </c>
      <c r="AN16" s="24">
        <f t="shared" ca="1" si="9"/>
        <v>4290949.5</v>
      </c>
      <c r="AO16" s="24">
        <f t="shared" ca="1" si="9"/>
        <v>2649203.2000000002</v>
      </c>
      <c r="AP16" s="24">
        <f t="shared" ca="1" si="9"/>
        <v>4473439.4000000004</v>
      </c>
      <c r="AQ16" s="24">
        <f t="shared" ca="1" si="9"/>
        <v>4042927.1</v>
      </c>
      <c r="AR16" s="24">
        <f t="shared" ca="1" si="9"/>
        <v>2073575.8</v>
      </c>
      <c r="AS16" s="24">
        <f t="shared" ca="1" si="9"/>
        <v>3873738.1999999997</v>
      </c>
      <c r="AT16" s="24">
        <f t="shared" ca="1" si="9"/>
        <v>1813547.3</v>
      </c>
      <c r="AU16" s="24">
        <f t="shared" ca="1" si="9"/>
        <v>4157972.6</v>
      </c>
      <c r="AV16" s="24">
        <f t="shared" ca="1" si="9"/>
        <v>11965048.099999998</v>
      </c>
      <c r="AW16" s="24">
        <f t="shared" ca="1" si="9"/>
        <v>23092918.800000004</v>
      </c>
      <c r="AX16" s="24">
        <f t="shared" ca="1" si="9"/>
        <v>3441245.3</v>
      </c>
      <c r="AY16" s="25"/>
    </row>
    <row r="17" spans="1:50" ht="72" x14ac:dyDescent="0.25">
      <c r="A17" s="3">
        <v>15</v>
      </c>
      <c r="B17" s="12" t="s">
        <v>64</v>
      </c>
      <c r="C17" s="13" t="s">
        <v>42</v>
      </c>
      <c r="D17" s="18" t="s">
        <v>47</v>
      </c>
      <c r="E17" s="13" t="s">
        <v>65</v>
      </c>
      <c r="F17" s="15">
        <v>40890.100000000006</v>
      </c>
      <c r="G17" s="15">
        <v>14769.5</v>
      </c>
      <c r="H17" s="15">
        <v>611.9</v>
      </c>
      <c r="I17" s="15">
        <v>571.70000000000005</v>
      </c>
      <c r="J17" s="15">
        <v>1598.1</v>
      </c>
      <c r="K17" s="15">
        <v>421.2</v>
      </c>
      <c r="L17" s="15">
        <v>6997.7</v>
      </c>
      <c r="M17" s="15">
        <v>152.9</v>
      </c>
      <c r="N17" s="15">
        <v>10.8</v>
      </c>
      <c r="O17" s="15">
        <v>2189.8000000000002</v>
      </c>
      <c r="P17" s="15">
        <v>1801.2</v>
      </c>
      <c r="Q17" s="15">
        <v>315.5</v>
      </c>
      <c r="R17" s="15">
        <v>13.1</v>
      </c>
      <c r="S17" s="15">
        <v>888.5</v>
      </c>
      <c r="T17" s="15">
        <v>2496.1</v>
      </c>
      <c r="U17" s="15">
        <v>48.6</v>
      </c>
      <c r="V17" s="15">
        <v>274.3</v>
      </c>
      <c r="W17" s="15">
        <v>2040.9</v>
      </c>
      <c r="X17" s="15">
        <v>817</v>
      </c>
      <c r="Y17" s="15">
        <v>4011.3</v>
      </c>
      <c r="Z17" s="15">
        <v>860</v>
      </c>
      <c r="AA17" s="1"/>
      <c r="AB17" s="1"/>
      <c r="AC17" s="3" t="s">
        <v>66</v>
      </c>
      <c r="AD17" s="24" cm="1">
        <f t="array" ref="AD17:AX17">TRANSPOSE('[1]ВРП детальный'!BC4:BC24)</f>
        <v>111719925.69999999</v>
      </c>
      <c r="AE17" s="24">
        <v>2822181.7</v>
      </c>
      <c r="AF17" s="24">
        <v>3427893.8999999994</v>
      </c>
      <c r="AG17" s="24">
        <v>4374725.6999999993</v>
      </c>
      <c r="AH17" s="24">
        <v>4627373.7000000011</v>
      </c>
      <c r="AI17" s="24">
        <v>13665503.399999999</v>
      </c>
      <c r="AJ17" s="24">
        <v>4387848.8</v>
      </c>
      <c r="AK17" s="24">
        <v>2891296.3</v>
      </c>
      <c r="AL17" s="24">
        <v>1789344.0000000002</v>
      </c>
      <c r="AM17" s="24">
        <v>7859192.9000000004</v>
      </c>
      <c r="AN17" s="24">
        <v>4290949.5</v>
      </c>
      <c r="AO17" s="24">
        <v>2649203.2000000002</v>
      </c>
      <c r="AP17" s="24">
        <v>4473439.4000000004</v>
      </c>
      <c r="AQ17" s="24">
        <v>4042927.0999999996</v>
      </c>
      <c r="AR17" s="24">
        <v>2073575.8</v>
      </c>
      <c r="AS17" s="24">
        <v>3873738.2000000007</v>
      </c>
      <c r="AT17" s="24">
        <v>1813547.3</v>
      </c>
      <c r="AU17" s="24">
        <v>4157972.6000000006</v>
      </c>
      <c r="AV17" s="24">
        <v>11965048.1</v>
      </c>
      <c r="AW17" s="24">
        <v>23092918.799999997</v>
      </c>
      <c r="AX17" s="24">
        <v>3441245.3</v>
      </c>
    </row>
    <row r="18" spans="1:50" ht="24" x14ac:dyDescent="0.25">
      <c r="A18" s="3">
        <v>16</v>
      </c>
      <c r="B18" s="12" t="s">
        <v>67</v>
      </c>
      <c r="C18" s="13" t="s">
        <v>42</v>
      </c>
      <c r="D18" s="18" t="s">
        <v>47</v>
      </c>
      <c r="E18" s="13" t="s">
        <v>68</v>
      </c>
      <c r="F18" s="15">
        <v>79581.899999999994</v>
      </c>
      <c r="G18" s="15">
        <v>8950.4</v>
      </c>
      <c r="H18" s="15">
        <v>752.5</v>
      </c>
      <c r="I18" s="15">
        <v>904.4</v>
      </c>
      <c r="J18" s="15">
        <v>28647.599999999999</v>
      </c>
      <c r="K18" s="15">
        <v>73.7</v>
      </c>
      <c r="L18" s="15">
        <v>274.39999999999998</v>
      </c>
      <c r="M18" s="15">
        <v>462.9</v>
      </c>
      <c r="N18" s="15">
        <v>107.2</v>
      </c>
      <c r="O18" s="15">
        <v>2541.6</v>
      </c>
      <c r="P18" s="15">
        <v>809.2</v>
      </c>
      <c r="Q18" s="15">
        <v>68.900000000000006</v>
      </c>
      <c r="R18" s="15">
        <v>8.5</v>
      </c>
      <c r="S18" s="15">
        <v>1840.3</v>
      </c>
      <c r="T18" s="15">
        <v>204.4</v>
      </c>
      <c r="U18" s="15">
        <v>331.5</v>
      </c>
      <c r="V18" s="15">
        <v>94</v>
      </c>
      <c r="W18" s="15">
        <v>93.7</v>
      </c>
      <c r="X18" s="15">
        <v>688.2</v>
      </c>
      <c r="Y18" s="15">
        <v>24917.5</v>
      </c>
      <c r="Z18" s="15">
        <v>7811</v>
      </c>
      <c r="AA18" s="1"/>
      <c r="AB18" s="1"/>
      <c r="AC18" s="1"/>
      <c r="AD18" s="24">
        <f ca="1">AD16-AD17</f>
        <v>0</v>
      </c>
      <c r="AE18" s="24">
        <f t="shared" ref="AE18:AX18" ca="1" si="10">AE16-AE17</f>
        <v>0</v>
      </c>
      <c r="AF18" s="24">
        <f t="shared" ca="1" si="10"/>
        <v>0</v>
      </c>
      <c r="AG18" s="24">
        <f t="shared" ca="1" si="10"/>
        <v>0</v>
      </c>
      <c r="AH18" s="24">
        <f t="shared" ca="1" si="10"/>
        <v>0</v>
      </c>
      <c r="AI18" s="24">
        <f t="shared" ca="1" si="10"/>
        <v>0</v>
      </c>
      <c r="AJ18" s="24">
        <f t="shared" ca="1" si="10"/>
        <v>0</v>
      </c>
      <c r="AK18" s="24">
        <f t="shared" ca="1" si="10"/>
        <v>0</v>
      </c>
      <c r="AL18" s="24">
        <f t="shared" ca="1" si="10"/>
        <v>0</v>
      </c>
      <c r="AM18" s="24">
        <f t="shared" ca="1" si="10"/>
        <v>0</v>
      </c>
      <c r="AN18" s="24">
        <f t="shared" ca="1" si="10"/>
        <v>0</v>
      </c>
      <c r="AO18" s="24">
        <f t="shared" ca="1" si="10"/>
        <v>0</v>
      </c>
      <c r="AP18" s="24">
        <f t="shared" ca="1" si="10"/>
        <v>0</v>
      </c>
      <c r="AQ18" s="24">
        <f t="shared" ca="1" si="10"/>
        <v>0</v>
      </c>
      <c r="AR18" s="24">
        <f t="shared" ca="1" si="10"/>
        <v>0</v>
      </c>
      <c r="AS18" s="24">
        <f t="shared" ca="1" si="10"/>
        <v>0</v>
      </c>
      <c r="AT18" s="24">
        <f t="shared" ca="1" si="10"/>
        <v>0</v>
      </c>
      <c r="AU18" s="24">
        <f t="shared" ca="1" si="10"/>
        <v>0</v>
      </c>
      <c r="AV18" s="24">
        <f t="shared" ca="1" si="10"/>
        <v>0</v>
      </c>
      <c r="AW18" s="24">
        <f t="shared" ca="1" si="10"/>
        <v>0</v>
      </c>
      <c r="AX18" s="24">
        <f t="shared" ca="1" si="10"/>
        <v>0</v>
      </c>
    </row>
    <row r="19" spans="1:50" ht="24" x14ac:dyDescent="0.25">
      <c r="A19" s="3">
        <v>17</v>
      </c>
      <c r="B19" s="12" t="s">
        <v>69</v>
      </c>
      <c r="C19" s="13" t="s">
        <v>42</v>
      </c>
      <c r="D19" s="18" t="s">
        <v>47</v>
      </c>
      <c r="E19" s="13" t="s">
        <v>70</v>
      </c>
      <c r="F19" s="15">
        <v>39498</v>
      </c>
      <c r="G19" s="15">
        <v>69.8</v>
      </c>
      <c r="H19" s="15">
        <v>97.9</v>
      </c>
      <c r="I19" s="15">
        <v>565.70000000000005</v>
      </c>
      <c r="J19" s="15">
        <v>1033.0999999999999</v>
      </c>
      <c r="K19" s="15">
        <v>205.4</v>
      </c>
      <c r="L19" s="15">
        <v>515.20000000000005</v>
      </c>
      <c r="M19" s="15">
        <v>137.69999999999999</v>
      </c>
      <c r="N19" s="15">
        <v>190.3</v>
      </c>
      <c r="O19" s="15">
        <v>382.2</v>
      </c>
      <c r="P19" s="15">
        <v>278.10000000000002</v>
      </c>
      <c r="Q19" s="15">
        <v>168.7</v>
      </c>
      <c r="R19" s="15">
        <v>339.5</v>
      </c>
      <c r="S19" s="15">
        <v>437</v>
      </c>
      <c r="T19" s="15">
        <v>519.20000000000005</v>
      </c>
      <c r="U19" s="15">
        <v>53.4</v>
      </c>
      <c r="V19" s="15">
        <v>0.3</v>
      </c>
      <c r="W19" s="15">
        <v>221.3</v>
      </c>
      <c r="X19" s="15">
        <v>1930.4</v>
      </c>
      <c r="Y19" s="15">
        <v>31668.6</v>
      </c>
      <c r="Z19" s="15">
        <v>684.2</v>
      </c>
      <c r="AA19" s="1"/>
      <c r="AB19" s="1"/>
      <c r="AC19" s="1"/>
      <c r="AD19" s="1"/>
      <c r="AE19" s="4"/>
      <c r="AF19" s="5"/>
      <c r="AG19" s="4"/>
      <c r="AH19" s="1"/>
      <c r="AI19" s="1"/>
      <c r="AJ19" s="1"/>
      <c r="AK19" s="5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36" x14ac:dyDescent="0.25">
      <c r="A20" s="3">
        <v>18</v>
      </c>
      <c r="B20" s="12" t="s">
        <v>71</v>
      </c>
      <c r="C20" s="18" t="s">
        <v>30</v>
      </c>
      <c r="D20" s="14" t="s">
        <v>36</v>
      </c>
      <c r="E20" s="13" t="s">
        <v>72</v>
      </c>
      <c r="F20" s="15">
        <v>1147508.6000000001</v>
      </c>
      <c r="G20" s="15">
        <v>43</v>
      </c>
      <c r="H20" s="15">
        <v>13212.8</v>
      </c>
      <c r="I20" s="15">
        <v>36195.800000000003</v>
      </c>
      <c r="J20" s="15">
        <v>34876.5</v>
      </c>
      <c r="K20" s="15">
        <v>464797.8</v>
      </c>
      <c r="L20" s="15">
        <v>16613.2</v>
      </c>
      <c r="M20" s="15">
        <v>10891.3</v>
      </c>
      <c r="N20" s="15">
        <v>0</v>
      </c>
      <c r="O20" s="15">
        <v>172313.8</v>
      </c>
      <c r="P20" s="15">
        <v>0</v>
      </c>
      <c r="Q20" s="15">
        <v>7339.5</v>
      </c>
      <c r="R20" s="15">
        <v>43543.8</v>
      </c>
      <c r="S20" s="15">
        <v>109993.60000000001</v>
      </c>
      <c r="T20" s="15">
        <v>0</v>
      </c>
      <c r="U20" s="15">
        <v>9479.9</v>
      </c>
      <c r="V20" s="15">
        <v>0</v>
      </c>
      <c r="W20" s="15">
        <v>0</v>
      </c>
      <c r="X20" s="15">
        <v>0</v>
      </c>
      <c r="Y20" s="15">
        <v>5925.5</v>
      </c>
      <c r="Z20" s="15">
        <v>222282.1</v>
      </c>
      <c r="AA20" s="1"/>
      <c r="AB20" s="1"/>
      <c r="AC20" s="1"/>
      <c r="AD20" s="1"/>
      <c r="AE20" s="4"/>
      <c r="AF20" s="5"/>
      <c r="AG20" s="4"/>
      <c r="AH20" s="1"/>
      <c r="AI20" s="1"/>
      <c r="AJ20" s="1"/>
      <c r="AK20" s="5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36" x14ac:dyDescent="0.25">
      <c r="A21" s="3">
        <v>19</v>
      </c>
      <c r="B21" s="12" t="s">
        <v>73</v>
      </c>
      <c r="C21" s="18" t="s">
        <v>30</v>
      </c>
      <c r="D21" s="14" t="s">
        <v>36</v>
      </c>
      <c r="E21" s="13" t="s">
        <v>74</v>
      </c>
      <c r="F21" s="15">
        <v>638065</v>
      </c>
      <c r="G21" s="15">
        <v>4172.7</v>
      </c>
      <c r="H21" s="15">
        <v>34971.9</v>
      </c>
      <c r="I21" s="15">
        <v>59528.4</v>
      </c>
      <c r="J21" s="15">
        <v>11735.6</v>
      </c>
      <c r="K21" s="15">
        <v>17540.099999999999</v>
      </c>
      <c r="L21" s="15">
        <v>11018.5</v>
      </c>
      <c r="M21" s="15">
        <v>140400.1</v>
      </c>
      <c r="N21" s="15">
        <v>1004.2</v>
      </c>
      <c r="O21" s="15">
        <v>57787.6</v>
      </c>
      <c r="P21" s="15">
        <v>8485.7999999999993</v>
      </c>
      <c r="Q21" s="15">
        <v>12967.3</v>
      </c>
      <c r="R21" s="15">
        <v>43290.5</v>
      </c>
      <c r="S21" s="15">
        <v>47844.3</v>
      </c>
      <c r="T21" s="15">
        <v>9107.5</v>
      </c>
      <c r="U21" s="15">
        <v>406.6</v>
      </c>
      <c r="V21" s="15">
        <v>7760</v>
      </c>
      <c r="W21" s="15">
        <v>143099.6</v>
      </c>
      <c r="X21" s="15">
        <v>6198.5</v>
      </c>
      <c r="Y21" s="15">
        <v>11887.3</v>
      </c>
      <c r="Z21" s="15">
        <v>8858.5</v>
      </c>
      <c r="AA21" s="1"/>
      <c r="AB21" s="1"/>
      <c r="AC21" s="1"/>
      <c r="AQ21" s="1"/>
      <c r="AR21" s="1"/>
      <c r="AS21" s="1"/>
      <c r="AT21" s="1"/>
      <c r="AU21" s="1"/>
      <c r="AV21" s="1"/>
      <c r="AW21" s="1"/>
      <c r="AX21" s="1"/>
    </row>
    <row r="22" spans="1:50" ht="36" x14ac:dyDescent="0.25">
      <c r="A22" s="3">
        <v>20</v>
      </c>
      <c r="B22" s="12" t="s">
        <v>75</v>
      </c>
      <c r="C22" s="13" t="s">
        <v>42</v>
      </c>
      <c r="D22" s="18" t="s">
        <v>45</v>
      </c>
      <c r="E22" s="13" t="s">
        <v>76</v>
      </c>
      <c r="F22" s="15">
        <v>286663</v>
      </c>
      <c r="G22" s="15">
        <v>857.2</v>
      </c>
      <c r="H22" s="15">
        <v>455.6</v>
      </c>
      <c r="I22" s="15">
        <v>2325.6</v>
      </c>
      <c r="J22" s="15">
        <v>197914.4</v>
      </c>
      <c r="K22" s="15">
        <v>0</v>
      </c>
      <c r="L22" s="15">
        <v>0</v>
      </c>
      <c r="M22" s="15">
        <v>2525</v>
      </c>
      <c r="N22" s="15">
        <v>278.89999999999998</v>
      </c>
      <c r="O22" s="15">
        <v>12754.3</v>
      </c>
      <c r="P22" s="15">
        <v>126.9</v>
      </c>
      <c r="Q22" s="15">
        <v>0</v>
      </c>
      <c r="R22" s="15">
        <v>237.2</v>
      </c>
      <c r="S22" s="15">
        <v>1049.5</v>
      </c>
      <c r="T22" s="15">
        <v>35.1</v>
      </c>
      <c r="U22" s="15">
        <v>415.4</v>
      </c>
      <c r="V22" s="15">
        <v>0</v>
      </c>
      <c r="W22" s="15">
        <v>1070.0999999999999</v>
      </c>
      <c r="X22" s="15">
        <v>138.19999999999999</v>
      </c>
      <c r="Y22" s="15">
        <v>25419.5</v>
      </c>
      <c r="Z22" s="15">
        <v>41060.1</v>
      </c>
      <c r="AA22" s="1"/>
      <c r="AB22" s="1"/>
      <c r="AC22" s="1"/>
      <c r="AQ22" s="1"/>
      <c r="AR22" s="1"/>
      <c r="AS22" s="1"/>
      <c r="AT22" s="1"/>
      <c r="AU22" s="1"/>
      <c r="AV22" s="1"/>
      <c r="AW22" s="1"/>
      <c r="AX22" s="1"/>
    </row>
    <row r="23" spans="1:50" ht="24" x14ac:dyDescent="0.25">
      <c r="A23" s="3">
        <v>21</v>
      </c>
      <c r="B23" s="12" t="s">
        <v>77</v>
      </c>
      <c r="C23" s="13" t="s">
        <v>42</v>
      </c>
      <c r="D23" s="18" t="s">
        <v>47</v>
      </c>
      <c r="E23" s="13" t="s">
        <v>78</v>
      </c>
      <c r="F23" s="15">
        <v>240884.90000000002</v>
      </c>
      <c r="G23" s="15">
        <v>3193.5</v>
      </c>
      <c r="H23" s="15">
        <v>11394</v>
      </c>
      <c r="I23" s="15">
        <v>14514.4</v>
      </c>
      <c r="J23" s="15">
        <v>49350</v>
      </c>
      <c r="K23" s="15">
        <v>2875.2</v>
      </c>
      <c r="L23" s="15">
        <v>6250.5</v>
      </c>
      <c r="M23" s="15">
        <v>3693.7</v>
      </c>
      <c r="N23" s="15">
        <v>358</v>
      </c>
      <c r="O23" s="15">
        <v>19120</v>
      </c>
      <c r="P23" s="15">
        <v>6961.5</v>
      </c>
      <c r="Q23" s="15">
        <v>4904.7</v>
      </c>
      <c r="R23" s="15">
        <v>5917</v>
      </c>
      <c r="S23" s="15">
        <v>9830.6</v>
      </c>
      <c r="T23" s="15">
        <v>6094.7</v>
      </c>
      <c r="U23" s="15">
        <v>6649.2</v>
      </c>
      <c r="V23" s="15">
        <v>1068.5999999999999</v>
      </c>
      <c r="W23" s="15">
        <v>9461</v>
      </c>
      <c r="X23" s="15">
        <v>38804.300000000003</v>
      </c>
      <c r="Y23" s="15">
        <v>25437</v>
      </c>
      <c r="Z23" s="15">
        <v>15007</v>
      </c>
      <c r="AA23" s="1"/>
      <c r="AB23" s="1"/>
      <c r="AC23" s="1"/>
      <c r="AQ23" s="1"/>
      <c r="AR23" s="1"/>
      <c r="AS23" s="1"/>
      <c r="AT23" s="1"/>
      <c r="AU23" s="1"/>
      <c r="AV23" s="1"/>
      <c r="AW23" s="1"/>
      <c r="AX23" s="1"/>
    </row>
    <row r="24" spans="1:50" ht="36" x14ac:dyDescent="0.25">
      <c r="A24" s="3">
        <v>22</v>
      </c>
      <c r="B24" s="12" t="s">
        <v>79</v>
      </c>
      <c r="C24" s="13" t="s">
        <v>42</v>
      </c>
      <c r="D24" s="18" t="s">
        <v>47</v>
      </c>
      <c r="E24" s="13" t="s">
        <v>80</v>
      </c>
      <c r="F24" s="15">
        <v>873228.40000000026</v>
      </c>
      <c r="G24" s="15">
        <v>81242.399999999994</v>
      </c>
      <c r="H24" s="15">
        <v>50518.8</v>
      </c>
      <c r="I24" s="15">
        <v>58564.800000000003</v>
      </c>
      <c r="J24" s="15">
        <v>65353.599999999999</v>
      </c>
      <c r="K24" s="15">
        <v>16840.599999999999</v>
      </c>
      <c r="L24" s="15">
        <v>16030.5</v>
      </c>
      <c r="M24" s="15">
        <v>41693.199999999997</v>
      </c>
      <c r="N24" s="15">
        <v>32838.9</v>
      </c>
      <c r="O24" s="15">
        <v>57900.4</v>
      </c>
      <c r="P24" s="15">
        <v>34547.4</v>
      </c>
      <c r="Q24" s="15">
        <v>40123.800000000003</v>
      </c>
      <c r="R24" s="15">
        <v>23275.200000000001</v>
      </c>
      <c r="S24" s="15">
        <v>21083.8</v>
      </c>
      <c r="T24" s="15">
        <v>10581.4</v>
      </c>
      <c r="U24" s="15">
        <v>23056.1</v>
      </c>
      <c r="V24" s="15">
        <v>1251.5</v>
      </c>
      <c r="W24" s="15">
        <v>30244.3</v>
      </c>
      <c r="X24" s="15">
        <v>129036.8</v>
      </c>
      <c r="Y24" s="15">
        <v>61624.6</v>
      </c>
      <c r="Z24" s="15">
        <v>77420.3</v>
      </c>
      <c r="AA24" s="1"/>
      <c r="AB24" s="1"/>
      <c r="AC24" s="1"/>
      <c r="AQ24" s="1"/>
      <c r="AR24" s="1"/>
      <c r="AS24" s="1"/>
      <c r="AT24" s="1"/>
      <c r="AU24" s="1"/>
      <c r="AV24" s="1"/>
      <c r="AW24" s="1"/>
      <c r="AX24" s="1"/>
    </row>
    <row r="25" spans="1:50" ht="24" x14ac:dyDescent="0.25">
      <c r="A25" s="3">
        <v>23</v>
      </c>
      <c r="B25" s="12" t="s">
        <v>81</v>
      </c>
      <c r="C25" s="18" t="s">
        <v>30</v>
      </c>
      <c r="D25" s="14" t="s">
        <v>36</v>
      </c>
      <c r="E25" s="13" t="s">
        <v>82</v>
      </c>
      <c r="F25" s="15">
        <v>5471519.3000000007</v>
      </c>
      <c r="G25" s="15">
        <v>137116.4</v>
      </c>
      <c r="H25" s="15">
        <v>408732.4</v>
      </c>
      <c r="I25" s="15">
        <v>374659.9</v>
      </c>
      <c r="J25" s="15">
        <v>36915.300000000003</v>
      </c>
      <c r="K25" s="15">
        <v>3093.8</v>
      </c>
      <c r="L25" s="15">
        <v>13519.8</v>
      </c>
      <c r="M25" s="15">
        <v>28573</v>
      </c>
      <c r="N25" s="15">
        <v>3372.8</v>
      </c>
      <c r="O25" s="15">
        <v>2021448.7</v>
      </c>
      <c r="P25" s="15">
        <v>172525.5</v>
      </c>
      <c r="Q25" s="15">
        <v>28962.400000000001</v>
      </c>
      <c r="R25" s="15">
        <v>4781.8999999999996</v>
      </c>
      <c r="S25" s="15">
        <v>566820.5</v>
      </c>
      <c r="T25" s="15">
        <v>4203.6000000000004</v>
      </c>
      <c r="U25" s="15">
        <v>58417.7</v>
      </c>
      <c r="V25" s="15">
        <v>454591.9</v>
      </c>
      <c r="W25" s="15">
        <v>707918.2</v>
      </c>
      <c r="X25" s="15">
        <v>279789.09999999998</v>
      </c>
      <c r="Y25" s="15">
        <v>94619.199999999997</v>
      </c>
      <c r="Z25" s="15">
        <v>71457.2</v>
      </c>
      <c r="AA25" s="1"/>
      <c r="AB25" s="1"/>
      <c r="AC25" s="1"/>
      <c r="AQ25" s="1"/>
      <c r="AR25" s="1"/>
      <c r="AS25" s="1"/>
      <c r="AT25" s="1"/>
      <c r="AU25" s="1"/>
      <c r="AV25" s="1"/>
      <c r="AW25" s="1"/>
      <c r="AX25" s="1"/>
    </row>
    <row r="26" spans="1:50" ht="48" x14ac:dyDescent="0.25">
      <c r="A26" s="3">
        <v>24</v>
      </c>
      <c r="B26" s="12" t="s">
        <v>83</v>
      </c>
      <c r="C26" s="13" t="s">
        <v>42</v>
      </c>
      <c r="D26" s="18" t="s">
        <v>47</v>
      </c>
      <c r="E26" s="13" t="s">
        <v>84</v>
      </c>
      <c r="F26" s="15">
        <v>335390.8</v>
      </c>
      <c r="G26" s="15">
        <v>3162</v>
      </c>
      <c r="H26" s="15">
        <v>1918</v>
      </c>
      <c r="I26" s="15">
        <v>11697</v>
      </c>
      <c r="J26" s="15">
        <v>12115.4</v>
      </c>
      <c r="K26" s="15">
        <v>7148.7</v>
      </c>
      <c r="L26" s="15">
        <v>7937</v>
      </c>
      <c r="M26" s="15">
        <v>5450.6</v>
      </c>
      <c r="N26" s="15">
        <v>15051.8</v>
      </c>
      <c r="O26" s="15">
        <v>35734.1</v>
      </c>
      <c r="P26" s="15">
        <v>10798.3</v>
      </c>
      <c r="Q26" s="15">
        <v>156.4</v>
      </c>
      <c r="R26" s="15">
        <v>20482.599999999999</v>
      </c>
      <c r="S26" s="15">
        <v>45446</v>
      </c>
      <c r="T26" s="15">
        <v>3492.6</v>
      </c>
      <c r="U26" s="15">
        <v>3228.9</v>
      </c>
      <c r="V26" s="15">
        <v>693.2</v>
      </c>
      <c r="W26" s="15">
        <v>41241.699999999997</v>
      </c>
      <c r="X26" s="15">
        <v>28737.1</v>
      </c>
      <c r="Y26" s="15">
        <v>39454.199999999997</v>
      </c>
      <c r="Z26" s="15">
        <v>41445.199999999997</v>
      </c>
      <c r="AA26" s="1"/>
      <c r="AB26" s="1"/>
      <c r="AC26" s="1"/>
      <c r="AQ26" s="1"/>
      <c r="AR26" s="1"/>
      <c r="AS26" s="1"/>
      <c r="AT26" s="1"/>
      <c r="AU26" s="1"/>
      <c r="AV26" s="1"/>
      <c r="AW26" s="1"/>
      <c r="AX26" s="1"/>
    </row>
    <row r="27" spans="1:50" ht="36" x14ac:dyDescent="0.25">
      <c r="A27" s="3">
        <v>25</v>
      </c>
      <c r="B27" s="12" t="s">
        <v>85</v>
      </c>
      <c r="C27" s="13" t="s">
        <v>42</v>
      </c>
      <c r="D27" s="18" t="s">
        <v>45</v>
      </c>
      <c r="E27" s="13" t="s">
        <v>86</v>
      </c>
      <c r="F27" s="15">
        <v>23063.8</v>
      </c>
      <c r="G27" s="15">
        <v>0</v>
      </c>
      <c r="H27" s="15">
        <v>0</v>
      </c>
      <c r="I27" s="15">
        <v>1697.7</v>
      </c>
      <c r="J27" s="15">
        <v>1318.2</v>
      </c>
      <c r="K27" s="15">
        <v>245.4</v>
      </c>
      <c r="L27" s="15">
        <v>811</v>
      </c>
      <c r="M27" s="15">
        <v>401.5</v>
      </c>
      <c r="N27" s="15">
        <v>0</v>
      </c>
      <c r="O27" s="15">
        <v>1826.4</v>
      </c>
      <c r="P27" s="15">
        <v>0</v>
      </c>
      <c r="Q27" s="15">
        <v>0</v>
      </c>
      <c r="R27" s="15">
        <v>0.1</v>
      </c>
      <c r="S27" s="15">
        <v>433</v>
      </c>
      <c r="T27" s="15">
        <v>2347.1999999999998</v>
      </c>
      <c r="U27" s="15">
        <v>319.60000000000002</v>
      </c>
      <c r="V27" s="15">
        <v>0</v>
      </c>
      <c r="W27" s="15">
        <v>274.5</v>
      </c>
      <c r="X27" s="15">
        <v>5765.3</v>
      </c>
      <c r="Y27" s="15">
        <v>6800.8</v>
      </c>
      <c r="Z27" s="15">
        <v>823.1</v>
      </c>
      <c r="AA27" s="1"/>
      <c r="AB27" s="1"/>
      <c r="AC27" s="1"/>
      <c r="AQ27" s="1"/>
      <c r="AR27" s="1"/>
      <c r="AS27" s="1"/>
      <c r="AT27" s="1"/>
      <c r="AU27" s="1"/>
      <c r="AV27" s="1"/>
      <c r="AW27" s="1"/>
      <c r="AX27" s="1"/>
    </row>
    <row r="28" spans="1:50" ht="36" x14ac:dyDescent="0.25">
      <c r="A28" s="3">
        <v>26</v>
      </c>
      <c r="B28" s="12" t="s">
        <v>87</v>
      </c>
      <c r="C28" s="13" t="s">
        <v>42</v>
      </c>
      <c r="D28" s="18" t="s">
        <v>45</v>
      </c>
      <c r="E28" s="13" t="s">
        <v>88</v>
      </c>
      <c r="F28" s="15">
        <v>234008.09999999998</v>
      </c>
      <c r="G28" s="15">
        <v>4629.2</v>
      </c>
      <c r="H28" s="15">
        <v>1700.5</v>
      </c>
      <c r="I28" s="15">
        <v>116.1</v>
      </c>
      <c r="J28" s="15">
        <v>8290.7999999999993</v>
      </c>
      <c r="K28" s="15">
        <v>1127.5</v>
      </c>
      <c r="L28" s="15">
        <v>9143.7999999999993</v>
      </c>
      <c r="M28" s="15">
        <v>34.700000000000003</v>
      </c>
      <c r="N28" s="15">
        <v>40822.800000000003</v>
      </c>
      <c r="O28" s="15">
        <v>22522.400000000001</v>
      </c>
      <c r="P28" s="15">
        <v>706.5</v>
      </c>
      <c r="Q28" s="15">
        <v>0.1</v>
      </c>
      <c r="R28" s="15">
        <v>6.5</v>
      </c>
      <c r="S28" s="15">
        <v>29585.4</v>
      </c>
      <c r="T28" s="15">
        <v>8668.6</v>
      </c>
      <c r="U28" s="15">
        <v>18052.599999999999</v>
      </c>
      <c r="V28" s="15">
        <v>190</v>
      </c>
      <c r="W28" s="15">
        <v>8764</v>
      </c>
      <c r="X28" s="15">
        <v>7634.4</v>
      </c>
      <c r="Y28" s="15">
        <v>24018.9</v>
      </c>
      <c r="Z28" s="15">
        <v>47993.3</v>
      </c>
      <c r="AA28" s="1"/>
      <c r="AB28" s="1"/>
      <c r="AC28" s="1"/>
      <c r="AQ28" s="1"/>
      <c r="AR28" s="1"/>
      <c r="AS28" s="1"/>
      <c r="AT28" s="1"/>
      <c r="AU28" s="1"/>
      <c r="AV28" s="1"/>
      <c r="AW28" s="1"/>
      <c r="AX28" s="1"/>
    </row>
    <row r="29" spans="1:50" ht="48" x14ac:dyDescent="0.25">
      <c r="A29" s="3">
        <v>27</v>
      </c>
      <c r="B29" s="12" t="s">
        <v>89</v>
      </c>
      <c r="C29" s="13" t="s">
        <v>42</v>
      </c>
      <c r="D29" s="18" t="s">
        <v>45</v>
      </c>
      <c r="E29" s="13" t="s">
        <v>90</v>
      </c>
      <c r="F29" s="15">
        <v>344844.7</v>
      </c>
      <c r="G29" s="15">
        <v>1879.4</v>
      </c>
      <c r="H29" s="15">
        <v>93928.8</v>
      </c>
      <c r="I29" s="15">
        <v>5043.3999999999996</v>
      </c>
      <c r="J29" s="15">
        <v>3178.5</v>
      </c>
      <c r="K29" s="15">
        <v>1715</v>
      </c>
      <c r="L29" s="15">
        <v>9639</v>
      </c>
      <c r="M29" s="15">
        <v>60.4</v>
      </c>
      <c r="N29" s="15">
        <v>281</v>
      </c>
      <c r="O29" s="15">
        <v>33036</v>
      </c>
      <c r="P29" s="15">
        <v>76832.399999999994</v>
      </c>
      <c r="Q29" s="15">
        <v>3258.3</v>
      </c>
      <c r="R29" s="15">
        <v>18528.099999999999</v>
      </c>
      <c r="S29" s="15">
        <v>5772.7</v>
      </c>
      <c r="T29" s="15">
        <v>54278.3</v>
      </c>
      <c r="U29" s="15">
        <v>2736.4</v>
      </c>
      <c r="V29" s="15">
        <v>304.3</v>
      </c>
      <c r="W29" s="15">
        <v>11724.9</v>
      </c>
      <c r="X29" s="15">
        <v>4835.3</v>
      </c>
      <c r="Y29" s="15">
        <v>15224.5</v>
      </c>
      <c r="Z29" s="15">
        <v>2588</v>
      </c>
      <c r="AA29" s="1"/>
      <c r="AB29" s="1"/>
      <c r="AC29" s="1"/>
      <c r="AQ29" s="1"/>
      <c r="AR29" s="1"/>
      <c r="AS29" s="1"/>
      <c r="AT29" s="1"/>
      <c r="AU29" s="1"/>
      <c r="AV29" s="1"/>
      <c r="AW29" s="1"/>
      <c r="AX29" s="1"/>
    </row>
    <row r="30" spans="1:50" ht="36" x14ac:dyDescent="0.25">
      <c r="A30" s="3">
        <v>28</v>
      </c>
      <c r="B30" s="12" t="s">
        <v>91</v>
      </c>
      <c r="C30" s="13" t="s">
        <v>42</v>
      </c>
      <c r="D30" s="18" t="s">
        <v>45</v>
      </c>
      <c r="E30" s="13" t="s">
        <v>92</v>
      </c>
      <c r="F30" s="15">
        <v>949790.89999999991</v>
      </c>
      <c r="G30" s="15">
        <v>28940.7</v>
      </c>
      <c r="H30" s="15">
        <v>62947.1</v>
      </c>
      <c r="I30" s="15">
        <v>281.2</v>
      </c>
      <c r="J30" s="15">
        <v>1.3</v>
      </c>
      <c r="K30" s="15">
        <v>0.8</v>
      </c>
      <c r="L30" s="15">
        <v>4740.6000000000004</v>
      </c>
      <c r="M30" s="15">
        <v>0</v>
      </c>
      <c r="N30" s="15">
        <v>0</v>
      </c>
      <c r="O30" s="15">
        <v>45225.2</v>
      </c>
      <c r="P30" s="15">
        <v>625948.19999999995</v>
      </c>
      <c r="Q30" s="15">
        <v>4.2</v>
      </c>
      <c r="R30" s="15">
        <v>1.9</v>
      </c>
      <c r="S30" s="15">
        <v>651.9</v>
      </c>
      <c r="T30" s="15">
        <v>2473.6999999999998</v>
      </c>
      <c r="U30" s="15">
        <v>0</v>
      </c>
      <c r="V30" s="15">
        <v>0</v>
      </c>
      <c r="W30" s="15">
        <v>0</v>
      </c>
      <c r="X30" s="15">
        <v>7143.3</v>
      </c>
      <c r="Y30" s="15">
        <v>171423.1</v>
      </c>
      <c r="Z30" s="15">
        <v>7.7</v>
      </c>
      <c r="AA30" s="1"/>
      <c r="AB30" s="1"/>
      <c r="AC30" s="1"/>
      <c r="AQ30" s="1"/>
      <c r="AR30" s="1"/>
      <c r="AS30" s="1"/>
      <c r="AT30" s="1"/>
      <c r="AU30" s="1"/>
      <c r="AV30" s="1"/>
      <c r="AW30" s="1"/>
      <c r="AX30" s="1"/>
    </row>
    <row r="31" spans="1:50" ht="24" x14ac:dyDescent="0.25">
      <c r="A31" s="3">
        <v>29</v>
      </c>
      <c r="B31" s="12" t="s">
        <v>93</v>
      </c>
      <c r="C31" s="13" t="s">
        <v>42</v>
      </c>
      <c r="D31" s="18" t="s">
        <v>45</v>
      </c>
      <c r="E31" s="13" t="s">
        <v>94</v>
      </c>
      <c r="F31" s="15">
        <v>210399.60000000003</v>
      </c>
      <c r="G31" s="15">
        <v>3690.6</v>
      </c>
      <c r="H31" s="15">
        <v>312.60000000000002</v>
      </c>
      <c r="I31" s="15">
        <v>6</v>
      </c>
      <c r="J31" s="15">
        <v>0</v>
      </c>
      <c r="K31" s="15">
        <v>0</v>
      </c>
      <c r="L31" s="15">
        <v>1299.7</v>
      </c>
      <c r="M31" s="15">
        <v>0</v>
      </c>
      <c r="N31" s="15">
        <v>0</v>
      </c>
      <c r="O31" s="15">
        <v>287.2</v>
      </c>
      <c r="P31" s="15">
        <v>0.3</v>
      </c>
      <c r="Q31" s="15">
        <v>12</v>
      </c>
      <c r="R31" s="15">
        <v>0</v>
      </c>
      <c r="S31" s="15">
        <v>12221.7</v>
      </c>
      <c r="T31" s="15">
        <v>41385.300000000003</v>
      </c>
      <c r="U31" s="15">
        <v>0</v>
      </c>
      <c r="V31" s="15">
        <v>0</v>
      </c>
      <c r="W31" s="15">
        <v>52.8</v>
      </c>
      <c r="X31" s="15">
        <v>138676.20000000001</v>
      </c>
      <c r="Y31" s="15">
        <v>12455.2</v>
      </c>
      <c r="Z31" s="15">
        <v>0</v>
      </c>
      <c r="AA31" s="1"/>
      <c r="AB31" s="1"/>
      <c r="AC31" s="1"/>
      <c r="AQ31" s="1"/>
      <c r="AR31" s="1"/>
      <c r="AS31" s="1"/>
      <c r="AT31" s="1"/>
      <c r="AU31" s="1"/>
      <c r="AV31" s="1"/>
      <c r="AW31" s="1"/>
      <c r="AX31" s="1"/>
    </row>
    <row r="32" spans="1:50" ht="24" x14ac:dyDescent="0.25">
      <c r="A32" s="3">
        <v>30</v>
      </c>
      <c r="B32" s="12" t="s">
        <v>95</v>
      </c>
      <c r="C32" s="13" t="s">
        <v>42</v>
      </c>
      <c r="D32" s="18" t="s">
        <v>45</v>
      </c>
      <c r="E32" s="13" t="s">
        <v>96</v>
      </c>
      <c r="F32" s="15">
        <v>66236.800000000003</v>
      </c>
      <c r="G32" s="15">
        <v>939.9</v>
      </c>
      <c r="H32" s="15">
        <v>3302.3</v>
      </c>
      <c r="I32" s="15">
        <v>1765.3</v>
      </c>
      <c r="J32" s="15">
        <v>6157</v>
      </c>
      <c r="K32" s="15">
        <v>862.1</v>
      </c>
      <c r="L32" s="15">
        <v>4276.1000000000004</v>
      </c>
      <c r="M32" s="15">
        <v>1610.3</v>
      </c>
      <c r="N32" s="15">
        <v>652.6</v>
      </c>
      <c r="O32" s="15">
        <v>5166.8999999999996</v>
      </c>
      <c r="P32" s="15">
        <v>2219</v>
      </c>
      <c r="Q32" s="15">
        <v>428.3</v>
      </c>
      <c r="R32" s="15">
        <v>402.6</v>
      </c>
      <c r="S32" s="15">
        <v>3634.2</v>
      </c>
      <c r="T32" s="15">
        <v>2457.5</v>
      </c>
      <c r="U32" s="15">
        <v>5871</v>
      </c>
      <c r="V32" s="15">
        <v>193.3</v>
      </c>
      <c r="W32" s="15">
        <v>2155.3000000000002</v>
      </c>
      <c r="X32" s="15">
        <v>3353.2</v>
      </c>
      <c r="Y32" s="15">
        <v>17647.3</v>
      </c>
      <c r="Z32" s="15">
        <v>3142.6</v>
      </c>
      <c r="AA32" s="1"/>
      <c r="AB32" s="1"/>
      <c r="AC32" s="1"/>
      <c r="AQ32" s="1"/>
      <c r="AR32" s="1"/>
      <c r="AS32" s="1"/>
      <c r="AT32" s="1"/>
      <c r="AU32" s="1"/>
      <c r="AV32" s="1"/>
      <c r="AW32" s="1"/>
      <c r="AX32" s="1"/>
    </row>
    <row r="33" spans="1:50" ht="24" x14ac:dyDescent="0.25">
      <c r="A33" s="3">
        <v>31</v>
      </c>
      <c r="B33" s="12" t="s">
        <v>97</v>
      </c>
      <c r="C33" s="13" t="s">
        <v>42</v>
      </c>
      <c r="D33" s="18" t="s">
        <v>45</v>
      </c>
      <c r="E33" s="13" t="s">
        <v>98</v>
      </c>
      <c r="F33" s="15">
        <v>28309</v>
      </c>
      <c r="G33" s="15">
        <v>99.5</v>
      </c>
      <c r="H33" s="15">
        <v>907.2</v>
      </c>
      <c r="I33" s="15">
        <v>21.7</v>
      </c>
      <c r="J33" s="15">
        <v>3485.1</v>
      </c>
      <c r="K33" s="15">
        <v>66.599999999999994</v>
      </c>
      <c r="L33" s="15">
        <v>670.7</v>
      </c>
      <c r="M33" s="15">
        <v>300.5</v>
      </c>
      <c r="N33" s="15">
        <v>17.7</v>
      </c>
      <c r="O33" s="15">
        <v>345.5</v>
      </c>
      <c r="P33" s="15">
        <v>155.1</v>
      </c>
      <c r="Q33" s="15">
        <v>3080.4</v>
      </c>
      <c r="R33" s="15">
        <v>0.5</v>
      </c>
      <c r="S33" s="15">
        <v>126.8</v>
      </c>
      <c r="T33" s="15">
        <v>403.4</v>
      </c>
      <c r="U33" s="15">
        <v>54.7</v>
      </c>
      <c r="V33" s="15">
        <v>0.2</v>
      </c>
      <c r="W33" s="15">
        <v>5335.6</v>
      </c>
      <c r="X33" s="15">
        <v>4038.8</v>
      </c>
      <c r="Y33" s="15">
        <v>5242.3999999999996</v>
      </c>
      <c r="Z33" s="15">
        <v>3956.6</v>
      </c>
      <c r="AA33" s="1"/>
      <c r="AB33" s="1"/>
      <c r="AC33" s="1"/>
      <c r="AQ33" s="1"/>
      <c r="AR33" s="1"/>
      <c r="AS33" s="1"/>
      <c r="AT33" s="1"/>
      <c r="AU33" s="1"/>
      <c r="AV33" s="1"/>
      <c r="AW33" s="1"/>
      <c r="AX33" s="1"/>
    </row>
    <row r="34" spans="1:50" ht="24" x14ac:dyDescent="0.25">
      <c r="A34" s="3">
        <v>32</v>
      </c>
      <c r="B34" s="12" t="s">
        <v>99</v>
      </c>
      <c r="C34" s="13" t="s">
        <v>42</v>
      </c>
      <c r="D34" s="18" t="s">
        <v>45</v>
      </c>
      <c r="E34" s="13" t="s">
        <v>100</v>
      </c>
      <c r="F34" s="15">
        <v>375062.2</v>
      </c>
      <c r="G34" s="15">
        <v>3463.5</v>
      </c>
      <c r="H34" s="15">
        <v>20368.400000000001</v>
      </c>
      <c r="I34" s="15">
        <v>14973.2</v>
      </c>
      <c r="J34" s="15">
        <v>3730.7</v>
      </c>
      <c r="K34" s="15">
        <v>53307.8</v>
      </c>
      <c r="L34" s="15">
        <v>8075.4</v>
      </c>
      <c r="M34" s="15">
        <v>10563.7</v>
      </c>
      <c r="N34" s="15">
        <v>3396.4</v>
      </c>
      <c r="O34" s="15">
        <v>47644.9</v>
      </c>
      <c r="P34" s="15">
        <v>11707.2</v>
      </c>
      <c r="Q34" s="15">
        <v>4316.3</v>
      </c>
      <c r="R34" s="15">
        <v>17155.599999999999</v>
      </c>
      <c r="S34" s="15">
        <v>43077.8</v>
      </c>
      <c r="T34" s="15">
        <v>5375.4</v>
      </c>
      <c r="U34" s="15">
        <v>861.5</v>
      </c>
      <c r="V34" s="15">
        <v>3689.3</v>
      </c>
      <c r="W34" s="15">
        <v>16558.8</v>
      </c>
      <c r="X34" s="15">
        <v>21336.799999999999</v>
      </c>
      <c r="Y34" s="15">
        <v>82120.2</v>
      </c>
      <c r="Z34" s="15">
        <v>3339.3</v>
      </c>
      <c r="AA34" s="1"/>
      <c r="AB34" s="1"/>
      <c r="AC34" s="1"/>
      <c r="AQ34" s="1"/>
      <c r="AR34" s="1"/>
      <c r="AS34" s="1"/>
      <c r="AT34" s="1"/>
      <c r="AU34" s="1"/>
      <c r="AV34" s="1"/>
      <c r="AW34" s="1"/>
      <c r="AX34" s="1"/>
    </row>
    <row r="35" spans="1:50" ht="60" x14ac:dyDescent="0.25">
      <c r="A35" s="3">
        <v>33</v>
      </c>
      <c r="B35" s="12" t="s">
        <v>101</v>
      </c>
      <c r="C35" s="18" t="s">
        <v>30</v>
      </c>
      <c r="D35" s="14" t="s">
        <v>39</v>
      </c>
      <c r="E35" s="26" t="s">
        <v>102</v>
      </c>
      <c r="F35" s="15">
        <v>1601676.5000000002</v>
      </c>
      <c r="G35" s="15">
        <v>28568.3</v>
      </c>
      <c r="H35" s="15">
        <v>83411.600000000006</v>
      </c>
      <c r="I35" s="15">
        <v>103093.2</v>
      </c>
      <c r="J35" s="15">
        <v>64686.6</v>
      </c>
      <c r="K35" s="15">
        <v>65466.7</v>
      </c>
      <c r="L35" s="15">
        <v>43025.8</v>
      </c>
      <c r="M35" s="15">
        <v>77279.899999999994</v>
      </c>
      <c r="N35" s="15">
        <v>21580</v>
      </c>
      <c r="O35" s="15">
        <v>197273.4</v>
      </c>
      <c r="P35" s="15">
        <v>43769.4</v>
      </c>
      <c r="Q35" s="15">
        <v>38582.800000000003</v>
      </c>
      <c r="R35" s="15">
        <v>99791.6</v>
      </c>
      <c r="S35" s="15">
        <v>250447.1</v>
      </c>
      <c r="T35" s="15">
        <v>41690.800000000003</v>
      </c>
      <c r="U35" s="15">
        <v>37907.300000000003</v>
      </c>
      <c r="V35" s="15">
        <v>22380.5</v>
      </c>
      <c r="W35" s="15">
        <v>89109.5</v>
      </c>
      <c r="X35" s="15">
        <v>91283.1</v>
      </c>
      <c r="Y35" s="15">
        <v>147337.9</v>
      </c>
      <c r="Z35" s="15">
        <v>54991</v>
      </c>
      <c r="AA35" s="1"/>
      <c r="AB35" s="1"/>
      <c r="AC35" s="1"/>
      <c r="AQ35" s="1"/>
      <c r="AR35" s="1"/>
      <c r="AS35" s="1"/>
      <c r="AT35" s="1"/>
      <c r="AU35" s="1"/>
      <c r="AV35" s="1"/>
      <c r="AW35" s="1"/>
      <c r="AX35" s="1"/>
    </row>
    <row r="36" spans="1:50" ht="48" x14ac:dyDescent="0.25">
      <c r="A36" s="3">
        <v>34</v>
      </c>
      <c r="B36" s="12" t="s">
        <v>103</v>
      </c>
      <c r="C36" s="18" t="s">
        <v>51</v>
      </c>
      <c r="D36" s="18" t="s">
        <v>51</v>
      </c>
      <c r="E36" s="26" t="s">
        <v>104</v>
      </c>
      <c r="F36" s="15">
        <v>263049.40000000002</v>
      </c>
      <c r="G36" s="15">
        <v>6102.8</v>
      </c>
      <c r="H36" s="15">
        <v>6015.8</v>
      </c>
      <c r="I36" s="15">
        <v>16992.599999999999</v>
      </c>
      <c r="J36" s="15">
        <v>6859.9</v>
      </c>
      <c r="K36" s="15">
        <v>27031.3</v>
      </c>
      <c r="L36" s="15">
        <v>7754.2</v>
      </c>
      <c r="M36" s="15">
        <v>3544.2</v>
      </c>
      <c r="N36" s="15">
        <v>2920.3</v>
      </c>
      <c r="O36" s="15">
        <v>56423.4</v>
      </c>
      <c r="P36" s="15">
        <v>10119.4</v>
      </c>
      <c r="Q36" s="15">
        <v>6185.6</v>
      </c>
      <c r="R36" s="15">
        <v>14980.6</v>
      </c>
      <c r="S36" s="15">
        <v>18434.8</v>
      </c>
      <c r="T36" s="15">
        <v>11131.1</v>
      </c>
      <c r="U36" s="15">
        <v>3853.3</v>
      </c>
      <c r="V36" s="15">
        <v>6207.5</v>
      </c>
      <c r="W36" s="15">
        <v>8174.1</v>
      </c>
      <c r="X36" s="15">
        <v>10714.8</v>
      </c>
      <c r="Y36" s="15">
        <v>20494.2</v>
      </c>
      <c r="Z36" s="15">
        <v>19109.5</v>
      </c>
      <c r="AA36" s="1"/>
      <c r="AB36" s="1"/>
      <c r="AC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3">
        <v>35</v>
      </c>
      <c r="B37" s="12" t="s">
        <v>105</v>
      </c>
      <c r="C37" s="18" t="s">
        <v>54</v>
      </c>
      <c r="D37" s="18" t="s">
        <v>54</v>
      </c>
      <c r="E37" s="13" t="s">
        <v>106</v>
      </c>
      <c r="F37" s="15">
        <v>6653434.0999999996</v>
      </c>
      <c r="G37" s="15">
        <v>186885</v>
      </c>
      <c r="H37" s="15">
        <v>233018</v>
      </c>
      <c r="I37" s="15">
        <v>276531.40000000002</v>
      </c>
      <c r="J37" s="15">
        <v>305660.40000000002</v>
      </c>
      <c r="K37" s="15">
        <v>1065018.3</v>
      </c>
      <c r="L37" s="15">
        <v>256715.9</v>
      </c>
      <c r="M37" s="15">
        <v>238193.1</v>
      </c>
      <c r="N37" s="15">
        <v>213385.3</v>
      </c>
      <c r="O37" s="15">
        <v>428981.8</v>
      </c>
      <c r="P37" s="15">
        <v>272253.5</v>
      </c>
      <c r="Q37" s="15">
        <v>176115.5</v>
      </c>
      <c r="R37" s="15">
        <v>290760.7</v>
      </c>
      <c r="S37" s="15">
        <v>276786.7</v>
      </c>
      <c r="T37" s="15">
        <v>125209.5</v>
      </c>
      <c r="U37" s="15">
        <v>346172.6</v>
      </c>
      <c r="V37" s="15">
        <v>116465.8</v>
      </c>
      <c r="W37" s="15">
        <v>277369.09999999998</v>
      </c>
      <c r="X37" s="15">
        <v>841801.6</v>
      </c>
      <c r="Y37" s="15">
        <v>535377.30000000005</v>
      </c>
      <c r="Z37" s="15">
        <v>190732.6</v>
      </c>
      <c r="AA37" s="1"/>
      <c r="AB37" s="1"/>
      <c r="AC37" s="1"/>
      <c r="AQ37" s="1"/>
      <c r="AR37" s="1"/>
      <c r="AS37" s="1"/>
      <c r="AT37" s="1"/>
      <c r="AU37" s="1"/>
      <c r="AV37" s="1"/>
      <c r="AW37" s="1"/>
      <c r="AX37" s="1"/>
    </row>
    <row r="38" spans="1:50" ht="36" x14ac:dyDescent="0.25">
      <c r="A38" s="3">
        <v>36</v>
      </c>
      <c r="B38" s="12" t="s">
        <v>107</v>
      </c>
      <c r="C38" s="18" t="s">
        <v>54</v>
      </c>
      <c r="D38" s="18" t="s">
        <v>54</v>
      </c>
      <c r="E38" s="13" t="s">
        <v>108</v>
      </c>
      <c r="F38" s="15">
        <v>21741986.199999999</v>
      </c>
      <c r="G38" s="15">
        <v>285478.40000000002</v>
      </c>
      <c r="H38" s="15">
        <v>269804.7</v>
      </c>
      <c r="I38" s="15">
        <v>606404.6</v>
      </c>
      <c r="J38" s="15">
        <v>530978.19999999995</v>
      </c>
      <c r="K38" s="15">
        <v>2229677.7999999998</v>
      </c>
      <c r="L38" s="15">
        <v>433732.8</v>
      </c>
      <c r="M38" s="15">
        <v>322570.09999999998</v>
      </c>
      <c r="N38" s="15">
        <v>216281.2</v>
      </c>
      <c r="O38" s="15">
        <v>1417090.3</v>
      </c>
      <c r="P38" s="15">
        <v>618861.4</v>
      </c>
      <c r="Q38" s="15">
        <v>269672.59999999998</v>
      </c>
      <c r="R38" s="15">
        <v>297021.40000000002</v>
      </c>
      <c r="S38" s="15">
        <v>552335.5</v>
      </c>
      <c r="T38" s="15">
        <v>255174.7</v>
      </c>
      <c r="U38" s="15">
        <v>156886.9</v>
      </c>
      <c r="V38" s="15">
        <v>84004.2</v>
      </c>
      <c r="W38" s="15">
        <v>740978.5</v>
      </c>
      <c r="X38" s="15">
        <v>3098896.4</v>
      </c>
      <c r="Y38" s="15">
        <v>8659185.4000000004</v>
      </c>
      <c r="Z38" s="15">
        <v>696951.1</v>
      </c>
      <c r="AA38" s="1"/>
      <c r="AB38" s="1"/>
      <c r="AC38" s="1"/>
      <c r="AQ38" s="1"/>
      <c r="AR38" s="1"/>
      <c r="AS38" s="1"/>
      <c r="AT38" s="1"/>
      <c r="AU38" s="1"/>
      <c r="AV38" s="1"/>
      <c r="AW38" s="1"/>
      <c r="AX38" s="1"/>
    </row>
    <row r="39" spans="1:50" ht="24" x14ac:dyDescent="0.25">
      <c r="A39" s="3">
        <v>37</v>
      </c>
      <c r="B39" s="12" t="s">
        <v>109</v>
      </c>
      <c r="C39" s="18" t="s">
        <v>54</v>
      </c>
      <c r="D39" s="18" t="s">
        <v>54</v>
      </c>
      <c r="E39" s="13" t="s">
        <v>110</v>
      </c>
      <c r="F39" s="15">
        <v>6679382.7999999998</v>
      </c>
      <c r="G39" s="15">
        <v>129760.5</v>
      </c>
      <c r="H39" s="15">
        <v>202206.4</v>
      </c>
      <c r="I39" s="15">
        <v>408206</v>
      </c>
      <c r="J39" s="15">
        <v>322635.2</v>
      </c>
      <c r="K39" s="15">
        <v>528780.4</v>
      </c>
      <c r="L39" s="15">
        <v>159265.29999999999</v>
      </c>
      <c r="M39" s="15">
        <v>474477.2</v>
      </c>
      <c r="N39" s="15">
        <v>134568.79999999999</v>
      </c>
      <c r="O39" s="15">
        <v>308675.5</v>
      </c>
      <c r="P39" s="15">
        <v>254431.5</v>
      </c>
      <c r="Q39" s="15">
        <v>261003</v>
      </c>
      <c r="R39" s="15">
        <v>449030.5</v>
      </c>
      <c r="S39" s="15">
        <v>222986.6</v>
      </c>
      <c r="T39" s="15">
        <v>158492.29999999999</v>
      </c>
      <c r="U39" s="15">
        <v>347508.8</v>
      </c>
      <c r="V39" s="15">
        <v>89726.7</v>
      </c>
      <c r="W39" s="15">
        <v>88088.9</v>
      </c>
      <c r="X39" s="15">
        <v>1168568.7</v>
      </c>
      <c r="Y39" s="15">
        <v>777014.1</v>
      </c>
      <c r="Z39" s="15">
        <v>193956.4</v>
      </c>
      <c r="AA39" s="1"/>
      <c r="AB39" s="1"/>
      <c r="AC39" s="1"/>
      <c r="AQ39" s="1"/>
      <c r="AR39" s="1"/>
      <c r="AS39" s="1"/>
      <c r="AT39" s="1"/>
      <c r="AU39" s="1"/>
      <c r="AV39" s="1"/>
      <c r="AW39" s="1"/>
      <c r="AX39" s="1"/>
    </row>
    <row r="40" spans="1:50" ht="24" x14ac:dyDescent="0.25">
      <c r="A40" s="3">
        <v>38</v>
      </c>
      <c r="B40" s="12" t="s">
        <v>111</v>
      </c>
      <c r="C40" s="18" t="s">
        <v>54</v>
      </c>
      <c r="D40" s="18" t="s">
        <v>54</v>
      </c>
      <c r="E40" s="13" t="s">
        <v>112</v>
      </c>
      <c r="F40" s="15">
        <v>1302846.2</v>
      </c>
      <c r="G40" s="15">
        <v>22666.3</v>
      </c>
      <c r="H40" s="15">
        <v>52225.599999999999</v>
      </c>
      <c r="I40" s="15">
        <v>44222.400000000001</v>
      </c>
      <c r="J40" s="15">
        <v>28218.6</v>
      </c>
      <c r="K40" s="15">
        <v>252621.4</v>
      </c>
      <c r="L40" s="15">
        <v>37393.5</v>
      </c>
      <c r="M40" s="15">
        <v>22487.5</v>
      </c>
      <c r="N40" s="15">
        <v>13487.9</v>
      </c>
      <c r="O40" s="15">
        <v>43027</v>
      </c>
      <c r="P40" s="15">
        <v>21527.599999999999</v>
      </c>
      <c r="Q40" s="15">
        <v>22008.6</v>
      </c>
      <c r="R40" s="15">
        <v>68196.3</v>
      </c>
      <c r="S40" s="15">
        <v>17879.900000000001</v>
      </c>
      <c r="T40" s="15">
        <v>11532.3</v>
      </c>
      <c r="U40" s="15">
        <v>38619.699999999997</v>
      </c>
      <c r="V40" s="15">
        <v>10702.5</v>
      </c>
      <c r="W40" s="15">
        <v>33618.199999999997</v>
      </c>
      <c r="X40" s="15">
        <v>234883.6</v>
      </c>
      <c r="Y40" s="15">
        <v>301132.7</v>
      </c>
      <c r="Z40" s="15">
        <v>26394.6</v>
      </c>
      <c r="AA40" s="1"/>
      <c r="AB40" s="1"/>
      <c r="AC40" s="1"/>
      <c r="AD40" s="1"/>
      <c r="AE40" s="4"/>
      <c r="AF40" s="5"/>
      <c r="AG40" s="4"/>
      <c r="AH40" s="1"/>
      <c r="AI40" s="1"/>
      <c r="AJ40" s="1"/>
      <c r="AK40" s="5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3">
        <v>39</v>
      </c>
      <c r="B41" s="12" t="s">
        <v>113</v>
      </c>
      <c r="C41" s="18" t="s">
        <v>54</v>
      </c>
      <c r="D41" s="18" t="s">
        <v>54</v>
      </c>
      <c r="E41" s="13" t="s">
        <v>114</v>
      </c>
      <c r="F41" s="15">
        <v>2493470.2000000002</v>
      </c>
      <c r="G41" s="15">
        <v>18458.099999999999</v>
      </c>
      <c r="H41" s="15">
        <v>19279.599999999999</v>
      </c>
      <c r="I41" s="15">
        <v>31903.599999999999</v>
      </c>
      <c r="J41" s="15">
        <v>23901.1</v>
      </c>
      <c r="K41" s="15">
        <v>26391.599999999999</v>
      </c>
      <c r="L41" s="15">
        <v>22533.7</v>
      </c>
      <c r="M41" s="15">
        <v>14820.9</v>
      </c>
      <c r="N41" s="15">
        <v>12916.9</v>
      </c>
      <c r="O41" s="15">
        <v>66764.600000000006</v>
      </c>
      <c r="P41" s="15">
        <v>29461</v>
      </c>
      <c r="Q41" s="15">
        <v>13504.8</v>
      </c>
      <c r="R41" s="15">
        <v>19134.5</v>
      </c>
      <c r="S41" s="15">
        <v>30820.1</v>
      </c>
      <c r="T41" s="15">
        <v>20104.400000000001</v>
      </c>
      <c r="U41" s="15">
        <v>12365.9</v>
      </c>
      <c r="V41" s="15">
        <v>4554.2</v>
      </c>
      <c r="W41" s="15">
        <v>23439.9</v>
      </c>
      <c r="X41" s="15">
        <v>844741.6</v>
      </c>
      <c r="Y41" s="15">
        <v>1237389.8</v>
      </c>
      <c r="Z41" s="15">
        <v>20983.9</v>
      </c>
      <c r="AA41" s="1"/>
      <c r="AB41" s="1"/>
      <c r="AC41" s="1"/>
      <c r="AD41" s="1"/>
      <c r="AE41" s="4"/>
      <c r="AF41" s="5"/>
      <c r="AG41" s="4"/>
      <c r="AH41" s="1"/>
      <c r="AI41" s="1"/>
      <c r="AJ41" s="1"/>
      <c r="AK41" s="5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ht="24" x14ac:dyDescent="0.25">
      <c r="A42" s="3">
        <v>40</v>
      </c>
      <c r="B42" s="12" t="s">
        <v>115</v>
      </c>
      <c r="C42" s="13" t="s">
        <v>57</v>
      </c>
      <c r="D42" s="18" t="s">
        <v>57</v>
      </c>
      <c r="E42" s="13" t="s">
        <v>116</v>
      </c>
      <c r="F42" s="15">
        <v>3644912.4</v>
      </c>
      <c r="G42" s="15">
        <v>49156.9</v>
      </c>
      <c r="H42" s="15">
        <v>36137</v>
      </c>
      <c r="I42" s="15">
        <v>58452.7</v>
      </c>
      <c r="J42" s="15">
        <v>16270</v>
      </c>
      <c r="K42" s="15">
        <v>74027.399999999994</v>
      </c>
      <c r="L42" s="15">
        <v>44420.800000000003</v>
      </c>
      <c r="M42" s="15">
        <v>52780.800000000003</v>
      </c>
      <c r="N42" s="15">
        <v>43231.3</v>
      </c>
      <c r="O42" s="15">
        <v>78309.899999999994</v>
      </c>
      <c r="P42" s="15">
        <v>49248.3</v>
      </c>
      <c r="Q42" s="15">
        <v>52160.9</v>
      </c>
      <c r="R42" s="15">
        <v>56548.3</v>
      </c>
      <c r="S42" s="15">
        <v>53054.1</v>
      </c>
      <c r="T42" s="15">
        <v>36974</v>
      </c>
      <c r="U42" s="15">
        <v>34585.9</v>
      </c>
      <c r="V42" s="15">
        <v>19345.599999999999</v>
      </c>
      <c r="W42" s="15">
        <v>56830.5</v>
      </c>
      <c r="X42" s="15">
        <v>590369.30000000005</v>
      </c>
      <c r="Y42" s="15">
        <v>2152160.7000000002</v>
      </c>
      <c r="Z42" s="15">
        <v>90848</v>
      </c>
      <c r="AA42" s="1"/>
      <c r="AB42" s="1"/>
      <c r="AC42" s="1"/>
      <c r="AD42" s="1"/>
      <c r="AE42" s="4"/>
      <c r="AF42" s="5"/>
      <c r="AG42" s="4"/>
      <c r="AH42" s="1"/>
      <c r="AI42" s="1"/>
      <c r="AJ42" s="1"/>
      <c r="AK42" s="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ht="24" x14ac:dyDescent="0.25">
      <c r="A43" s="3">
        <v>41</v>
      </c>
      <c r="B43" s="12" t="s">
        <v>117</v>
      </c>
      <c r="C43" s="13" t="s">
        <v>57</v>
      </c>
      <c r="D43" s="18" t="s">
        <v>57</v>
      </c>
      <c r="E43" s="13" t="s">
        <v>118</v>
      </c>
      <c r="F43" s="15">
        <v>9021239.6999999993</v>
      </c>
      <c r="G43" s="15">
        <v>137028.79999999999</v>
      </c>
      <c r="H43" s="15">
        <v>308590.5</v>
      </c>
      <c r="I43" s="15">
        <v>307728.59999999998</v>
      </c>
      <c r="J43" s="15">
        <v>568626.69999999995</v>
      </c>
      <c r="K43" s="15">
        <v>399442.3</v>
      </c>
      <c r="L43" s="15">
        <v>278890.3</v>
      </c>
      <c r="M43" s="15">
        <v>243917.3</v>
      </c>
      <c r="N43" s="15">
        <v>135648.6</v>
      </c>
      <c r="O43" s="15">
        <v>606897</v>
      </c>
      <c r="P43" s="15">
        <v>374562.8</v>
      </c>
      <c r="Q43" s="15">
        <v>251174.6</v>
      </c>
      <c r="R43" s="15">
        <v>324289.59999999998</v>
      </c>
      <c r="S43" s="15">
        <v>230791.4</v>
      </c>
      <c r="T43" s="15">
        <v>139829.5</v>
      </c>
      <c r="U43" s="15">
        <v>565717.9</v>
      </c>
      <c r="V43" s="15">
        <v>63954.6</v>
      </c>
      <c r="W43" s="15">
        <v>274485.40000000002</v>
      </c>
      <c r="X43" s="15">
        <v>1015786.5</v>
      </c>
      <c r="Y43" s="15">
        <v>2320621.1</v>
      </c>
      <c r="Z43" s="15">
        <v>473256.2</v>
      </c>
      <c r="AA43" s="1"/>
      <c r="AB43" s="1"/>
      <c r="AC43" s="1"/>
      <c r="AD43" s="1"/>
      <c r="AE43" s="4"/>
      <c r="AF43" s="5"/>
      <c r="AG43" s="4"/>
      <c r="AH43" s="1"/>
      <c r="AI43" s="1"/>
      <c r="AJ43" s="1"/>
      <c r="AK43" s="5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ht="36" x14ac:dyDescent="0.25">
      <c r="A44" s="3">
        <v>42</v>
      </c>
      <c r="B44" s="12" t="s">
        <v>119</v>
      </c>
      <c r="C44" s="13" t="s">
        <v>57</v>
      </c>
      <c r="D44" s="18" t="s">
        <v>57</v>
      </c>
      <c r="E44" s="13" t="s">
        <v>120</v>
      </c>
      <c r="F44" s="15">
        <v>4285995</v>
      </c>
      <c r="G44" s="15">
        <v>45144.3</v>
      </c>
      <c r="H44" s="15">
        <v>44225.7</v>
      </c>
      <c r="I44" s="15">
        <v>118374.7</v>
      </c>
      <c r="J44" s="15">
        <v>87821.6</v>
      </c>
      <c r="K44" s="15">
        <v>569947.69999999995</v>
      </c>
      <c r="L44" s="15">
        <v>112274.6</v>
      </c>
      <c r="M44" s="15">
        <v>63976.2</v>
      </c>
      <c r="N44" s="15">
        <v>30811.4</v>
      </c>
      <c r="O44" s="15">
        <v>197926.2</v>
      </c>
      <c r="P44" s="15">
        <v>46224.5</v>
      </c>
      <c r="Q44" s="15">
        <v>79994.5</v>
      </c>
      <c r="R44" s="15">
        <v>186689.6</v>
      </c>
      <c r="S44" s="15">
        <v>66191</v>
      </c>
      <c r="T44" s="15">
        <v>24663.9</v>
      </c>
      <c r="U44" s="15">
        <v>70709.2</v>
      </c>
      <c r="V44" s="15">
        <v>11246.3</v>
      </c>
      <c r="W44" s="15">
        <v>117419.7</v>
      </c>
      <c r="X44" s="15">
        <v>684334.4</v>
      </c>
      <c r="Y44" s="15">
        <v>1675203.3</v>
      </c>
      <c r="Z44" s="15">
        <v>52816.2</v>
      </c>
      <c r="AA44" s="1"/>
      <c r="AB44" s="1"/>
      <c r="AC44" s="1"/>
      <c r="AD44" s="1"/>
      <c r="AE44" s="4"/>
      <c r="AF44" s="5"/>
      <c r="AG44" s="4"/>
      <c r="AH44" s="1"/>
      <c r="AI44" s="1"/>
      <c r="AJ44" s="1"/>
      <c r="AK44" s="5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ht="48" x14ac:dyDescent="0.25">
      <c r="A45" s="3">
        <v>43</v>
      </c>
      <c r="B45" s="12" t="s">
        <v>121</v>
      </c>
      <c r="C45" s="18" t="s">
        <v>54</v>
      </c>
      <c r="D45" s="18" t="s">
        <v>54</v>
      </c>
      <c r="E45" s="13" t="s">
        <v>122</v>
      </c>
      <c r="F45" s="15">
        <v>2802467.5</v>
      </c>
      <c r="G45" s="15">
        <v>163274.6</v>
      </c>
      <c r="H45" s="15">
        <v>28266</v>
      </c>
      <c r="I45" s="15">
        <v>54865</v>
      </c>
      <c r="J45" s="15">
        <v>25402.1</v>
      </c>
      <c r="K45" s="15">
        <v>631169</v>
      </c>
      <c r="L45" s="15">
        <v>75356.399999999994</v>
      </c>
      <c r="M45" s="15">
        <v>33206</v>
      </c>
      <c r="N45" s="15">
        <v>24146.400000000001</v>
      </c>
      <c r="O45" s="15">
        <v>90158.5</v>
      </c>
      <c r="P45" s="15">
        <v>35472.9</v>
      </c>
      <c r="Q45" s="15">
        <v>24069.5</v>
      </c>
      <c r="R45" s="15">
        <v>139108.4</v>
      </c>
      <c r="S45" s="15">
        <v>57797.7</v>
      </c>
      <c r="T45" s="15">
        <v>17408</v>
      </c>
      <c r="U45" s="15">
        <v>25177.4</v>
      </c>
      <c r="V45" s="15">
        <v>21610.2</v>
      </c>
      <c r="W45" s="15">
        <v>72523</v>
      </c>
      <c r="X45" s="15">
        <v>558857.6</v>
      </c>
      <c r="Y45" s="15">
        <v>661391.1</v>
      </c>
      <c r="Z45" s="15">
        <v>63207.7</v>
      </c>
      <c r="AA45" s="1"/>
      <c r="AB45" s="1"/>
      <c r="AC45" s="1"/>
      <c r="AD45" s="1"/>
      <c r="AE45" s="4"/>
      <c r="AF45" s="5"/>
      <c r="AG45" s="4"/>
      <c r="AH45" s="1"/>
      <c r="AI45" s="1"/>
      <c r="AJ45" s="1"/>
      <c r="AK45" s="5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ht="48" x14ac:dyDescent="0.25">
      <c r="A46" s="3">
        <v>44</v>
      </c>
      <c r="B46" s="12" t="s">
        <v>123</v>
      </c>
      <c r="C46" s="18" t="s">
        <v>51</v>
      </c>
      <c r="D46" s="18" t="s">
        <v>51</v>
      </c>
      <c r="E46" s="13" t="s">
        <v>124</v>
      </c>
      <c r="F46" s="15">
        <v>2248364.7999999998</v>
      </c>
      <c r="G46" s="15">
        <v>113160.2</v>
      </c>
      <c r="H46" s="15">
        <v>104863.7</v>
      </c>
      <c r="I46" s="15">
        <v>90856.4</v>
      </c>
      <c r="J46" s="15">
        <v>101940.9</v>
      </c>
      <c r="K46" s="15">
        <v>67653.3</v>
      </c>
      <c r="L46" s="15">
        <v>84178.8</v>
      </c>
      <c r="M46" s="15">
        <v>102930.1</v>
      </c>
      <c r="N46" s="15">
        <v>84268.7</v>
      </c>
      <c r="O46" s="15">
        <v>137240.20000000001</v>
      </c>
      <c r="P46" s="15">
        <v>109023.3</v>
      </c>
      <c r="Q46" s="15">
        <v>102570.4</v>
      </c>
      <c r="R46" s="15">
        <v>74375.899999999994</v>
      </c>
      <c r="S46" s="15">
        <v>92048</v>
      </c>
      <c r="T46" s="15">
        <v>84538.5</v>
      </c>
      <c r="U46" s="15">
        <v>126403.1</v>
      </c>
      <c r="V46" s="15">
        <v>30735.200000000001</v>
      </c>
      <c r="W46" s="15">
        <v>104369.1</v>
      </c>
      <c r="X46" s="15">
        <v>387865.4</v>
      </c>
      <c r="Y46" s="15">
        <v>168380</v>
      </c>
      <c r="Z46" s="15">
        <v>80963.600000000006</v>
      </c>
      <c r="AA46" s="1"/>
      <c r="AB46" s="1"/>
      <c r="AC46" s="1"/>
      <c r="AD46" s="1"/>
      <c r="AE46" s="4"/>
      <c r="AF46" s="5"/>
      <c r="AG46" s="4"/>
      <c r="AH46" s="1"/>
      <c r="AI46" s="1"/>
      <c r="AJ46" s="1"/>
      <c r="AK46" s="5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ht="24" x14ac:dyDescent="0.25">
      <c r="A47" s="3">
        <v>45</v>
      </c>
      <c r="B47" s="12" t="s">
        <v>125</v>
      </c>
      <c r="C47" s="18" t="s">
        <v>51</v>
      </c>
      <c r="D47" s="18" t="s">
        <v>51</v>
      </c>
      <c r="E47" s="13" t="s">
        <v>126</v>
      </c>
      <c r="F47" s="15">
        <v>5493386.9000000004</v>
      </c>
      <c r="G47" s="15">
        <v>169866.4</v>
      </c>
      <c r="H47" s="15">
        <v>208123.4</v>
      </c>
      <c r="I47" s="15">
        <v>255732.7</v>
      </c>
      <c r="J47" s="15">
        <v>345658.7</v>
      </c>
      <c r="K47" s="15">
        <v>231456.6</v>
      </c>
      <c r="L47" s="15">
        <v>229524</v>
      </c>
      <c r="M47" s="15">
        <v>332237.7</v>
      </c>
      <c r="N47" s="15">
        <v>179506.9</v>
      </c>
      <c r="O47" s="15">
        <v>310099.40000000002</v>
      </c>
      <c r="P47" s="15">
        <v>228231.6</v>
      </c>
      <c r="Q47" s="15">
        <v>263476</v>
      </c>
      <c r="R47" s="15">
        <v>182914.6</v>
      </c>
      <c r="S47" s="15">
        <v>216515.9</v>
      </c>
      <c r="T47" s="15">
        <v>150907.6</v>
      </c>
      <c r="U47" s="15">
        <v>533169.19999999995</v>
      </c>
      <c r="V47" s="15">
        <v>43392.4</v>
      </c>
      <c r="W47" s="15">
        <v>183657.7</v>
      </c>
      <c r="X47" s="15">
        <v>512838.9</v>
      </c>
      <c r="Y47" s="15">
        <v>654105.9</v>
      </c>
      <c r="Z47" s="15">
        <v>261971.3</v>
      </c>
      <c r="AA47" s="1"/>
      <c r="AB47" s="1"/>
      <c r="AC47" s="1"/>
      <c r="AD47" s="1"/>
      <c r="AE47" s="4"/>
      <c r="AF47" s="5"/>
      <c r="AG47" s="4"/>
      <c r="AH47" s="1"/>
      <c r="AI47" s="1"/>
      <c r="AJ47" s="1"/>
      <c r="AK47" s="5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ht="36" x14ac:dyDescent="0.25">
      <c r="A48" s="3">
        <v>46</v>
      </c>
      <c r="B48" s="12" t="s">
        <v>127</v>
      </c>
      <c r="C48" s="18" t="s">
        <v>51</v>
      </c>
      <c r="D48" s="18" t="s">
        <v>51</v>
      </c>
      <c r="E48" s="13" t="s">
        <v>128</v>
      </c>
      <c r="F48" s="15">
        <v>3763507</v>
      </c>
      <c r="G48" s="15">
        <v>104032.2</v>
      </c>
      <c r="H48" s="15">
        <v>123638.39999999999</v>
      </c>
      <c r="I48" s="15">
        <v>125938.8</v>
      </c>
      <c r="J48" s="15">
        <v>142772.20000000001</v>
      </c>
      <c r="K48" s="15">
        <v>124029.1</v>
      </c>
      <c r="L48" s="15">
        <v>108299</v>
      </c>
      <c r="M48" s="15">
        <v>155346.1</v>
      </c>
      <c r="N48" s="15">
        <v>116641.5</v>
      </c>
      <c r="O48" s="15">
        <v>201857.2</v>
      </c>
      <c r="P48" s="15">
        <v>135320.79999999999</v>
      </c>
      <c r="Q48" s="15">
        <v>138960.4</v>
      </c>
      <c r="R48" s="15">
        <v>138980.4</v>
      </c>
      <c r="S48" s="15">
        <v>139153.9</v>
      </c>
      <c r="T48" s="15">
        <v>102746.2</v>
      </c>
      <c r="U48" s="15">
        <v>196910.6</v>
      </c>
      <c r="V48" s="15">
        <v>36646.199999999997</v>
      </c>
      <c r="W48" s="15">
        <v>189871.7</v>
      </c>
      <c r="X48" s="15">
        <v>645158.80000000005</v>
      </c>
      <c r="Y48" s="15">
        <v>640571.30000000005</v>
      </c>
      <c r="Z48" s="15">
        <v>196632.2</v>
      </c>
      <c r="AA48" s="1"/>
      <c r="AB48" s="1"/>
      <c r="AC48" s="1"/>
      <c r="AD48" s="1"/>
      <c r="AE48" s="4"/>
      <c r="AF48" s="5"/>
      <c r="AG48" s="4"/>
      <c r="AH48" s="1"/>
      <c r="AI48" s="1"/>
      <c r="AJ48" s="1"/>
      <c r="AK48" s="5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ht="24" x14ac:dyDescent="0.25">
      <c r="A49" s="3">
        <v>47</v>
      </c>
      <c r="B49" s="12" t="s">
        <v>129</v>
      </c>
      <c r="C49" s="18" t="s">
        <v>54</v>
      </c>
      <c r="D49" s="18" t="s">
        <v>54</v>
      </c>
      <c r="E49" s="13" t="s">
        <v>130</v>
      </c>
      <c r="F49" s="15">
        <v>1195346.7</v>
      </c>
      <c r="G49" s="15">
        <v>11925.8</v>
      </c>
      <c r="H49" s="15">
        <v>64472</v>
      </c>
      <c r="I49" s="15">
        <v>17946.7</v>
      </c>
      <c r="J49" s="15">
        <v>294955.2</v>
      </c>
      <c r="K49" s="15">
        <v>19925.599999999999</v>
      </c>
      <c r="L49" s="15">
        <v>21715.9</v>
      </c>
      <c r="M49" s="15">
        <v>17526.3</v>
      </c>
      <c r="N49" s="15">
        <v>15362.6</v>
      </c>
      <c r="O49" s="15">
        <v>47223.4</v>
      </c>
      <c r="P49" s="15">
        <v>19842</v>
      </c>
      <c r="Q49" s="15">
        <v>15032</v>
      </c>
      <c r="R49" s="15">
        <v>24309.3</v>
      </c>
      <c r="S49" s="15">
        <v>21444.400000000001</v>
      </c>
      <c r="T49" s="15">
        <v>16649.900000000001</v>
      </c>
      <c r="U49" s="15">
        <v>28485.200000000001</v>
      </c>
      <c r="V49" s="15">
        <v>6732.6</v>
      </c>
      <c r="W49" s="15">
        <v>22855.200000000001</v>
      </c>
      <c r="X49" s="15">
        <v>147475.20000000001</v>
      </c>
      <c r="Y49" s="15">
        <v>357965.9</v>
      </c>
      <c r="Z49" s="15">
        <v>23501.5</v>
      </c>
      <c r="AA49" s="1"/>
      <c r="AB49" s="1"/>
      <c r="AC49" s="1"/>
      <c r="AD49" s="1"/>
      <c r="AE49" s="4"/>
      <c r="AF49" s="5"/>
      <c r="AG49" s="4"/>
      <c r="AH49" s="1"/>
      <c r="AI49" s="1"/>
      <c r="AJ49" s="1"/>
      <c r="AK49" s="5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ht="24" x14ac:dyDescent="0.25">
      <c r="A50" s="3">
        <v>48</v>
      </c>
      <c r="B50" s="12" t="s">
        <v>131</v>
      </c>
      <c r="C50" s="18" t="s">
        <v>54</v>
      </c>
      <c r="D50" s="18" t="s">
        <v>54</v>
      </c>
      <c r="E50" s="13" t="s">
        <v>132</v>
      </c>
      <c r="F50" s="15">
        <v>3225238.9</v>
      </c>
      <c r="G50" s="15">
        <v>53646.6</v>
      </c>
      <c r="H50" s="15">
        <v>39373.699999999997</v>
      </c>
      <c r="I50" s="15">
        <v>57116.7</v>
      </c>
      <c r="J50" s="15">
        <v>13290.3</v>
      </c>
      <c r="K50" s="15">
        <v>94979.199999999997</v>
      </c>
      <c r="L50" s="15">
        <v>32363.3</v>
      </c>
      <c r="M50" s="15">
        <v>34024.1</v>
      </c>
      <c r="N50" s="15">
        <v>48869</v>
      </c>
      <c r="O50" s="15">
        <v>87751.2</v>
      </c>
      <c r="P50" s="15">
        <v>74064.7</v>
      </c>
      <c r="Q50" s="15">
        <v>29874.6</v>
      </c>
      <c r="R50" s="15">
        <v>89427</v>
      </c>
      <c r="S50" s="15">
        <v>52025.5</v>
      </c>
      <c r="T50" s="15">
        <v>15410.2</v>
      </c>
      <c r="U50" s="15">
        <v>55454.1</v>
      </c>
      <c r="V50" s="15">
        <v>39068.800000000003</v>
      </c>
      <c r="W50" s="15">
        <v>82695.100000000006</v>
      </c>
      <c r="X50" s="15">
        <v>309341.59999999998</v>
      </c>
      <c r="Y50" s="15">
        <v>1781861.3</v>
      </c>
      <c r="Z50" s="15">
        <v>234601.9</v>
      </c>
      <c r="AA50" s="1"/>
      <c r="AB50" s="1"/>
      <c r="AC50" s="1"/>
      <c r="AD50" s="1"/>
      <c r="AE50" s="4"/>
      <c r="AF50" s="5"/>
      <c r="AG50" s="4"/>
      <c r="AH50" s="1"/>
      <c r="AI50" s="1"/>
      <c r="AJ50" s="1"/>
      <c r="AK50" s="5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62" spans="1:50" x14ac:dyDescent="0.25">
      <c r="C62" s="27"/>
      <c r="D62" s="27"/>
    </row>
    <row r="63" spans="1:50" x14ac:dyDescent="0.25">
      <c r="C63" s="28"/>
      <c r="D63" s="3"/>
      <c r="E63" s="3"/>
      <c r="F63" s="3"/>
    </row>
    <row r="64" spans="1:50" x14ac:dyDescent="0.25">
      <c r="C64" s="27"/>
      <c r="D64" s="28"/>
      <c r="E64" s="28"/>
    </row>
    <row r="65" spans="3:4" x14ac:dyDescent="0.25">
      <c r="C65" s="28"/>
    </row>
    <row r="66" spans="3:4" x14ac:dyDescent="0.25">
      <c r="C66" s="28"/>
    </row>
    <row r="67" spans="3:4" x14ac:dyDescent="0.25">
      <c r="C67" s="27"/>
      <c r="D67" s="28"/>
    </row>
    <row r="69" spans="3:4" x14ac:dyDescent="0.25">
      <c r="D69" s="28"/>
    </row>
    <row r="70" spans="3:4" x14ac:dyDescent="0.25">
      <c r="D70" s="28"/>
    </row>
  </sheetData>
  <autoFilter ref="A4:Z50" xr:uid="{86C6E83C-C29D-42DF-A47B-207B2784CDF8}">
    <sortState xmlns:xlrd2="http://schemas.microsoft.com/office/spreadsheetml/2017/richdata2" ref="A5:Z50">
      <sortCondition ref="A4"/>
    </sortState>
  </autoFilter>
  <conditionalFormatting sqref="AC12:AC14">
    <cfRule type="duplicateValues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753B-3E84-43AE-A0A7-AF4CAE049ED9}">
  <sheetPr filterMode="1"/>
  <dimension ref="A1:AA1426"/>
  <sheetViews>
    <sheetView workbookViewId="0">
      <selection activeCell="C990" sqref="C990"/>
    </sheetView>
  </sheetViews>
  <sheetFormatPr defaultRowHeight="15" x14ac:dyDescent="0.25"/>
  <cols>
    <col min="3" max="3" width="44.7109375" customWidth="1"/>
  </cols>
  <sheetData>
    <row r="1" spans="1:27" x14ac:dyDescent="0.25">
      <c r="B1" t="s">
        <v>2286</v>
      </c>
      <c r="C1" t="s">
        <v>2287</v>
      </c>
      <c r="D1" t="s">
        <v>2288</v>
      </c>
      <c r="E1" t="s">
        <v>2289</v>
      </c>
      <c r="F1" t="s">
        <v>2290</v>
      </c>
      <c r="G1" t="s">
        <v>2291</v>
      </c>
      <c r="H1" t="s">
        <v>2292</v>
      </c>
      <c r="I1" t="s">
        <v>2293</v>
      </c>
      <c r="J1" t="s">
        <v>2294</v>
      </c>
      <c r="K1" t="s">
        <v>2295</v>
      </c>
      <c r="L1" t="s">
        <v>2296</v>
      </c>
      <c r="M1" t="s">
        <v>2297</v>
      </c>
      <c r="N1" t="s">
        <v>2298</v>
      </c>
      <c r="O1" t="s">
        <v>2299</v>
      </c>
      <c r="P1" t="s">
        <v>2300</v>
      </c>
      <c r="Q1" t="s">
        <v>2301</v>
      </c>
      <c r="R1" t="s">
        <v>2302</v>
      </c>
      <c r="S1" t="s">
        <v>2303</v>
      </c>
      <c r="T1" t="s">
        <v>2304</v>
      </c>
      <c r="U1" t="s">
        <v>2305</v>
      </c>
      <c r="V1" t="s">
        <v>2306</v>
      </c>
      <c r="W1" t="s">
        <v>2307</v>
      </c>
      <c r="X1" t="s">
        <v>133</v>
      </c>
      <c r="Y1" t="s">
        <v>2274</v>
      </c>
      <c r="Z1" t="s">
        <v>2275</v>
      </c>
      <c r="AA1" t="s">
        <v>2308</v>
      </c>
    </row>
    <row r="2" spans="1:27" x14ac:dyDescent="0.25">
      <c r="A2">
        <v>1698</v>
      </c>
      <c r="B2">
        <v>180642003458</v>
      </c>
      <c r="C2" t="s">
        <v>2948</v>
      </c>
      <c r="D2" s="39">
        <v>43255</v>
      </c>
      <c r="E2">
        <v>86210</v>
      </c>
      <c r="F2" t="s">
        <v>2364</v>
      </c>
      <c r="H2">
        <v>105</v>
      </c>
      <c r="I2">
        <v>1112</v>
      </c>
      <c r="J2" t="s">
        <v>2318</v>
      </c>
      <c r="K2">
        <v>12</v>
      </c>
      <c r="L2" t="s">
        <v>2312</v>
      </c>
      <c r="M2">
        <v>751910000</v>
      </c>
      <c r="N2" t="s">
        <v>2383</v>
      </c>
      <c r="O2" t="s">
        <v>2949</v>
      </c>
      <c r="P2" t="s">
        <v>2950</v>
      </c>
      <c r="Q2">
        <v>39355</v>
      </c>
      <c r="R2">
        <v>307540</v>
      </c>
      <c r="S2">
        <v>742680</v>
      </c>
      <c r="T2">
        <v>19143</v>
      </c>
      <c r="U2">
        <v>3</v>
      </c>
      <c r="V2">
        <v>76.962682000000001</v>
      </c>
      <c r="W2">
        <v>43.319419000000003</v>
      </c>
      <c r="X2">
        <v>86210</v>
      </c>
      <c r="Y2" t="s">
        <v>127</v>
      </c>
      <c r="Z2" t="s">
        <v>275</v>
      </c>
      <c r="AA2" t="s">
        <v>2390</v>
      </c>
    </row>
    <row r="3" spans="1:27" x14ac:dyDescent="0.25">
      <c r="A3">
        <v>1713</v>
      </c>
      <c r="B3">
        <v>990240002886</v>
      </c>
      <c r="C3" t="s">
        <v>2963</v>
      </c>
      <c r="D3" s="39">
        <v>36210</v>
      </c>
      <c r="E3">
        <v>86103</v>
      </c>
      <c r="F3" t="s">
        <v>2736</v>
      </c>
      <c r="H3">
        <v>105</v>
      </c>
      <c r="I3">
        <v>1112</v>
      </c>
      <c r="J3" t="s">
        <v>2318</v>
      </c>
      <c r="K3">
        <v>13</v>
      </c>
      <c r="L3" t="s">
        <v>2354</v>
      </c>
      <c r="M3">
        <v>751410000</v>
      </c>
      <c r="N3" t="s">
        <v>2329</v>
      </c>
      <c r="O3" t="s">
        <v>2964</v>
      </c>
      <c r="P3" t="s">
        <v>2965</v>
      </c>
      <c r="Q3">
        <v>39355</v>
      </c>
      <c r="R3">
        <v>307540</v>
      </c>
      <c r="S3">
        <v>742679</v>
      </c>
      <c r="T3">
        <v>19144</v>
      </c>
      <c r="U3">
        <v>3</v>
      </c>
      <c r="V3">
        <v>76.930924000000005</v>
      </c>
      <c r="W3">
        <v>43.223143999999998</v>
      </c>
      <c r="X3">
        <v>86103</v>
      </c>
      <c r="Y3" t="s">
        <v>127</v>
      </c>
      <c r="Z3" t="s">
        <v>275</v>
      </c>
      <c r="AA3" t="s">
        <v>2966</v>
      </c>
    </row>
    <row r="4" spans="1:27" hidden="1" x14ac:dyDescent="0.25">
      <c r="A4">
        <v>2052</v>
      </c>
      <c r="B4">
        <v>90340019700</v>
      </c>
      <c r="C4" t="s">
        <v>2983</v>
      </c>
      <c r="D4" s="39">
        <v>39902</v>
      </c>
      <c r="E4">
        <v>86900</v>
      </c>
      <c r="F4" t="s">
        <v>2328</v>
      </c>
      <c r="H4">
        <v>105</v>
      </c>
      <c r="I4">
        <v>1122</v>
      </c>
      <c r="J4" t="s">
        <v>2619</v>
      </c>
      <c r="K4">
        <v>19</v>
      </c>
      <c r="L4" t="s">
        <v>2620</v>
      </c>
      <c r="M4">
        <v>751310000</v>
      </c>
      <c r="N4" t="s">
        <v>2369</v>
      </c>
      <c r="O4" t="s">
        <v>2984</v>
      </c>
      <c r="P4" t="s">
        <v>2985</v>
      </c>
      <c r="Q4">
        <v>39355</v>
      </c>
      <c r="R4">
        <v>307545</v>
      </c>
      <c r="S4">
        <v>742679</v>
      </c>
      <c r="T4">
        <v>19148</v>
      </c>
      <c r="U4">
        <v>3</v>
      </c>
      <c r="V4">
        <v>76.844359999999995</v>
      </c>
      <c r="W4">
        <v>43.221007</v>
      </c>
      <c r="X4">
        <v>86900</v>
      </c>
      <c r="Y4" t="s">
        <v>127</v>
      </c>
      <c r="Z4" t="s">
        <v>275</v>
      </c>
      <c r="AA4" t="s">
        <v>2986</v>
      </c>
    </row>
    <row r="5" spans="1:27" hidden="1" x14ac:dyDescent="0.25">
      <c r="A5">
        <v>2053</v>
      </c>
      <c r="B5">
        <v>80540017721</v>
      </c>
      <c r="C5" t="s">
        <v>2987</v>
      </c>
      <c r="D5" s="39">
        <v>39595</v>
      </c>
      <c r="E5">
        <v>86230</v>
      </c>
      <c r="F5" t="s">
        <v>2665</v>
      </c>
      <c r="H5">
        <v>105</v>
      </c>
      <c r="I5">
        <v>1122</v>
      </c>
      <c r="J5" t="s">
        <v>2619</v>
      </c>
      <c r="K5">
        <v>19</v>
      </c>
      <c r="L5" t="s">
        <v>2620</v>
      </c>
      <c r="M5">
        <v>751710000</v>
      </c>
      <c r="N5" t="s">
        <v>2313</v>
      </c>
      <c r="O5" t="s">
        <v>2988</v>
      </c>
      <c r="P5" t="s">
        <v>2989</v>
      </c>
      <c r="Q5">
        <v>39355</v>
      </c>
      <c r="R5">
        <v>307545</v>
      </c>
      <c r="S5">
        <v>742679</v>
      </c>
      <c r="T5">
        <v>19148</v>
      </c>
      <c r="U5">
        <v>3</v>
      </c>
      <c r="V5">
        <v>76.955873999999994</v>
      </c>
      <c r="W5">
        <v>43.266831000000003</v>
      </c>
      <c r="X5">
        <v>86230</v>
      </c>
      <c r="Y5" t="s">
        <v>127</v>
      </c>
      <c r="Z5" t="s">
        <v>275</v>
      </c>
      <c r="AA5" t="s">
        <v>2990</v>
      </c>
    </row>
    <row r="6" spans="1:27" hidden="1" x14ac:dyDescent="0.25">
      <c r="A6">
        <v>2072</v>
      </c>
      <c r="B6">
        <v>50140001096</v>
      </c>
      <c r="C6" t="s">
        <v>2991</v>
      </c>
      <c r="D6" s="39">
        <v>38380</v>
      </c>
      <c r="E6">
        <v>86230</v>
      </c>
      <c r="F6" t="s">
        <v>2665</v>
      </c>
      <c r="H6">
        <v>105</v>
      </c>
      <c r="I6">
        <v>1122</v>
      </c>
      <c r="J6" t="s">
        <v>2619</v>
      </c>
      <c r="K6">
        <v>19</v>
      </c>
      <c r="L6" t="s">
        <v>2620</v>
      </c>
      <c r="M6">
        <v>751510000</v>
      </c>
      <c r="N6" t="s">
        <v>2355</v>
      </c>
      <c r="O6" t="s">
        <v>2992</v>
      </c>
      <c r="P6" t="s">
        <v>2993</v>
      </c>
      <c r="Q6">
        <v>39355</v>
      </c>
      <c r="R6">
        <v>307545</v>
      </c>
      <c r="S6">
        <v>742679</v>
      </c>
      <c r="T6">
        <v>19148</v>
      </c>
      <c r="U6">
        <v>3</v>
      </c>
      <c r="V6">
        <v>76.911631</v>
      </c>
      <c r="W6">
        <v>43.33914</v>
      </c>
      <c r="X6">
        <v>86230</v>
      </c>
      <c r="Y6" t="s">
        <v>127</v>
      </c>
      <c r="Z6" t="s">
        <v>275</v>
      </c>
      <c r="AA6" t="s">
        <v>2994</v>
      </c>
    </row>
    <row r="7" spans="1:27" hidden="1" x14ac:dyDescent="0.25">
      <c r="A7">
        <v>2101</v>
      </c>
      <c r="B7">
        <v>80240022884</v>
      </c>
      <c r="C7" t="s">
        <v>2995</v>
      </c>
      <c r="D7" s="39">
        <v>39504</v>
      </c>
      <c r="E7">
        <v>86900</v>
      </c>
      <c r="F7" t="s">
        <v>2328</v>
      </c>
      <c r="H7">
        <v>105</v>
      </c>
      <c r="I7">
        <v>1122</v>
      </c>
      <c r="J7" t="s">
        <v>2619</v>
      </c>
      <c r="K7">
        <v>19</v>
      </c>
      <c r="L7" t="s">
        <v>2620</v>
      </c>
      <c r="M7">
        <v>751710000</v>
      </c>
      <c r="N7" t="s">
        <v>2313</v>
      </c>
      <c r="O7" t="s">
        <v>2996</v>
      </c>
      <c r="P7" t="s">
        <v>2997</v>
      </c>
      <c r="Q7">
        <v>39355</v>
      </c>
      <c r="R7">
        <v>307545</v>
      </c>
      <c r="S7">
        <v>742679</v>
      </c>
      <c r="T7">
        <v>19148</v>
      </c>
      <c r="U7">
        <v>3</v>
      </c>
      <c r="V7">
        <v>76.953452999999996</v>
      </c>
      <c r="W7">
        <v>43.266311999999999</v>
      </c>
      <c r="X7">
        <v>86900</v>
      </c>
      <c r="Y7" t="s">
        <v>127</v>
      </c>
      <c r="Z7" t="s">
        <v>275</v>
      </c>
      <c r="AA7" t="s">
        <v>2998</v>
      </c>
    </row>
    <row r="8" spans="1:27" hidden="1" x14ac:dyDescent="0.25">
      <c r="A8">
        <v>2104</v>
      </c>
      <c r="B8">
        <v>130140020945</v>
      </c>
      <c r="C8" t="s">
        <v>2999</v>
      </c>
      <c r="D8" s="39">
        <v>41303</v>
      </c>
      <c r="E8">
        <v>86900</v>
      </c>
      <c r="F8" t="s">
        <v>2328</v>
      </c>
      <c r="H8">
        <v>105</v>
      </c>
      <c r="I8">
        <v>1122</v>
      </c>
      <c r="J8" t="s">
        <v>2619</v>
      </c>
      <c r="K8">
        <v>19</v>
      </c>
      <c r="L8" t="s">
        <v>2620</v>
      </c>
      <c r="M8">
        <v>751310000</v>
      </c>
      <c r="N8" t="s">
        <v>2369</v>
      </c>
      <c r="O8" t="s">
        <v>3000</v>
      </c>
      <c r="P8" t="s">
        <v>3001</v>
      </c>
      <c r="Q8">
        <v>39355</v>
      </c>
      <c r="R8">
        <v>307545</v>
      </c>
      <c r="S8">
        <v>742679</v>
      </c>
      <c r="T8">
        <v>19148</v>
      </c>
      <c r="U8">
        <v>3</v>
      </c>
      <c r="V8">
        <v>76.875534999999999</v>
      </c>
      <c r="W8">
        <v>43.226123999999999</v>
      </c>
      <c r="X8">
        <v>86900</v>
      </c>
      <c r="Y8" t="s">
        <v>127</v>
      </c>
      <c r="Z8" t="s">
        <v>275</v>
      </c>
      <c r="AA8" t="s">
        <v>3002</v>
      </c>
    </row>
    <row r="9" spans="1:27" hidden="1" x14ac:dyDescent="0.25">
      <c r="A9">
        <v>2229</v>
      </c>
      <c r="B9">
        <v>930840000913</v>
      </c>
      <c r="C9" t="s">
        <v>3007</v>
      </c>
      <c r="D9" s="39">
        <v>34204</v>
      </c>
      <c r="E9">
        <v>86230</v>
      </c>
      <c r="F9" t="s">
        <v>2665</v>
      </c>
      <c r="H9">
        <v>105</v>
      </c>
      <c r="I9">
        <v>1122</v>
      </c>
      <c r="J9" t="s">
        <v>2619</v>
      </c>
      <c r="K9">
        <v>19</v>
      </c>
      <c r="L9" t="s">
        <v>2620</v>
      </c>
      <c r="M9">
        <v>751110000</v>
      </c>
      <c r="N9" t="s">
        <v>2319</v>
      </c>
      <c r="O9" t="s">
        <v>3008</v>
      </c>
      <c r="P9" t="s">
        <v>3009</v>
      </c>
      <c r="Q9">
        <v>39355</v>
      </c>
      <c r="R9">
        <v>307545</v>
      </c>
      <c r="S9">
        <v>742679</v>
      </c>
      <c r="T9">
        <v>19148</v>
      </c>
      <c r="U9">
        <v>3</v>
      </c>
      <c r="V9">
        <v>76.922222000000005</v>
      </c>
      <c r="W9">
        <v>43.246594999999999</v>
      </c>
      <c r="X9">
        <v>86230</v>
      </c>
      <c r="Y9" t="s">
        <v>127</v>
      </c>
      <c r="Z9" t="s">
        <v>275</v>
      </c>
      <c r="AA9" t="s">
        <v>3010</v>
      </c>
    </row>
    <row r="10" spans="1:27" hidden="1" x14ac:dyDescent="0.25">
      <c r="A10">
        <v>2396</v>
      </c>
      <c r="B10">
        <v>950440001722</v>
      </c>
      <c r="C10" t="s">
        <v>3023</v>
      </c>
      <c r="D10" s="39">
        <v>34793</v>
      </c>
      <c r="E10">
        <v>86220</v>
      </c>
      <c r="F10" t="s">
        <v>2633</v>
      </c>
      <c r="H10">
        <v>105</v>
      </c>
      <c r="I10">
        <v>1122</v>
      </c>
      <c r="J10" t="s">
        <v>2619</v>
      </c>
      <c r="K10">
        <v>19</v>
      </c>
      <c r="L10" t="s">
        <v>2620</v>
      </c>
      <c r="M10">
        <v>751110000</v>
      </c>
      <c r="N10" t="s">
        <v>2319</v>
      </c>
      <c r="O10" t="s">
        <v>3024</v>
      </c>
      <c r="P10" t="s">
        <v>3025</v>
      </c>
      <c r="Q10">
        <v>39355</v>
      </c>
      <c r="R10">
        <v>307545</v>
      </c>
      <c r="S10">
        <v>742679</v>
      </c>
      <c r="T10">
        <v>19148</v>
      </c>
      <c r="U10">
        <v>3</v>
      </c>
      <c r="V10">
        <v>76.937533000000002</v>
      </c>
      <c r="W10">
        <v>43.258586000000001</v>
      </c>
      <c r="X10">
        <v>86220</v>
      </c>
      <c r="Y10" t="s">
        <v>127</v>
      </c>
      <c r="Z10" t="s">
        <v>275</v>
      </c>
      <c r="AA10" t="s">
        <v>3026</v>
      </c>
    </row>
    <row r="11" spans="1:27" hidden="1" x14ac:dyDescent="0.25">
      <c r="A11">
        <v>2428</v>
      </c>
      <c r="B11">
        <v>80940002151</v>
      </c>
      <c r="C11" t="s">
        <v>3027</v>
      </c>
      <c r="D11" s="39">
        <v>39695</v>
      </c>
      <c r="E11">
        <v>86900</v>
      </c>
      <c r="F11" t="s">
        <v>2328</v>
      </c>
      <c r="G11">
        <v>96020</v>
      </c>
      <c r="H11">
        <v>105</v>
      </c>
      <c r="I11">
        <v>1122</v>
      </c>
      <c r="J11" t="s">
        <v>2619</v>
      </c>
      <c r="K11">
        <v>19</v>
      </c>
      <c r="L11" t="s">
        <v>2620</v>
      </c>
      <c r="M11">
        <v>751110000</v>
      </c>
      <c r="N11" t="s">
        <v>2319</v>
      </c>
      <c r="O11" t="s">
        <v>3028</v>
      </c>
      <c r="P11" t="s">
        <v>3029</v>
      </c>
      <c r="Q11">
        <v>39355</v>
      </c>
      <c r="R11">
        <v>307545</v>
      </c>
      <c r="S11">
        <v>742679</v>
      </c>
      <c r="T11">
        <v>19148</v>
      </c>
      <c r="U11">
        <v>3</v>
      </c>
      <c r="V11">
        <v>76.941646000000006</v>
      </c>
      <c r="W11">
        <v>43.249867000000002</v>
      </c>
      <c r="X11">
        <v>86900</v>
      </c>
      <c r="Y11" t="s">
        <v>127</v>
      </c>
      <c r="Z11" t="s">
        <v>275</v>
      </c>
      <c r="AA11" t="s">
        <v>3030</v>
      </c>
    </row>
    <row r="12" spans="1:27" hidden="1" x14ac:dyDescent="0.25">
      <c r="A12">
        <v>2434</v>
      </c>
      <c r="B12">
        <v>60640011255</v>
      </c>
      <c r="C12" t="s">
        <v>3031</v>
      </c>
      <c r="D12" s="39">
        <v>38876</v>
      </c>
      <c r="E12">
        <v>86230</v>
      </c>
      <c r="F12" t="s">
        <v>2665</v>
      </c>
      <c r="H12">
        <v>105</v>
      </c>
      <c r="I12">
        <v>1122</v>
      </c>
      <c r="J12" t="s">
        <v>2619</v>
      </c>
      <c r="K12">
        <v>19</v>
      </c>
      <c r="L12" t="s">
        <v>2620</v>
      </c>
      <c r="M12">
        <v>751410000</v>
      </c>
      <c r="N12" t="s">
        <v>2329</v>
      </c>
      <c r="O12" t="s">
        <v>3032</v>
      </c>
      <c r="P12" t="s">
        <v>3033</v>
      </c>
      <c r="Q12">
        <v>39355</v>
      </c>
      <c r="R12">
        <v>307545</v>
      </c>
      <c r="S12">
        <v>742679</v>
      </c>
      <c r="T12">
        <v>19148</v>
      </c>
      <c r="U12">
        <v>3</v>
      </c>
      <c r="V12">
        <v>76.900998000000001</v>
      </c>
      <c r="W12">
        <v>43.207014999999998</v>
      </c>
      <c r="X12">
        <v>86230</v>
      </c>
      <c r="Y12" t="s">
        <v>127</v>
      </c>
      <c r="Z12" t="s">
        <v>275</v>
      </c>
      <c r="AA12" t="s">
        <v>3034</v>
      </c>
    </row>
    <row r="13" spans="1:27" hidden="1" x14ac:dyDescent="0.25">
      <c r="A13">
        <v>2454</v>
      </c>
      <c r="B13">
        <v>120140006819</v>
      </c>
      <c r="C13" t="s">
        <v>3035</v>
      </c>
      <c r="D13" s="39">
        <v>40920</v>
      </c>
      <c r="E13">
        <v>86900</v>
      </c>
      <c r="F13" t="s">
        <v>2328</v>
      </c>
      <c r="H13">
        <v>105</v>
      </c>
      <c r="I13">
        <v>1122</v>
      </c>
      <c r="J13" t="s">
        <v>2619</v>
      </c>
      <c r="K13">
        <v>19</v>
      </c>
      <c r="L13" t="s">
        <v>2620</v>
      </c>
      <c r="M13">
        <v>751110000</v>
      </c>
      <c r="N13" t="s">
        <v>2319</v>
      </c>
      <c r="O13" t="s">
        <v>3036</v>
      </c>
      <c r="P13" t="s">
        <v>3037</v>
      </c>
      <c r="Q13">
        <v>39355</v>
      </c>
      <c r="R13">
        <v>307545</v>
      </c>
      <c r="S13">
        <v>742679</v>
      </c>
      <c r="T13">
        <v>19148</v>
      </c>
      <c r="U13">
        <v>3</v>
      </c>
      <c r="V13">
        <v>76.907167999999999</v>
      </c>
      <c r="W13">
        <v>43.259501999999998</v>
      </c>
      <c r="X13">
        <v>86900</v>
      </c>
      <c r="Y13" t="s">
        <v>127</v>
      </c>
      <c r="Z13" t="s">
        <v>275</v>
      </c>
      <c r="AA13" t="s">
        <v>3038</v>
      </c>
    </row>
    <row r="14" spans="1:27" hidden="1" x14ac:dyDescent="0.25">
      <c r="A14">
        <v>2464</v>
      </c>
      <c r="B14">
        <v>41140000954</v>
      </c>
      <c r="C14" t="s">
        <v>3039</v>
      </c>
      <c r="D14" s="39">
        <v>38320</v>
      </c>
      <c r="E14">
        <v>86230</v>
      </c>
      <c r="F14" t="s">
        <v>2665</v>
      </c>
      <c r="H14">
        <v>105</v>
      </c>
      <c r="I14">
        <v>1122</v>
      </c>
      <c r="J14" t="s">
        <v>2619</v>
      </c>
      <c r="K14">
        <v>19</v>
      </c>
      <c r="L14" t="s">
        <v>2620</v>
      </c>
      <c r="M14">
        <v>751710000</v>
      </c>
      <c r="N14" t="s">
        <v>2313</v>
      </c>
      <c r="O14" t="s">
        <v>3040</v>
      </c>
      <c r="P14" t="s">
        <v>3041</v>
      </c>
      <c r="Q14">
        <v>39355</v>
      </c>
      <c r="R14">
        <v>307545</v>
      </c>
      <c r="S14">
        <v>742679</v>
      </c>
      <c r="T14">
        <v>19148</v>
      </c>
      <c r="U14">
        <v>3</v>
      </c>
      <c r="V14">
        <v>76.950360000000003</v>
      </c>
      <c r="W14">
        <v>43.229970000000002</v>
      </c>
      <c r="X14">
        <v>86230</v>
      </c>
      <c r="Y14" t="s">
        <v>127</v>
      </c>
      <c r="Z14" t="s">
        <v>275</v>
      </c>
      <c r="AA14" t="s">
        <v>3042</v>
      </c>
    </row>
    <row r="15" spans="1:27" hidden="1" x14ac:dyDescent="0.25">
      <c r="A15">
        <v>2468</v>
      </c>
      <c r="B15">
        <v>130240028250</v>
      </c>
      <c r="C15" t="s">
        <v>3043</v>
      </c>
      <c r="D15" s="39">
        <v>41330</v>
      </c>
      <c r="E15">
        <v>86230</v>
      </c>
      <c r="F15" t="s">
        <v>2665</v>
      </c>
      <c r="H15">
        <v>105</v>
      </c>
      <c r="I15">
        <v>1122</v>
      </c>
      <c r="J15" t="s">
        <v>2619</v>
      </c>
      <c r="K15">
        <v>19</v>
      </c>
      <c r="L15" t="s">
        <v>2620</v>
      </c>
      <c r="M15">
        <v>751310000</v>
      </c>
      <c r="N15" t="s">
        <v>2369</v>
      </c>
      <c r="O15" t="s">
        <v>3044</v>
      </c>
      <c r="P15" t="s">
        <v>3045</v>
      </c>
      <c r="Q15">
        <v>39355</v>
      </c>
      <c r="R15">
        <v>307545</v>
      </c>
      <c r="S15">
        <v>742679</v>
      </c>
      <c r="T15">
        <v>19148</v>
      </c>
      <c r="U15">
        <v>3</v>
      </c>
      <c r="V15">
        <v>76.871161999999998</v>
      </c>
      <c r="W15">
        <v>43.222399000000003</v>
      </c>
      <c r="X15">
        <v>86230</v>
      </c>
      <c r="Y15" t="s">
        <v>127</v>
      </c>
      <c r="Z15" t="s">
        <v>275</v>
      </c>
      <c r="AA15" t="s">
        <v>3046</v>
      </c>
    </row>
    <row r="16" spans="1:27" hidden="1" x14ac:dyDescent="0.25">
      <c r="A16">
        <v>2565</v>
      </c>
      <c r="B16">
        <v>20440000939</v>
      </c>
      <c r="C16" t="s">
        <v>3051</v>
      </c>
      <c r="D16" s="39">
        <v>37351</v>
      </c>
      <c r="E16">
        <v>86230</v>
      </c>
      <c r="F16" t="s">
        <v>2665</v>
      </c>
      <c r="H16">
        <v>105</v>
      </c>
      <c r="I16">
        <v>1122</v>
      </c>
      <c r="J16" t="s">
        <v>2619</v>
      </c>
      <c r="K16">
        <v>19</v>
      </c>
      <c r="L16" t="s">
        <v>2620</v>
      </c>
      <c r="M16">
        <v>751710000</v>
      </c>
      <c r="N16" t="s">
        <v>2313</v>
      </c>
      <c r="O16" t="s">
        <v>3052</v>
      </c>
      <c r="P16" t="s">
        <v>3053</v>
      </c>
      <c r="Q16">
        <v>39355</v>
      </c>
      <c r="R16">
        <v>307545</v>
      </c>
      <c r="S16">
        <v>742679</v>
      </c>
      <c r="T16">
        <v>19148</v>
      </c>
      <c r="U16">
        <v>3</v>
      </c>
      <c r="V16">
        <v>76.954774999999998</v>
      </c>
      <c r="W16">
        <v>43.224604999999997</v>
      </c>
      <c r="X16">
        <v>86230</v>
      </c>
      <c r="Y16" t="s">
        <v>127</v>
      </c>
      <c r="Z16" t="s">
        <v>275</v>
      </c>
      <c r="AA16" t="s">
        <v>3054</v>
      </c>
    </row>
    <row r="17" spans="1:27" hidden="1" x14ac:dyDescent="0.25">
      <c r="A17">
        <v>2578</v>
      </c>
      <c r="B17">
        <v>131140020214</v>
      </c>
      <c r="C17" t="s">
        <v>3055</v>
      </c>
      <c r="D17" s="39">
        <v>41600</v>
      </c>
      <c r="E17">
        <v>86220</v>
      </c>
      <c r="F17" t="s">
        <v>2633</v>
      </c>
      <c r="H17">
        <v>105</v>
      </c>
      <c r="I17">
        <v>1122</v>
      </c>
      <c r="J17" t="s">
        <v>2619</v>
      </c>
      <c r="K17">
        <v>19</v>
      </c>
      <c r="L17" t="s">
        <v>2620</v>
      </c>
      <c r="M17">
        <v>751510000</v>
      </c>
      <c r="N17" t="s">
        <v>2355</v>
      </c>
      <c r="O17" t="s">
        <v>3056</v>
      </c>
      <c r="P17" t="s">
        <v>3057</v>
      </c>
      <c r="Q17">
        <v>39355</v>
      </c>
      <c r="R17">
        <v>307545</v>
      </c>
      <c r="S17">
        <v>742679</v>
      </c>
      <c r="T17">
        <v>19148</v>
      </c>
      <c r="U17">
        <v>3</v>
      </c>
      <c r="V17">
        <v>76.951775999999995</v>
      </c>
      <c r="W17">
        <v>43.272233999999997</v>
      </c>
      <c r="X17">
        <v>86220</v>
      </c>
      <c r="Y17" t="s">
        <v>127</v>
      </c>
      <c r="Z17" t="s">
        <v>275</v>
      </c>
      <c r="AA17" t="s">
        <v>3058</v>
      </c>
    </row>
    <row r="18" spans="1:27" hidden="1" x14ac:dyDescent="0.25">
      <c r="A18">
        <v>2640</v>
      </c>
      <c r="B18">
        <v>130140002253</v>
      </c>
      <c r="C18" t="s">
        <v>3063</v>
      </c>
      <c r="D18" s="39">
        <v>41282</v>
      </c>
      <c r="E18">
        <v>86210</v>
      </c>
      <c r="F18" t="s">
        <v>2364</v>
      </c>
      <c r="H18">
        <v>105</v>
      </c>
      <c r="I18">
        <v>1122</v>
      </c>
      <c r="J18" t="s">
        <v>2619</v>
      </c>
      <c r="K18">
        <v>19</v>
      </c>
      <c r="L18" t="s">
        <v>2620</v>
      </c>
      <c r="M18">
        <v>751410000</v>
      </c>
      <c r="N18" t="s">
        <v>2329</v>
      </c>
      <c r="O18" t="s">
        <v>3064</v>
      </c>
      <c r="P18" t="s">
        <v>3065</v>
      </c>
      <c r="Q18">
        <v>39355</v>
      </c>
      <c r="R18">
        <v>307545</v>
      </c>
      <c r="S18">
        <v>742679</v>
      </c>
      <c r="T18">
        <v>19148</v>
      </c>
      <c r="U18">
        <v>3</v>
      </c>
      <c r="V18">
        <v>76.878051999999997</v>
      </c>
      <c r="W18">
        <v>43.236396999999997</v>
      </c>
      <c r="X18">
        <v>86210</v>
      </c>
      <c r="Y18" t="s">
        <v>127</v>
      </c>
      <c r="Z18" t="s">
        <v>275</v>
      </c>
      <c r="AA18" t="s">
        <v>3066</v>
      </c>
    </row>
    <row r="19" spans="1:27" hidden="1" x14ac:dyDescent="0.25">
      <c r="A19">
        <v>2706</v>
      </c>
      <c r="B19">
        <v>100340002887</v>
      </c>
      <c r="C19" t="s">
        <v>3075</v>
      </c>
      <c r="D19" s="39">
        <v>40240</v>
      </c>
      <c r="E19">
        <v>86900</v>
      </c>
      <c r="F19" t="s">
        <v>2328</v>
      </c>
      <c r="H19">
        <v>105</v>
      </c>
      <c r="I19">
        <v>1122</v>
      </c>
      <c r="J19" t="s">
        <v>2619</v>
      </c>
      <c r="K19">
        <v>19</v>
      </c>
      <c r="L19" t="s">
        <v>2620</v>
      </c>
      <c r="M19">
        <v>751310000</v>
      </c>
      <c r="N19" t="s">
        <v>2369</v>
      </c>
      <c r="O19" t="s">
        <v>3076</v>
      </c>
      <c r="P19" t="s">
        <v>3077</v>
      </c>
      <c r="Q19">
        <v>39355</v>
      </c>
      <c r="R19">
        <v>307545</v>
      </c>
      <c r="S19">
        <v>742679</v>
      </c>
      <c r="T19">
        <v>19148</v>
      </c>
      <c r="U19">
        <v>3</v>
      </c>
      <c r="V19">
        <v>76.864069999999998</v>
      </c>
      <c r="W19">
        <v>43.231195999999997</v>
      </c>
      <c r="X19">
        <v>86900</v>
      </c>
      <c r="Y19" t="s">
        <v>127</v>
      </c>
      <c r="Z19" t="s">
        <v>275</v>
      </c>
      <c r="AA19" t="s">
        <v>3078</v>
      </c>
    </row>
    <row r="20" spans="1:27" hidden="1" x14ac:dyDescent="0.25">
      <c r="A20">
        <v>2958</v>
      </c>
      <c r="B20">
        <v>1140000848</v>
      </c>
      <c r="C20" t="s">
        <v>3094</v>
      </c>
      <c r="D20" s="39">
        <v>36831</v>
      </c>
      <c r="E20">
        <v>86900</v>
      </c>
      <c r="F20" t="s">
        <v>2328</v>
      </c>
      <c r="H20">
        <v>105</v>
      </c>
      <c r="I20">
        <v>1122</v>
      </c>
      <c r="J20" t="s">
        <v>2619</v>
      </c>
      <c r="K20">
        <v>19</v>
      </c>
      <c r="L20" t="s">
        <v>2620</v>
      </c>
      <c r="M20">
        <v>751410000</v>
      </c>
      <c r="N20" t="s">
        <v>2329</v>
      </c>
      <c r="O20" t="s">
        <v>3095</v>
      </c>
      <c r="P20" t="s">
        <v>3096</v>
      </c>
      <c r="Q20">
        <v>39355</v>
      </c>
      <c r="R20">
        <v>307545</v>
      </c>
      <c r="S20">
        <v>742679</v>
      </c>
      <c r="T20">
        <v>19148</v>
      </c>
      <c r="U20">
        <v>3</v>
      </c>
      <c r="V20">
        <v>76.889843999999997</v>
      </c>
      <c r="W20">
        <v>43.225031000000001</v>
      </c>
      <c r="X20">
        <v>86900</v>
      </c>
      <c r="Y20" t="s">
        <v>127</v>
      </c>
      <c r="Z20" t="s">
        <v>275</v>
      </c>
      <c r="AA20" t="s">
        <v>3097</v>
      </c>
    </row>
    <row r="21" spans="1:27" hidden="1" x14ac:dyDescent="0.25">
      <c r="A21">
        <v>3124</v>
      </c>
      <c r="B21">
        <v>21040000898</v>
      </c>
      <c r="C21" t="s">
        <v>3116</v>
      </c>
      <c r="D21" s="39">
        <v>37553</v>
      </c>
      <c r="E21">
        <v>86230</v>
      </c>
      <c r="F21" t="s">
        <v>2665</v>
      </c>
      <c r="H21">
        <v>105</v>
      </c>
      <c r="I21">
        <v>1122</v>
      </c>
      <c r="J21" t="s">
        <v>2619</v>
      </c>
      <c r="K21">
        <v>19</v>
      </c>
      <c r="L21" t="s">
        <v>2620</v>
      </c>
      <c r="M21">
        <v>751410000</v>
      </c>
      <c r="N21" t="s">
        <v>2329</v>
      </c>
      <c r="O21" t="s">
        <v>3117</v>
      </c>
      <c r="P21" t="s">
        <v>3118</v>
      </c>
      <c r="Q21">
        <v>39355</v>
      </c>
      <c r="R21">
        <v>307545</v>
      </c>
      <c r="S21">
        <v>742679</v>
      </c>
      <c r="T21">
        <v>19148</v>
      </c>
      <c r="U21">
        <v>3</v>
      </c>
      <c r="V21">
        <v>76.892949000000002</v>
      </c>
      <c r="W21">
        <v>43.217368999999998</v>
      </c>
      <c r="X21">
        <v>86230</v>
      </c>
      <c r="Y21" t="s">
        <v>127</v>
      </c>
      <c r="Z21" t="s">
        <v>275</v>
      </c>
      <c r="AA21" t="s">
        <v>3119</v>
      </c>
    </row>
    <row r="22" spans="1:27" hidden="1" x14ac:dyDescent="0.25">
      <c r="A22">
        <v>3388</v>
      </c>
      <c r="B22">
        <v>130540022084</v>
      </c>
      <c r="C22" t="s">
        <v>3136</v>
      </c>
      <c r="D22" s="39">
        <v>41423</v>
      </c>
      <c r="E22">
        <v>86210</v>
      </c>
      <c r="F22" t="s">
        <v>2364</v>
      </c>
      <c r="H22">
        <v>105</v>
      </c>
      <c r="I22">
        <v>1122</v>
      </c>
      <c r="J22" t="s">
        <v>2619</v>
      </c>
      <c r="K22">
        <v>19</v>
      </c>
      <c r="L22" t="s">
        <v>2620</v>
      </c>
      <c r="M22">
        <v>751710000</v>
      </c>
      <c r="N22" t="s">
        <v>2313</v>
      </c>
      <c r="O22" t="s">
        <v>3137</v>
      </c>
      <c r="P22" t="s">
        <v>3138</v>
      </c>
      <c r="Q22">
        <v>39355</v>
      </c>
      <c r="R22">
        <v>307545</v>
      </c>
      <c r="S22">
        <v>742679</v>
      </c>
      <c r="T22">
        <v>19148</v>
      </c>
      <c r="U22">
        <v>3</v>
      </c>
      <c r="V22">
        <v>76.948541000000006</v>
      </c>
      <c r="W22">
        <v>43.259210000000003</v>
      </c>
      <c r="X22">
        <v>86210</v>
      </c>
      <c r="Y22" t="s">
        <v>127</v>
      </c>
      <c r="Z22" t="s">
        <v>275</v>
      </c>
      <c r="AA22" t="s">
        <v>3139</v>
      </c>
    </row>
    <row r="23" spans="1:27" hidden="1" x14ac:dyDescent="0.25">
      <c r="A23">
        <v>3608</v>
      </c>
      <c r="B23">
        <v>81240012881</v>
      </c>
      <c r="C23" t="s">
        <v>3160</v>
      </c>
      <c r="D23" s="39">
        <v>39804</v>
      </c>
      <c r="E23">
        <v>86210</v>
      </c>
      <c r="F23" t="s">
        <v>2364</v>
      </c>
      <c r="H23">
        <v>105</v>
      </c>
      <c r="I23">
        <v>1122</v>
      </c>
      <c r="J23" t="s">
        <v>2619</v>
      </c>
      <c r="K23">
        <v>19</v>
      </c>
      <c r="L23" t="s">
        <v>2620</v>
      </c>
      <c r="M23">
        <v>751110000</v>
      </c>
      <c r="N23" t="s">
        <v>2319</v>
      </c>
      <c r="O23" t="s">
        <v>3161</v>
      </c>
      <c r="P23" t="s">
        <v>3162</v>
      </c>
      <c r="Q23">
        <v>39355</v>
      </c>
      <c r="R23">
        <v>307545</v>
      </c>
      <c r="S23">
        <v>742679</v>
      </c>
      <c r="T23">
        <v>19148</v>
      </c>
      <c r="U23">
        <v>3</v>
      </c>
      <c r="V23">
        <v>76.922685000000001</v>
      </c>
      <c r="W23">
        <v>43.256542000000003</v>
      </c>
      <c r="X23">
        <v>86210</v>
      </c>
      <c r="Y23" t="s">
        <v>127</v>
      </c>
      <c r="Z23" t="s">
        <v>275</v>
      </c>
      <c r="AA23" t="s">
        <v>3163</v>
      </c>
    </row>
    <row r="24" spans="1:27" hidden="1" x14ac:dyDescent="0.25">
      <c r="A24">
        <v>3685</v>
      </c>
      <c r="B24">
        <v>110140010360</v>
      </c>
      <c r="C24" t="s">
        <v>3172</v>
      </c>
      <c r="D24" s="39">
        <v>40562</v>
      </c>
      <c r="E24">
        <v>86230</v>
      </c>
      <c r="F24" t="s">
        <v>2665</v>
      </c>
      <c r="H24">
        <v>105</v>
      </c>
      <c r="I24">
        <v>1122</v>
      </c>
      <c r="J24" t="s">
        <v>2619</v>
      </c>
      <c r="K24">
        <v>19</v>
      </c>
      <c r="L24" t="s">
        <v>2620</v>
      </c>
      <c r="M24">
        <v>751910000</v>
      </c>
      <c r="N24" t="s">
        <v>2383</v>
      </c>
      <c r="O24" t="s">
        <v>3173</v>
      </c>
      <c r="P24" t="s">
        <v>3174</v>
      </c>
      <c r="Q24">
        <v>39355</v>
      </c>
      <c r="R24">
        <v>307545</v>
      </c>
      <c r="S24">
        <v>742679</v>
      </c>
      <c r="T24">
        <v>19148</v>
      </c>
      <c r="U24">
        <v>3</v>
      </c>
      <c r="V24">
        <v>76.963607999999994</v>
      </c>
      <c r="W24">
        <v>43.298369000000001</v>
      </c>
      <c r="X24">
        <v>86230</v>
      </c>
      <c r="Y24" t="s">
        <v>127</v>
      </c>
      <c r="Z24" t="s">
        <v>275</v>
      </c>
      <c r="AA24" t="s">
        <v>3175</v>
      </c>
    </row>
    <row r="25" spans="1:27" hidden="1" x14ac:dyDescent="0.25">
      <c r="A25">
        <v>3738</v>
      </c>
      <c r="B25">
        <v>10440005313</v>
      </c>
      <c r="C25" t="s">
        <v>3176</v>
      </c>
      <c r="D25" s="39">
        <v>37007</v>
      </c>
      <c r="E25">
        <v>86230</v>
      </c>
      <c r="F25" t="s">
        <v>2665</v>
      </c>
      <c r="H25">
        <v>105</v>
      </c>
      <c r="I25">
        <v>1122</v>
      </c>
      <c r="J25" t="s">
        <v>2619</v>
      </c>
      <c r="K25">
        <v>19</v>
      </c>
      <c r="L25" t="s">
        <v>2620</v>
      </c>
      <c r="M25">
        <v>751110000</v>
      </c>
      <c r="N25" t="s">
        <v>2319</v>
      </c>
      <c r="O25" t="s">
        <v>3177</v>
      </c>
      <c r="P25" t="s">
        <v>3178</v>
      </c>
      <c r="Q25">
        <v>39355</v>
      </c>
      <c r="R25">
        <v>307545</v>
      </c>
      <c r="S25">
        <v>742679</v>
      </c>
      <c r="T25">
        <v>19148</v>
      </c>
      <c r="U25">
        <v>3</v>
      </c>
      <c r="V25">
        <v>76.912751</v>
      </c>
      <c r="W25">
        <v>43.246873000000001</v>
      </c>
      <c r="X25">
        <v>86230</v>
      </c>
      <c r="Y25" t="s">
        <v>127</v>
      </c>
      <c r="Z25" t="s">
        <v>275</v>
      </c>
      <c r="AA25" t="s">
        <v>3179</v>
      </c>
    </row>
    <row r="26" spans="1:27" hidden="1" x14ac:dyDescent="0.25">
      <c r="A26">
        <v>3747</v>
      </c>
      <c r="B26">
        <v>990340010329</v>
      </c>
      <c r="C26" t="s">
        <v>3180</v>
      </c>
      <c r="D26" s="39">
        <v>36234</v>
      </c>
      <c r="E26">
        <v>86230</v>
      </c>
      <c r="F26" t="s">
        <v>2665</v>
      </c>
      <c r="H26">
        <v>105</v>
      </c>
      <c r="I26">
        <v>1122</v>
      </c>
      <c r="J26" t="s">
        <v>2619</v>
      </c>
      <c r="K26">
        <v>19</v>
      </c>
      <c r="L26" t="s">
        <v>2620</v>
      </c>
      <c r="M26">
        <v>751310000</v>
      </c>
      <c r="N26" t="s">
        <v>2369</v>
      </c>
      <c r="O26" t="s">
        <v>3181</v>
      </c>
      <c r="P26" t="s">
        <v>3182</v>
      </c>
      <c r="Q26">
        <v>39355</v>
      </c>
      <c r="R26">
        <v>307545</v>
      </c>
      <c r="S26">
        <v>742679</v>
      </c>
      <c r="T26">
        <v>19148</v>
      </c>
      <c r="U26">
        <v>3</v>
      </c>
      <c r="V26">
        <v>76.818089999999998</v>
      </c>
      <c r="W26">
        <v>43.219605000000001</v>
      </c>
      <c r="X26">
        <v>86230</v>
      </c>
      <c r="Y26" t="s">
        <v>127</v>
      </c>
      <c r="Z26" t="s">
        <v>275</v>
      </c>
      <c r="AA26" t="s">
        <v>3183</v>
      </c>
    </row>
    <row r="27" spans="1:27" hidden="1" x14ac:dyDescent="0.25">
      <c r="A27">
        <v>4019</v>
      </c>
      <c r="B27">
        <v>911240000603</v>
      </c>
      <c r="C27" t="s">
        <v>3199</v>
      </c>
      <c r="D27" s="39">
        <v>33584</v>
      </c>
      <c r="E27">
        <v>86230</v>
      </c>
      <c r="F27" t="s">
        <v>2665</v>
      </c>
      <c r="H27">
        <v>105</v>
      </c>
      <c r="I27">
        <v>1122</v>
      </c>
      <c r="J27" t="s">
        <v>2619</v>
      </c>
      <c r="K27">
        <v>19</v>
      </c>
      <c r="L27" t="s">
        <v>2620</v>
      </c>
      <c r="M27">
        <v>751710000</v>
      </c>
      <c r="N27" t="s">
        <v>2313</v>
      </c>
      <c r="O27" t="s">
        <v>3200</v>
      </c>
      <c r="P27" t="s">
        <v>3201</v>
      </c>
      <c r="Q27">
        <v>39355</v>
      </c>
      <c r="R27">
        <v>307545</v>
      </c>
      <c r="S27">
        <v>742679</v>
      </c>
      <c r="T27">
        <v>19148</v>
      </c>
      <c r="U27">
        <v>3</v>
      </c>
      <c r="V27">
        <v>76.952607999999998</v>
      </c>
      <c r="W27">
        <v>43.234492000000003</v>
      </c>
      <c r="X27">
        <v>86230</v>
      </c>
      <c r="Y27" t="s">
        <v>127</v>
      </c>
      <c r="Z27" t="s">
        <v>275</v>
      </c>
      <c r="AA27" t="s">
        <v>3202</v>
      </c>
    </row>
    <row r="28" spans="1:27" hidden="1" x14ac:dyDescent="0.25">
      <c r="A28">
        <v>4037</v>
      </c>
      <c r="B28">
        <v>21240007298</v>
      </c>
      <c r="C28" t="s">
        <v>3203</v>
      </c>
      <c r="D28" s="39">
        <v>37616</v>
      </c>
      <c r="E28">
        <v>86230</v>
      </c>
      <c r="F28" t="s">
        <v>2665</v>
      </c>
      <c r="H28">
        <v>105</v>
      </c>
      <c r="I28">
        <v>1122</v>
      </c>
      <c r="J28" t="s">
        <v>2619</v>
      </c>
      <c r="K28">
        <v>19</v>
      </c>
      <c r="L28" t="s">
        <v>2620</v>
      </c>
      <c r="M28">
        <v>751310000</v>
      </c>
      <c r="N28" t="s">
        <v>2369</v>
      </c>
      <c r="O28" t="s">
        <v>3204</v>
      </c>
      <c r="P28" t="s">
        <v>3205</v>
      </c>
      <c r="Q28">
        <v>39355</v>
      </c>
      <c r="R28">
        <v>307545</v>
      </c>
      <c r="S28">
        <v>742679</v>
      </c>
      <c r="T28">
        <v>19148</v>
      </c>
      <c r="U28">
        <v>3</v>
      </c>
      <c r="V28">
        <v>76.837973000000005</v>
      </c>
      <c r="W28">
        <v>43.225482</v>
      </c>
      <c r="X28">
        <v>86230</v>
      </c>
      <c r="Y28" t="s">
        <v>127</v>
      </c>
      <c r="Z28" t="s">
        <v>275</v>
      </c>
      <c r="AA28" t="s">
        <v>3206</v>
      </c>
    </row>
    <row r="29" spans="1:27" hidden="1" x14ac:dyDescent="0.25">
      <c r="A29">
        <v>4066</v>
      </c>
      <c r="B29">
        <v>1040000399</v>
      </c>
      <c r="C29" t="s">
        <v>3207</v>
      </c>
      <c r="D29" s="39">
        <v>36801</v>
      </c>
      <c r="E29">
        <v>86900</v>
      </c>
      <c r="F29" t="s">
        <v>2328</v>
      </c>
      <c r="H29">
        <v>105</v>
      </c>
      <c r="I29">
        <v>1122</v>
      </c>
      <c r="J29" t="s">
        <v>2619</v>
      </c>
      <c r="K29">
        <v>19</v>
      </c>
      <c r="L29" t="s">
        <v>2620</v>
      </c>
      <c r="M29">
        <v>751410000</v>
      </c>
      <c r="N29" t="s">
        <v>2329</v>
      </c>
      <c r="O29" t="s">
        <v>3208</v>
      </c>
      <c r="P29" t="s">
        <v>3209</v>
      </c>
      <c r="Q29">
        <v>39355</v>
      </c>
      <c r="R29">
        <v>307545</v>
      </c>
      <c r="S29">
        <v>742679</v>
      </c>
      <c r="T29">
        <v>19148</v>
      </c>
      <c r="U29">
        <v>3</v>
      </c>
      <c r="V29">
        <v>76.909543999999997</v>
      </c>
      <c r="W29">
        <v>43.230131999999998</v>
      </c>
      <c r="X29">
        <v>86900</v>
      </c>
      <c r="Y29" t="s">
        <v>127</v>
      </c>
      <c r="Z29" t="s">
        <v>275</v>
      </c>
      <c r="AA29" t="s">
        <v>3210</v>
      </c>
    </row>
    <row r="30" spans="1:27" hidden="1" x14ac:dyDescent="0.25">
      <c r="A30">
        <v>4144</v>
      </c>
      <c r="B30">
        <v>131140005052</v>
      </c>
      <c r="C30" t="s">
        <v>3215</v>
      </c>
      <c r="D30" s="39">
        <v>41584</v>
      </c>
      <c r="E30">
        <v>86230</v>
      </c>
      <c r="F30" t="s">
        <v>2665</v>
      </c>
      <c r="H30">
        <v>105</v>
      </c>
      <c r="I30">
        <v>1122</v>
      </c>
      <c r="J30" t="s">
        <v>2619</v>
      </c>
      <c r="K30">
        <v>19</v>
      </c>
      <c r="L30" t="s">
        <v>2620</v>
      </c>
      <c r="M30">
        <v>751410000</v>
      </c>
      <c r="N30" t="s">
        <v>2329</v>
      </c>
      <c r="O30" t="s">
        <v>3216</v>
      </c>
      <c r="P30" t="s">
        <v>3217</v>
      </c>
      <c r="Q30">
        <v>39355</v>
      </c>
      <c r="R30">
        <v>307545</v>
      </c>
      <c r="S30">
        <v>742679</v>
      </c>
      <c r="T30">
        <v>19148</v>
      </c>
      <c r="U30">
        <v>3</v>
      </c>
      <c r="V30">
        <v>76.896551000000002</v>
      </c>
      <c r="W30">
        <v>43.214485000000003</v>
      </c>
      <c r="X30">
        <v>86230</v>
      </c>
      <c r="Y30" t="s">
        <v>127</v>
      </c>
      <c r="Z30" t="s">
        <v>275</v>
      </c>
      <c r="AA30" t="s">
        <v>3218</v>
      </c>
    </row>
    <row r="31" spans="1:27" hidden="1" x14ac:dyDescent="0.25">
      <c r="A31">
        <v>4292</v>
      </c>
      <c r="B31">
        <v>20440011161</v>
      </c>
      <c r="C31" t="s">
        <v>3227</v>
      </c>
      <c r="D31" s="39">
        <v>37350</v>
      </c>
      <c r="E31">
        <v>86230</v>
      </c>
      <c r="F31" t="s">
        <v>2665</v>
      </c>
      <c r="H31">
        <v>105</v>
      </c>
      <c r="I31">
        <v>1122</v>
      </c>
      <c r="J31" t="s">
        <v>2619</v>
      </c>
      <c r="K31">
        <v>19</v>
      </c>
      <c r="L31" t="s">
        <v>2620</v>
      </c>
      <c r="M31">
        <v>751110000</v>
      </c>
      <c r="N31" t="s">
        <v>2319</v>
      </c>
      <c r="O31" t="s">
        <v>3228</v>
      </c>
      <c r="P31" t="s">
        <v>3229</v>
      </c>
      <c r="Q31">
        <v>39355</v>
      </c>
      <c r="R31">
        <v>307545</v>
      </c>
      <c r="S31">
        <v>742679</v>
      </c>
      <c r="T31">
        <v>19148</v>
      </c>
      <c r="U31">
        <v>3</v>
      </c>
      <c r="V31">
        <v>76.932531999999995</v>
      </c>
      <c r="W31">
        <v>43.262920000000001</v>
      </c>
      <c r="X31">
        <v>86230</v>
      </c>
      <c r="Y31" t="s">
        <v>127</v>
      </c>
      <c r="Z31" t="s">
        <v>275</v>
      </c>
      <c r="AA31" t="s">
        <v>3230</v>
      </c>
    </row>
    <row r="32" spans="1:27" hidden="1" x14ac:dyDescent="0.25">
      <c r="A32">
        <v>4382</v>
      </c>
      <c r="B32">
        <v>991040005047</v>
      </c>
      <c r="C32" t="s">
        <v>3231</v>
      </c>
      <c r="D32" s="39">
        <v>36460</v>
      </c>
      <c r="E32">
        <v>86230</v>
      </c>
      <c r="F32" t="s">
        <v>2665</v>
      </c>
      <c r="H32">
        <v>105</v>
      </c>
      <c r="I32">
        <v>1122</v>
      </c>
      <c r="J32" t="s">
        <v>2619</v>
      </c>
      <c r="K32">
        <v>19</v>
      </c>
      <c r="L32" t="s">
        <v>2620</v>
      </c>
      <c r="M32">
        <v>751310000</v>
      </c>
      <c r="N32" t="s">
        <v>2369</v>
      </c>
      <c r="O32" t="s">
        <v>3232</v>
      </c>
      <c r="P32" t="s">
        <v>3233</v>
      </c>
      <c r="Q32">
        <v>39355</v>
      </c>
      <c r="R32">
        <v>307545</v>
      </c>
      <c r="S32">
        <v>742679</v>
      </c>
      <c r="T32">
        <v>19148</v>
      </c>
      <c r="U32">
        <v>3</v>
      </c>
      <c r="V32">
        <v>76.864828000000003</v>
      </c>
      <c r="W32">
        <v>43.224381999999999</v>
      </c>
      <c r="X32">
        <v>86230</v>
      </c>
      <c r="Y32" t="s">
        <v>127</v>
      </c>
      <c r="Z32" t="s">
        <v>275</v>
      </c>
      <c r="AA32" t="s">
        <v>3234</v>
      </c>
    </row>
    <row r="33" spans="1:27" hidden="1" x14ac:dyDescent="0.25">
      <c r="A33">
        <v>4442</v>
      </c>
      <c r="B33">
        <v>91140005082</v>
      </c>
      <c r="C33" t="s">
        <v>3235</v>
      </c>
      <c r="D33" s="39">
        <v>40126</v>
      </c>
      <c r="E33">
        <v>86230</v>
      </c>
      <c r="F33" t="s">
        <v>2665</v>
      </c>
      <c r="H33">
        <v>105</v>
      </c>
      <c r="I33">
        <v>1122</v>
      </c>
      <c r="J33" t="s">
        <v>2619</v>
      </c>
      <c r="K33">
        <v>19</v>
      </c>
      <c r="L33" t="s">
        <v>2620</v>
      </c>
      <c r="M33">
        <v>751110000</v>
      </c>
      <c r="N33" t="s">
        <v>2319</v>
      </c>
      <c r="O33" t="s">
        <v>3236</v>
      </c>
      <c r="P33" t="s">
        <v>3237</v>
      </c>
      <c r="Q33">
        <v>39355</v>
      </c>
      <c r="R33">
        <v>307545</v>
      </c>
      <c r="S33">
        <v>742679</v>
      </c>
      <c r="T33">
        <v>19148</v>
      </c>
      <c r="U33">
        <v>3</v>
      </c>
      <c r="V33">
        <v>76.896079</v>
      </c>
      <c r="W33">
        <v>43.250993000000001</v>
      </c>
      <c r="X33">
        <v>86230</v>
      </c>
      <c r="Y33" t="s">
        <v>127</v>
      </c>
      <c r="Z33" t="s">
        <v>275</v>
      </c>
      <c r="AA33" t="s">
        <v>3238</v>
      </c>
    </row>
    <row r="34" spans="1:27" hidden="1" x14ac:dyDescent="0.25">
      <c r="A34">
        <v>4480</v>
      </c>
      <c r="B34">
        <v>80240011323</v>
      </c>
      <c r="C34" t="s">
        <v>3247</v>
      </c>
      <c r="D34" s="39">
        <v>39492</v>
      </c>
      <c r="E34">
        <v>86230</v>
      </c>
      <c r="F34" t="s">
        <v>2665</v>
      </c>
      <c r="H34">
        <v>105</v>
      </c>
      <c r="I34">
        <v>1122</v>
      </c>
      <c r="J34" t="s">
        <v>2619</v>
      </c>
      <c r="K34">
        <v>19</v>
      </c>
      <c r="L34" t="s">
        <v>2620</v>
      </c>
      <c r="M34">
        <v>751410000</v>
      </c>
      <c r="N34" t="s">
        <v>2329</v>
      </c>
      <c r="O34" t="s">
        <v>3248</v>
      </c>
      <c r="P34" t="s">
        <v>3249</v>
      </c>
      <c r="Q34">
        <v>39355</v>
      </c>
      <c r="R34">
        <v>307545</v>
      </c>
      <c r="S34">
        <v>742679</v>
      </c>
      <c r="T34">
        <v>19148</v>
      </c>
      <c r="U34">
        <v>3</v>
      </c>
      <c r="V34">
        <v>76.901161000000002</v>
      </c>
      <c r="W34">
        <v>43.223413999999998</v>
      </c>
      <c r="X34">
        <v>86230</v>
      </c>
      <c r="Y34" t="s">
        <v>127</v>
      </c>
      <c r="Z34" t="s">
        <v>275</v>
      </c>
      <c r="AA34" t="s">
        <v>3250</v>
      </c>
    </row>
    <row r="35" spans="1:27" hidden="1" x14ac:dyDescent="0.25">
      <c r="A35">
        <v>4607</v>
      </c>
      <c r="B35">
        <v>101140008943</v>
      </c>
      <c r="C35" t="s">
        <v>3255</v>
      </c>
      <c r="D35" s="39">
        <v>40495</v>
      </c>
      <c r="E35">
        <v>86900</v>
      </c>
      <c r="F35" t="s">
        <v>2328</v>
      </c>
      <c r="H35">
        <v>105</v>
      </c>
      <c r="I35">
        <v>1122</v>
      </c>
      <c r="J35" t="s">
        <v>2619</v>
      </c>
      <c r="K35">
        <v>19</v>
      </c>
      <c r="L35" t="s">
        <v>2620</v>
      </c>
      <c r="M35">
        <v>751110000</v>
      </c>
      <c r="N35" t="s">
        <v>2319</v>
      </c>
      <c r="O35" t="s">
        <v>3256</v>
      </c>
      <c r="P35" t="s">
        <v>3257</v>
      </c>
      <c r="Q35">
        <v>39355</v>
      </c>
      <c r="R35">
        <v>307545</v>
      </c>
      <c r="S35">
        <v>742679</v>
      </c>
      <c r="T35">
        <v>19148</v>
      </c>
      <c r="U35">
        <v>3</v>
      </c>
      <c r="V35">
        <v>76.926412999999997</v>
      </c>
      <c r="W35">
        <v>43.244574</v>
      </c>
      <c r="X35">
        <v>86900</v>
      </c>
      <c r="Y35" t="s">
        <v>127</v>
      </c>
      <c r="Z35" t="s">
        <v>275</v>
      </c>
      <c r="AA35" t="s">
        <v>3258</v>
      </c>
    </row>
    <row r="36" spans="1:27" hidden="1" x14ac:dyDescent="0.25">
      <c r="A36">
        <v>4636</v>
      </c>
      <c r="B36">
        <v>91040014503</v>
      </c>
      <c r="C36" t="s">
        <v>3259</v>
      </c>
      <c r="D36" s="39">
        <v>40108</v>
      </c>
      <c r="E36">
        <v>86230</v>
      </c>
      <c r="F36" t="s">
        <v>2665</v>
      </c>
      <c r="H36">
        <v>105</v>
      </c>
      <c r="I36">
        <v>1122</v>
      </c>
      <c r="J36" t="s">
        <v>2619</v>
      </c>
      <c r="K36">
        <v>19</v>
      </c>
      <c r="L36" t="s">
        <v>2620</v>
      </c>
      <c r="M36">
        <v>751310000</v>
      </c>
      <c r="N36" t="s">
        <v>2369</v>
      </c>
      <c r="O36" t="s">
        <v>3260</v>
      </c>
      <c r="P36" t="s">
        <v>3261</v>
      </c>
      <c r="Q36">
        <v>39355</v>
      </c>
      <c r="R36">
        <v>307545</v>
      </c>
      <c r="S36">
        <v>742679</v>
      </c>
      <c r="T36">
        <v>19148</v>
      </c>
      <c r="U36">
        <v>3</v>
      </c>
      <c r="V36">
        <v>76.828592999999998</v>
      </c>
      <c r="W36">
        <v>43.224169000000003</v>
      </c>
      <c r="X36">
        <v>86230</v>
      </c>
      <c r="Y36" t="s">
        <v>127</v>
      </c>
      <c r="Z36" t="s">
        <v>275</v>
      </c>
      <c r="AA36" t="s">
        <v>3262</v>
      </c>
    </row>
    <row r="37" spans="1:27" hidden="1" x14ac:dyDescent="0.25">
      <c r="A37">
        <v>4827</v>
      </c>
      <c r="B37">
        <v>111040007170</v>
      </c>
      <c r="C37" t="s">
        <v>3271</v>
      </c>
      <c r="D37" s="39">
        <v>40827</v>
      </c>
      <c r="E37">
        <v>86230</v>
      </c>
      <c r="F37" t="s">
        <v>2665</v>
      </c>
      <c r="H37">
        <v>105</v>
      </c>
      <c r="I37">
        <v>1122</v>
      </c>
      <c r="J37" t="s">
        <v>2619</v>
      </c>
      <c r="K37">
        <v>19</v>
      </c>
      <c r="L37" t="s">
        <v>2620</v>
      </c>
      <c r="M37">
        <v>751510000</v>
      </c>
      <c r="N37" t="s">
        <v>2355</v>
      </c>
      <c r="O37" t="s">
        <v>3272</v>
      </c>
      <c r="P37" t="s">
        <v>3273</v>
      </c>
      <c r="Q37">
        <v>39355</v>
      </c>
      <c r="R37">
        <v>307545</v>
      </c>
      <c r="S37">
        <v>742679</v>
      </c>
      <c r="T37">
        <v>19148</v>
      </c>
      <c r="U37">
        <v>3</v>
      </c>
      <c r="V37">
        <v>76.915381999999994</v>
      </c>
      <c r="W37">
        <v>43.319743000000003</v>
      </c>
      <c r="X37">
        <v>86230</v>
      </c>
      <c r="Y37" t="s">
        <v>127</v>
      </c>
      <c r="Z37" t="s">
        <v>275</v>
      </c>
      <c r="AA37" t="s">
        <v>3274</v>
      </c>
    </row>
    <row r="38" spans="1:27" hidden="1" x14ac:dyDescent="0.25">
      <c r="A38">
        <v>4850</v>
      </c>
      <c r="B38">
        <v>100540004358</v>
      </c>
      <c r="C38" t="s">
        <v>3275</v>
      </c>
      <c r="D38" s="39">
        <v>40309</v>
      </c>
      <c r="E38">
        <v>86900</v>
      </c>
      <c r="F38" t="s">
        <v>2328</v>
      </c>
      <c r="H38">
        <v>105</v>
      </c>
      <c r="I38">
        <v>1122</v>
      </c>
      <c r="J38" t="s">
        <v>2619</v>
      </c>
      <c r="K38">
        <v>19</v>
      </c>
      <c r="L38" t="s">
        <v>2620</v>
      </c>
      <c r="M38">
        <v>751110000</v>
      </c>
      <c r="N38" t="s">
        <v>2319</v>
      </c>
      <c r="O38" t="s">
        <v>3276</v>
      </c>
      <c r="P38" t="s">
        <v>3277</v>
      </c>
      <c r="Q38">
        <v>39355</v>
      </c>
      <c r="R38">
        <v>307545</v>
      </c>
      <c r="S38">
        <v>742679</v>
      </c>
      <c r="T38">
        <v>19148</v>
      </c>
      <c r="U38">
        <v>3</v>
      </c>
      <c r="V38">
        <v>76.921775999999994</v>
      </c>
      <c r="W38">
        <v>43.241714000000002</v>
      </c>
      <c r="X38">
        <v>86900</v>
      </c>
      <c r="Y38" t="s">
        <v>127</v>
      </c>
      <c r="Z38" t="s">
        <v>275</v>
      </c>
      <c r="AA38" t="s">
        <v>3278</v>
      </c>
    </row>
    <row r="39" spans="1:27" hidden="1" x14ac:dyDescent="0.25">
      <c r="A39">
        <v>4863</v>
      </c>
      <c r="B39">
        <v>111140009933</v>
      </c>
      <c r="C39" t="s">
        <v>3279</v>
      </c>
      <c r="D39" s="39">
        <v>40862</v>
      </c>
      <c r="E39">
        <v>86230</v>
      </c>
      <c r="F39" t="s">
        <v>2665</v>
      </c>
      <c r="H39">
        <v>105</v>
      </c>
      <c r="I39">
        <v>1122</v>
      </c>
      <c r="J39" t="s">
        <v>2619</v>
      </c>
      <c r="K39">
        <v>19</v>
      </c>
      <c r="L39" t="s">
        <v>2620</v>
      </c>
      <c r="M39">
        <v>751110000</v>
      </c>
      <c r="N39" t="s">
        <v>2319</v>
      </c>
      <c r="O39" t="s">
        <v>3280</v>
      </c>
      <c r="P39" t="s">
        <v>3281</v>
      </c>
      <c r="Q39">
        <v>39355</v>
      </c>
      <c r="R39">
        <v>307545</v>
      </c>
      <c r="S39">
        <v>742679</v>
      </c>
      <c r="T39">
        <v>19148</v>
      </c>
      <c r="U39">
        <v>3</v>
      </c>
      <c r="V39">
        <v>76.925498000000005</v>
      </c>
      <c r="W39">
        <v>43.252285999999998</v>
      </c>
      <c r="X39">
        <v>86230</v>
      </c>
      <c r="Y39" t="s">
        <v>127</v>
      </c>
      <c r="Z39" t="s">
        <v>275</v>
      </c>
      <c r="AA39" t="s">
        <v>3282</v>
      </c>
    </row>
    <row r="40" spans="1:27" hidden="1" x14ac:dyDescent="0.25">
      <c r="A40">
        <v>4950</v>
      </c>
      <c r="B40">
        <v>51040007642</v>
      </c>
      <c r="C40" t="s">
        <v>3295</v>
      </c>
      <c r="D40" s="39">
        <v>38643</v>
      </c>
      <c r="E40">
        <v>86230</v>
      </c>
      <c r="F40" t="s">
        <v>2665</v>
      </c>
      <c r="H40">
        <v>105</v>
      </c>
      <c r="I40">
        <v>1122</v>
      </c>
      <c r="J40" t="s">
        <v>2619</v>
      </c>
      <c r="K40">
        <v>19</v>
      </c>
      <c r="L40" t="s">
        <v>2620</v>
      </c>
      <c r="M40">
        <v>751310000</v>
      </c>
      <c r="N40" t="s">
        <v>2369</v>
      </c>
      <c r="O40" t="s">
        <v>3296</v>
      </c>
      <c r="P40" t="s">
        <v>3297</v>
      </c>
      <c r="Q40">
        <v>39355</v>
      </c>
      <c r="R40">
        <v>307545</v>
      </c>
      <c r="S40">
        <v>742679</v>
      </c>
      <c r="T40">
        <v>19148</v>
      </c>
      <c r="U40">
        <v>3</v>
      </c>
      <c r="V40">
        <v>76.840879999999999</v>
      </c>
      <c r="W40">
        <v>43.212195999999999</v>
      </c>
      <c r="X40">
        <v>86230</v>
      </c>
      <c r="Y40" t="s">
        <v>127</v>
      </c>
      <c r="Z40" t="s">
        <v>275</v>
      </c>
      <c r="AA40" t="s">
        <v>3298</v>
      </c>
    </row>
    <row r="41" spans="1:27" hidden="1" x14ac:dyDescent="0.25">
      <c r="A41">
        <v>4972</v>
      </c>
      <c r="B41">
        <v>31040001065</v>
      </c>
      <c r="C41" t="s">
        <v>3303</v>
      </c>
      <c r="D41" s="39">
        <v>37923</v>
      </c>
      <c r="E41">
        <v>86900</v>
      </c>
      <c r="F41" t="s">
        <v>2328</v>
      </c>
      <c r="H41">
        <v>105</v>
      </c>
      <c r="I41">
        <v>1122</v>
      </c>
      <c r="J41" t="s">
        <v>2619</v>
      </c>
      <c r="K41">
        <v>19</v>
      </c>
      <c r="L41" t="s">
        <v>2620</v>
      </c>
      <c r="M41">
        <v>751110000</v>
      </c>
      <c r="N41" t="s">
        <v>2319</v>
      </c>
      <c r="O41" t="s">
        <v>3304</v>
      </c>
      <c r="P41" t="s">
        <v>3305</v>
      </c>
      <c r="Q41">
        <v>39355</v>
      </c>
      <c r="R41">
        <v>307545</v>
      </c>
      <c r="S41">
        <v>742679</v>
      </c>
      <c r="T41">
        <v>19148</v>
      </c>
      <c r="U41">
        <v>3</v>
      </c>
      <c r="V41">
        <v>76.905354000000003</v>
      </c>
      <c r="W41">
        <v>43.248047999999997</v>
      </c>
      <c r="X41">
        <v>86900</v>
      </c>
      <c r="Y41" t="s">
        <v>127</v>
      </c>
      <c r="Z41" t="s">
        <v>275</v>
      </c>
      <c r="AA41" t="s">
        <v>3306</v>
      </c>
    </row>
    <row r="42" spans="1:27" hidden="1" x14ac:dyDescent="0.25">
      <c r="A42">
        <v>5151</v>
      </c>
      <c r="B42">
        <v>91140002424</v>
      </c>
      <c r="C42" t="s">
        <v>3318</v>
      </c>
      <c r="D42" s="39">
        <v>40121</v>
      </c>
      <c r="E42">
        <v>86900</v>
      </c>
      <c r="F42" t="s">
        <v>2328</v>
      </c>
      <c r="H42">
        <v>105</v>
      </c>
      <c r="I42">
        <v>1122</v>
      </c>
      <c r="J42" t="s">
        <v>2619</v>
      </c>
      <c r="K42">
        <v>19</v>
      </c>
      <c r="L42" t="s">
        <v>2620</v>
      </c>
      <c r="M42">
        <v>751110000</v>
      </c>
      <c r="N42" t="s">
        <v>2319</v>
      </c>
      <c r="O42" t="s">
        <v>3319</v>
      </c>
      <c r="P42" t="s">
        <v>3320</v>
      </c>
      <c r="Q42">
        <v>39355</v>
      </c>
      <c r="R42">
        <v>307545</v>
      </c>
      <c r="S42">
        <v>742679</v>
      </c>
      <c r="T42">
        <v>19148</v>
      </c>
      <c r="U42">
        <v>3</v>
      </c>
      <c r="V42">
        <v>76.881844999999998</v>
      </c>
      <c r="W42">
        <v>43.250914000000002</v>
      </c>
      <c r="X42">
        <v>86900</v>
      </c>
      <c r="Y42" t="s">
        <v>127</v>
      </c>
      <c r="Z42" t="s">
        <v>275</v>
      </c>
      <c r="AA42" t="s">
        <v>3321</v>
      </c>
    </row>
    <row r="43" spans="1:27" hidden="1" x14ac:dyDescent="0.25">
      <c r="A43">
        <v>5159</v>
      </c>
      <c r="B43">
        <v>990440017393</v>
      </c>
      <c r="C43" t="s">
        <v>3326</v>
      </c>
      <c r="D43" s="39">
        <v>36265</v>
      </c>
      <c r="E43">
        <v>86230</v>
      </c>
      <c r="F43" t="s">
        <v>2665</v>
      </c>
      <c r="H43">
        <v>105</v>
      </c>
      <c r="I43">
        <v>1122</v>
      </c>
      <c r="J43" t="s">
        <v>2619</v>
      </c>
      <c r="K43">
        <v>19</v>
      </c>
      <c r="L43" t="s">
        <v>2620</v>
      </c>
      <c r="M43">
        <v>751710000</v>
      </c>
      <c r="N43" t="s">
        <v>2313</v>
      </c>
      <c r="O43" t="s">
        <v>3327</v>
      </c>
      <c r="P43" t="s">
        <v>3328</v>
      </c>
      <c r="Q43">
        <v>39355</v>
      </c>
      <c r="R43">
        <v>307545</v>
      </c>
      <c r="S43">
        <v>742679</v>
      </c>
      <c r="T43">
        <v>19148</v>
      </c>
      <c r="U43">
        <v>3</v>
      </c>
      <c r="V43">
        <v>76.954671000000005</v>
      </c>
      <c r="W43">
        <v>43.249281000000003</v>
      </c>
      <c r="X43">
        <v>86230</v>
      </c>
      <c r="Y43" t="s">
        <v>127</v>
      </c>
      <c r="Z43" t="s">
        <v>275</v>
      </c>
      <c r="AA43" t="s">
        <v>3329</v>
      </c>
    </row>
    <row r="44" spans="1:27" hidden="1" x14ac:dyDescent="0.25">
      <c r="A44">
        <v>5183</v>
      </c>
      <c r="B44">
        <v>70240015740</v>
      </c>
      <c r="C44" t="s">
        <v>3330</v>
      </c>
      <c r="D44" s="39">
        <v>39129</v>
      </c>
      <c r="E44">
        <v>86900</v>
      </c>
      <c r="F44" t="s">
        <v>2328</v>
      </c>
      <c r="H44">
        <v>105</v>
      </c>
      <c r="I44">
        <v>1122</v>
      </c>
      <c r="J44" t="s">
        <v>2619</v>
      </c>
      <c r="K44">
        <v>19</v>
      </c>
      <c r="L44" t="s">
        <v>2620</v>
      </c>
      <c r="M44">
        <v>751310000</v>
      </c>
      <c r="N44" t="s">
        <v>2369</v>
      </c>
      <c r="O44" t="s">
        <v>3331</v>
      </c>
      <c r="P44" t="s">
        <v>3332</v>
      </c>
      <c r="Q44">
        <v>39355</v>
      </c>
      <c r="R44">
        <v>307545</v>
      </c>
      <c r="S44">
        <v>742679</v>
      </c>
      <c r="T44">
        <v>19148</v>
      </c>
      <c r="U44">
        <v>3</v>
      </c>
      <c r="V44">
        <v>76.838494999999995</v>
      </c>
      <c r="W44">
        <v>43.244048999999997</v>
      </c>
      <c r="X44">
        <v>86900</v>
      </c>
      <c r="Y44" t="s">
        <v>127</v>
      </c>
      <c r="Z44" t="s">
        <v>275</v>
      </c>
      <c r="AA44" t="s">
        <v>3333</v>
      </c>
    </row>
    <row r="45" spans="1:27" hidden="1" x14ac:dyDescent="0.25">
      <c r="A45">
        <v>5462</v>
      </c>
      <c r="B45">
        <v>21040003634</v>
      </c>
      <c r="C45" t="s">
        <v>3350</v>
      </c>
      <c r="D45" s="39">
        <v>37547</v>
      </c>
      <c r="E45">
        <v>86220</v>
      </c>
      <c r="F45" t="s">
        <v>2633</v>
      </c>
      <c r="G45">
        <v>86900</v>
      </c>
      <c r="H45">
        <v>105</v>
      </c>
      <c r="I45">
        <v>1122</v>
      </c>
      <c r="J45" t="s">
        <v>2619</v>
      </c>
      <c r="K45">
        <v>19</v>
      </c>
      <c r="L45" t="s">
        <v>2620</v>
      </c>
      <c r="M45">
        <v>751110000</v>
      </c>
      <c r="N45" t="s">
        <v>2319</v>
      </c>
      <c r="O45" t="s">
        <v>3351</v>
      </c>
      <c r="P45" t="s">
        <v>3352</v>
      </c>
      <c r="Q45">
        <v>39355</v>
      </c>
      <c r="R45">
        <v>307545</v>
      </c>
      <c r="S45">
        <v>742679</v>
      </c>
      <c r="T45">
        <v>19148</v>
      </c>
      <c r="U45">
        <v>3</v>
      </c>
      <c r="V45">
        <v>76.943676999999994</v>
      </c>
      <c r="W45">
        <v>43.249223000000001</v>
      </c>
      <c r="X45">
        <v>86220</v>
      </c>
      <c r="Y45" t="s">
        <v>127</v>
      </c>
      <c r="Z45" t="s">
        <v>275</v>
      </c>
      <c r="AA45" t="s">
        <v>3353</v>
      </c>
    </row>
    <row r="46" spans="1:27" hidden="1" x14ac:dyDescent="0.25">
      <c r="A46">
        <v>5557</v>
      </c>
      <c r="B46">
        <v>120140001392</v>
      </c>
      <c r="C46" t="s">
        <v>3366</v>
      </c>
      <c r="D46" s="39">
        <v>40913</v>
      </c>
      <c r="E46">
        <v>86900</v>
      </c>
      <c r="F46" t="s">
        <v>2328</v>
      </c>
      <c r="H46">
        <v>105</v>
      </c>
      <c r="I46">
        <v>1122</v>
      </c>
      <c r="J46" t="s">
        <v>2619</v>
      </c>
      <c r="K46">
        <v>19</v>
      </c>
      <c r="L46" t="s">
        <v>2620</v>
      </c>
      <c r="M46">
        <v>751310000</v>
      </c>
      <c r="N46" t="s">
        <v>2369</v>
      </c>
      <c r="O46" t="s">
        <v>3367</v>
      </c>
      <c r="P46" t="s">
        <v>3368</v>
      </c>
      <c r="Q46">
        <v>39355</v>
      </c>
      <c r="R46">
        <v>307545</v>
      </c>
      <c r="S46">
        <v>742679</v>
      </c>
      <c r="T46">
        <v>19148</v>
      </c>
      <c r="U46">
        <v>3</v>
      </c>
      <c r="V46">
        <v>76.835207999999994</v>
      </c>
      <c r="W46">
        <v>43.234040999999998</v>
      </c>
      <c r="X46">
        <v>86900</v>
      </c>
      <c r="Y46" t="s">
        <v>127</v>
      </c>
      <c r="Z46" t="s">
        <v>275</v>
      </c>
      <c r="AA46" t="s">
        <v>2758</v>
      </c>
    </row>
    <row r="47" spans="1:27" hidden="1" x14ac:dyDescent="0.25">
      <c r="A47">
        <v>5753</v>
      </c>
      <c r="B47">
        <v>150440008732</v>
      </c>
      <c r="C47" t="s">
        <v>3373</v>
      </c>
      <c r="D47" s="39">
        <v>42102</v>
      </c>
      <c r="E47">
        <v>86230</v>
      </c>
      <c r="F47" t="s">
        <v>2665</v>
      </c>
      <c r="H47">
        <v>105</v>
      </c>
      <c r="I47">
        <v>1122</v>
      </c>
      <c r="J47" t="s">
        <v>2619</v>
      </c>
      <c r="K47">
        <v>19</v>
      </c>
      <c r="L47" t="s">
        <v>2620</v>
      </c>
      <c r="M47">
        <v>751310000</v>
      </c>
      <c r="N47" t="s">
        <v>2369</v>
      </c>
      <c r="O47" t="s">
        <v>3374</v>
      </c>
      <c r="P47" t="s">
        <v>3375</v>
      </c>
      <c r="Q47">
        <v>39355</v>
      </c>
      <c r="R47">
        <v>307545</v>
      </c>
      <c r="S47">
        <v>742679</v>
      </c>
      <c r="T47">
        <v>19148</v>
      </c>
      <c r="U47">
        <v>3</v>
      </c>
      <c r="V47">
        <v>76.841025999999999</v>
      </c>
      <c r="W47">
        <v>43.216887999999997</v>
      </c>
      <c r="X47">
        <v>86230</v>
      </c>
      <c r="Y47" t="s">
        <v>127</v>
      </c>
      <c r="Z47" t="s">
        <v>275</v>
      </c>
      <c r="AA47" t="s">
        <v>3376</v>
      </c>
    </row>
    <row r="48" spans="1:27" hidden="1" x14ac:dyDescent="0.25">
      <c r="A48">
        <v>5898</v>
      </c>
      <c r="B48">
        <v>150440027858</v>
      </c>
      <c r="C48" t="s">
        <v>3381</v>
      </c>
      <c r="D48" s="39">
        <v>42118</v>
      </c>
      <c r="E48">
        <v>86900</v>
      </c>
      <c r="F48" t="s">
        <v>2328</v>
      </c>
      <c r="H48">
        <v>105</v>
      </c>
      <c r="I48">
        <v>1122</v>
      </c>
      <c r="J48" t="s">
        <v>2619</v>
      </c>
      <c r="K48">
        <v>19</v>
      </c>
      <c r="L48" t="s">
        <v>2620</v>
      </c>
      <c r="M48">
        <v>751810000</v>
      </c>
      <c r="N48" t="s">
        <v>2409</v>
      </c>
      <c r="O48" t="s">
        <v>3382</v>
      </c>
      <c r="P48" t="s">
        <v>3383</v>
      </c>
      <c r="Q48">
        <v>39355</v>
      </c>
      <c r="R48">
        <v>307545</v>
      </c>
      <c r="S48">
        <v>742679</v>
      </c>
      <c r="T48">
        <v>19148</v>
      </c>
      <c r="U48">
        <v>3</v>
      </c>
      <c r="V48">
        <v>76.823519000000005</v>
      </c>
      <c r="W48">
        <v>43.180287</v>
      </c>
      <c r="X48">
        <v>86900</v>
      </c>
      <c r="Y48" t="s">
        <v>127</v>
      </c>
      <c r="Z48" t="s">
        <v>275</v>
      </c>
      <c r="AA48" t="s">
        <v>3384</v>
      </c>
    </row>
    <row r="49" spans="1:27" hidden="1" x14ac:dyDescent="0.25">
      <c r="A49">
        <v>5914</v>
      </c>
      <c r="B49">
        <v>140640015863</v>
      </c>
      <c r="C49" t="s">
        <v>3385</v>
      </c>
      <c r="D49" s="39">
        <v>41807</v>
      </c>
      <c r="E49">
        <v>86210</v>
      </c>
      <c r="F49" t="s">
        <v>2364</v>
      </c>
      <c r="H49">
        <v>105</v>
      </c>
      <c r="I49">
        <v>1122</v>
      </c>
      <c r="J49" t="s">
        <v>2619</v>
      </c>
      <c r="K49">
        <v>19</v>
      </c>
      <c r="L49" t="s">
        <v>2620</v>
      </c>
      <c r="M49">
        <v>751410000</v>
      </c>
      <c r="N49" t="s">
        <v>2329</v>
      </c>
      <c r="O49" t="s">
        <v>3386</v>
      </c>
      <c r="P49" t="s">
        <v>3387</v>
      </c>
      <c r="Q49">
        <v>39355</v>
      </c>
      <c r="R49">
        <v>307545</v>
      </c>
      <c r="S49">
        <v>742679</v>
      </c>
      <c r="T49">
        <v>19148</v>
      </c>
      <c r="U49">
        <v>3</v>
      </c>
      <c r="V49">
        <v>76.929322999999997</v>
      </c>
      <c r="W49">
        <v>43.230583000000003</v>
      </c>
      <c r="X49">
        <v>86210</v>
      </c>
      <c r="Y49" t="s">
        <v>127</v>
      </c>
      <c r="Z49" t="s">
        <v>275</v>
      </c>
      <c r="AA49" t="s">
        <v>3388</v>
      </c>
    </row>
    <row r="50" spans="1:27" hidden="1" x14ac:dyDescent="0.25">
      <c r="A50">
        <v>5947</v>
      </c>
      <c r="B50">
        <v>150440030858</v>
      </c>
      <c r="C50" t="s">
        <v>3389</v>
      </c>
      <c r="D50" s="39">
        <v>42122</v>
      </c>
      <c r="E50">
        <v>86230</v>
      </c>
      <c r="F50" t="s">
        <v>2665</v>
      </c>
      <c r="H50">
        <v>105</v>
      </c>
      <c r="I50">
        <v>1122</v>
      </c>
      <c r="J50" t="s">
        <v>2619</v>
      </c>
      <c r="K50">
        <v>19</v>
      </c>
      <c r="L50" t="s">
        <v>2620</v>
      </c>
      <c r="M50">
        <v>751110000</v>
      </c>
      <c r="N50" t="s">
        <v>2319</v>
      </c>
      <c r="O50" t="s">
        <v>3390</v>
      </c>
      <c r="P50" t="s">
        <v>3391</v>
      </c>
      <c r="Q50">
        <v>39355</v>
      </c>
      <c r="R50">
        <v>307545</v>
      </c>
      <c r="S50">
        <v>742679</v>
      </c>
      <c r="T50">
        <v>19148</v>
      </c>
      <c r="U50">
        <v>3</v>
      </c>
      <c r="V50">
        <v>76.934628000000004</v>
      </c>
      <c r="W50">
        <v>43.246281000000003</v>
      </c>
      <c r="X50">
        <v>86230</v>
      </c>
      <c r="Y50" t="s">
        <v>127</v>
      </c>
      <c r="Z50" t="s">
        <v>275</v>
      </c>
      <c r="AA50" t="s">
        <v>3392</v>
      </c>
    </row>
    <row r="51" spans="1:27" hidden="1" x14ac:dyDescent="0.25">
      <c r="A51">
        <v>6113</v>
      </c>
      <c r="B51">
        <v>140440018926</v>
      </c>
      <c r="C51" t="s">
        <v>3400</v>
      </c>
      <c r="D51" s="39">
        <v>41745</v>
      </c>
      <c r="E51">
        <v>86109</v>
      </c>
      <c r="F51" t="s">
        <v>2402</v>
      </c>
      <c r="H51">
        <v>105</v>
      </c>
      <c r="I51">
        <v>1122</v>
      </c>
      <c r="J51" t="s">
        <v>2619</v>
      </c>
      <c r="K51">
        <v>19</v>
      </c>
      <c r="L51" t="s">
        <v>2620</v>
      </c>
      <c r="M51">
        <v>751410000</v>
      </c>
      <c r="N51" t="s">
        <v>2329</v>
      </c>
      <c r="O51" t="s">
        <v>3401</v>
      </c>
      <c r="P51" t="s">
        <v>3402</v>
      </c>
      <c r="Q51">
        <v>39355</v>
      </c>
      <c r="R51">
        <v>307545</v>
      </c>
      <c r="S51">
        <v>742679</v>
      </c>
      <c r="T51">
        <v>19148</v>
      </c>
      <c r="U51">
        <v>3</v>
      </c>
      <c r="V51">
        <v>76.879534000000007</v>
      </c>
      <c r="W51">
        <v>43.232908999999999</v>
      </c>
      <c r="X51">
        <v>86109</v>
      </c>
      <c r="Y51" t="s">
        <v>127</v>
      </c>
      <c r="Z51" t="s">
        <v>275</v>
      </c>
      <c r="AA51" t="s">
        <v>3403</v>
      </c>
    </row>
    <row r="52" spans="1:27" hidden="1" x14ac:dyDescent="0.25">
      <c r="A52">
        <v>6190</v>
      </c>
      <c r="B52">
        <v>30740020074</v>
      </c>
      <c r="C52" t="s">
        <v>3416</v>
      </c>
      <c r="D52" s="39">
        <v>37803</v>
      </c>
      <c r="E52">
        <v>86900</v>
      </c>
      <c r="F52" t="s">
        <v>2328</v>
      </c>
      <c r="H52">
        <v>105</v>
      </c>
      <c r="I52">
        <v>1122</v>
      </c>
      <c r="J52" t="s">
        <v>2619</v>
      </c>
      <c r="K52">
        <v>19</v>
      </c>
      <c r="L52" t="s">
        <v>2620</v>
      </c>
      <c r="M52">
        <v>751310000</v>
      </c>
      <c r="N52" t="s">
        <v>2369</v>
      </c>
      <c r="O52" t="s">
        <v>3417</v>
      </c>
      <c r="P52" t="s">
        <v>3418</v>
      </c>
      <c r="Q52">
        <v>39355</v>
      </c>
      <c r="R52">
        <v>307545</v>
      </c>
      <c r="S52">
        <v>742679</v>
      </c>
      <c r="T52">
        <v>19148</v>
      </c>
      <c r="U52">
        <v>3</v>
      </c>
      <c r="V52">
        <v>76.845564999999993</v>
      </c>
      <c r="W52">
        <v>43.220359000000002</v>
      </c>
      <c r="X52">
        <v>86900</v>
      </c>
      <c r="Y52" t="s">
        <v>127</v>
      </c>
      <c r="Z52" t="s">
        <v>275</v>
      </c>
      <c r="AA52" t="s">
        <v>3419</v>
      </c>
    </row>
    <row r="53" spans="1:27" hidden="1" x14ac:dyDescent="0.25">
      <c r="A53">
        <v>6247</v>
      </c>
      <c r="B53">
        <v>111240003591</v>
      </c>
      <c r="C53" t="s">
        <v>3420</v>
      </c>
      <c r="D53" s="39">
        <v>40884</v>
      </c>
      <c r="E53">
        <v>86230</v>
      </c>
      <c r="F53" t="s">
        <v>2665</v>
      </c>
      <c r="H53">
        <v>105</v>
      </c>
      <c r="I53">
        <v>1122</v>
      </c>
      <c r="J53" t="s">
        <v>2619</v>
      </c>
      <c r="K53">
        <v>19</v>
      </c>
      <c r="L53" t="s">
        <v>2620</v>
      </c>
      <c r="M53">
        <v>751110000</v>
      </c>
      <c r="N53" t="s">
        <v>2319</v>
      </c>
      <c r="O53" t="s">
        <v>3421</v>
      </c>
      <c r="P53" t="s">
        <v>3422</v>
      </c>
      <c r="Q53">
        <v>39355</v>
      </c>
      <c r="R53">
        <v>307545</v>
      </c>
      <c r="S53">
        <v>742679</v>
      </c>
      <c r="T53">
        <v>19148</v>
      </c>
      <c r="U53">
        <v>3</v>
      </c>
      <c r="V53">
        <v>76.892837</v>
      </c>
      <c r="W53">
        <v>43.248612999999999</v>
      </c>
      <c r="X53">
        <v>86230</v>
      </c>
      <c r="Y53" t="s">
        <v>127</v>
      </c>
      <c r="Z53" t="s">
        <v>275</v>
      </c>
      <c r="AA53" t="s">
        <v>3423</v>
      </c>
    </row>
    <row r="54" spans="1:27" hidden="1" x14ac:dyDescent="0.25">
      <c r="A54">
        <v>6258</v>
      </c>
      <c r="B54">
        <v>140440023289</v>
      </c>
      <c r="C54" t="s">
        <v>3424</v>
      </c>
      <c r="D54" s="39">
        <v>41748</v>
      </c>
      <c r="E54">
        <v>86230</v>
      </c>
      <c r="F54" t="s">
        <v>2665</v>
      </c>
      <c r="H54">
        <v>105</v>
      </c>
      <c r="I54">
        <v>1122</v>
      </c>
      <c r="J54" t="s">
        <v>2619</v>
      </c>
      <c r="K54">
        <v>19</v>
      </c>
      <c r="L54" t="s">
        <v>2620</v>
      </c>
      <c r="M54">
        <v>751710000</v>
      </c>
      <c r="N54" t="s">
        <v>2313</v>
      </c>
      <c r="O54" t="s">
        <v>3425</v>
      </c>
      <c r="P54" t="s">
        <v>3426</v>
      </c>
      <c r="Q54">
        <v>39355</v>
      </c>
      <c r="R54">
        <v>307545</v>
      </c>
      <c r="S54">
        <v>742679</v>
      </c>
      <c r="T54">
        <v>19148</v>
      </c>
      <c r="U54">
        <v>3</v>
      </c>
      <c r="V54">
        <v>76.952762000000007</v>
      </c>
      <c r="W54">
        <v>43.255127000000002</v>
      </c>
      <c r="X54">
        <v>86230</v>
      </c>
      <c r="Y54" t="s">
        <v>127</v>
      </c>
      <c r="Z54" t="s">
        <v>275</v>
      </c>
      <c r="AA54" t="s">
        <v>3427</v>
      </c>
    </row>
    <row r="55" spans="1:27" hidden="1" x14ac:dyDescent="0.25">
      <c r="A55">
        <v>6322</v>
      </c>
      <c r="B55">
        <v>100840013259</v>
      </c>
      <c r="C55" t="s">
        <v>3428</v>
      </c>
      <c r="D55" s="39">
        <v>40414</v>
      </c>
      <c r="E55">
        <v>86230</v>
      </c>
      <c r="F55" t="s">
        <v>2665</v>
      </c>
      <c r="H55">
        <v>105</v>
      </c>
      <c r="I55">
        <v>1122</v>
      </c>
      <c r="J55" t="s">
        <v>2619</v>
      </c>
      <c r="K55">
        <v>19</v>
      </c>
      <c r="L55" t="s">
        <v>2620</v>
      </c>
      <c r="M55">
        <v>751310000</v>
      </c>
      <c r="N55" t="s">
        <v>2369</v>
      </c>
      <c r="O55" t="s">
        <v>3429</v>
      </c>
      <c r="P55" t="s">
        <v>3430</v>
      </c>
      <c r="Q55">
        <v>39355</v>
      </c>
      <c r="R55">
        <v>307545</v>
      </c>
      <c r="S55">
        <v>742679</v>
      </c>
      <c r="T55">
        <v>19148</v>
      </c>
      <c r="U55">
        <v>3</v>
      </c>
      <c r="V55">
        <v>76.864504999999994</v>
      </c>
      <c r="W55">
        <v>43.217008999999997</v>
      </c>
      <c r="X55">
        <v>86230</v>
      </c>
      <c r="Y55" t="s">
        <v>127</v>
      </c>
      <c r="Z55" t="s">
        <v>275</v>
      </c>
      <c r="AA55" t="s">
        <v>3431</v>
      </c>
    </row>
    <row r="56" spans="1:27" hidden="1" x14ac:dyDescent="0.25">
      <c r="A56">
        <v>6340</v>
      </c>
      <c r="B56">
        <v>840000982</v>
      </c>
      <c r="C56" t="s">
        <v>3432</v>
      </c>
      <c r="D56" s="39">
        <v>36752</v>
      </c>
      <c r="E56">
        <v>86210</v>
      </c>
      <c r="F56" t="s">
        <v>2364</v>
      </c>
      <c r="H56">
        <v>105</v>
      </c>
      <c r="I56">
        <v>1122</v>
      </c>
      <c r="J56" t="s">
        <v>2619</v>
      </c>
      <c r="K56">
        <v>19</v>
      </c>
      <c r="L56" t="s">
        <v>2620</v>
      </c>
      <c r="M56">
        <v>751510000</v>
      </c>
      <c r="N56" t="s">
        <v>2355</v>
      </c>
      <c r="O56" t="s">
        <v>3433</v>
      </c>
      <c r="P56" t="s">
        <v>3434</v>
      </c>
      <c r="Q56">
        <v>39355</v>
      </c>
      <c r="R56">
        <v>307545</v>
      </c>
      <c r="S56">
        <v>742679</v>
      </c>
      <c r="T56">
        <v>19148</v>
      </c>
      <c r="U56">
        <v>3</v>
      </c>
      <c r="V56">
        <v>76.894130000000004</v>
      </c>
      <c r="W56">
        <v>43.247495000000001</v>
      </c>
      <c r="X56">
        <v>86210</v>
      </c>
      <c r="Y56" t="s">
        <v>127</v>
      </c>
      <c r="Z56" t="s">
        <v>275</v>
      </c>
      <c r="AA56" t="s">
        <v>3435</v>
      </c>
    </row>
    <row r="57" spans="1:27" hidden="1" x14ac:dyDescent="0.25">
      <c r="A57">
        <v>6432</v>
      </c>
      <c r="B57">
        <v>91140009828</v>
      </c>
      <c r="C57" t="s">
        <v>3444</v>
      </c>
      <c r="D57" s="39">
        <v>40133</v>
      </c>
      <c r="E57">
        <v>86900</v>
      </c>
      <c r="F57" t="s">
        <v>2328</v>
      </c>
      <c r="H57">
        <v>105</v>
      </c>
      <c r="I57">
        <v>1122</v>
      </c>
      <c r="J57" t="s">
        <v>2619</v>
      </c>
      <c r="K57">
        <v>19</v>
      </c>
      <c r="L57" t="s">
        <v>2620</v>
      </c>
      <c r="M57">
        <v>751310000</v>
      </c>
      <c r="N57" t="s">
        <v>2369</v>
      </c>
      <c r="O57" t="s">
        <v>3445</v>
      </c>
      <c r="P57" t="s">
        <v>3446</v>
      </c>
      <c r="Q57">
        <v>39355</v>
      </c>
      <c r="R57">
        <v>307545</v>
      </c>
      <c r="S57">
        <v>742679</v>
      </c>
      <c r="T57">
        <v>19148</v>
      </c>
      <c r="U57">
        <v>3</v>
      </c>
      <c r="V57">
        <v>76.833129</v>
      </c>
      <c r="W57">
        <v>43.210754000000001</v>
      </c>
      <c r="X57">
        <v>86900</v>
      </c>
      <c r="Y57" t="s">
        <v>127</v>
      </c>
      <c r="Z57" t="s">
        <v>275</v>
      </c>
      <c r="AA57" t="s">
        <v>3447</v>
      </c>
    </row>
    <row r="58" spans="1:27" hidden="1" x14ac:dyDescent="0.25">
      <c r="A58">
        <v>6491</v>
      </c>
      <c r="B58">
        <v>60540015797</v>
      </c>
      <c r="C58" t="s">
        <v>3448</v>
      </c>
      <c r="D58" s="39">
        <v>38860</v>
      </c>
      <c r="E58">
        <v>86900</v>
      </c>
      <c r="F58" t="s">
        <v>2328</v>
      </c>
      <c r="H58">
        <v>105</v>
      </c>
      <c r="I58">
        <v>1122</v>
      </c>
      <c r="J58" t="s">
        <v>2619</v>
      </c>
      <c r="K58">
        <v>19</v>
      </c>
      <c r="L58" t="s">
        <v>2620</v>
      </c>
      <c r="M58">
        <v>751310000</v>
      </c>
      <c r="N58" t="s">
        <v>2369</v>
      </c>
      <c r="O58" t="s">
        <v>3449</v>
      </c>
      <c r="P58" t="s">
        <v>3450</v>
      </c>
      <c r="Q58">
        <v>39355</v>
      </c>
      <c r="R58">
        <v>307545</v>
      </c>
      <c r="S58">
        <v>742679</v>
      </c>
      <c r="T58">
        <v>19148</v>
      </c>
      <c r="U58">
        <v>3</v>
      </c>
      <c r="V58">
        <v>76.844009999999997</v>
      </c>
      <c r="W58">
        <v>43.210321</v>
      </c>
      <c r="X58">
        <v>86900</v>
      </c>
      <c r="Y58" t="s">
        <v>127</v>
      </c>
      <c r="Z58" t="s">
        <v>275</v>
      </c>
      <c r="AA58" t="s">
        <v>3451</v>
      </c>
    </row>
    <row r="59" spans="1:27" hidden="1" x14ac:dyDescent="0.25">
      <c r="A59">
        <v>6497</v>
      </c>
      <c r="B59">
        <v>111040011298</v>
      </c>
      <c r="C59" t="s">
        <v>3452</v>
      </c>
      <c r="D59" s="39">
        <v>40834</v>
      </c>
      <c r="E59">
        <v>86230</v>
      </c>
      <c r="F59" t="s">
        <v>2665</v>
      </c>
      <c r="H59">
        <v>105</v>
      </c>
      <c r="I59">
        <v>1122</v>
      </c>
      <c r="J59" t="s">
        <v>2619</v>
      </c>
      <c r="K59">
        <v>19</v>
      </c>
      <c r="L59" t="s">
        <v>2620</v>
      </c>
      <c r="M59">
        <v>751310000</v>
      </c>
      <c r="N59" t="s">
        <v>2369</v>
      </c>
      <c r="O59" t="s">
        <v>3453</v>
      </c>
      <c r="P59" t="s">
        <v>3454</v>
      </c>
      <c r="Q59">
        <v>39355</v>
      </c>
      <c r="R59">
        <v>307545</v>
      </c>
      <c r="S59">
        <v>742679</v>
      </c>
      <c r="T59">
        <v>19148</v>
      </c>
      <c r="U59">
        <v>3</v>
      </c>
      <c r="V59">
        <v>76.875522000000004</v>
      </c>
      <c r="W59">
        <v>43.216208999999999</v>
      </c>
      <c r="X59">
        <v>86230</v>
      </c>
      <c r="Y59" t="s">
        <v>127</v>
      </c>
      <c r="Z59" t="s">
        <v>275</v>
      </c>
      <c r="AA59" t="s">
        <v>3455</v>
      </c>
    </row>
    <row r="60" spans="1:27" hidden="1" x14ac:dyDescent="0.25">
      <c r="A60">
        <v>6630</v>
      </c>
      <c r="B60">
        <v>11240017055</v>
      </c>
      <c r="C60" t="s">
        <v>3460</v>
      </c>
      <c r="D60" s="39">
        <v>37251</v>
      </c>
      <c r="E60">
        <v>86230</v>
      </c>
      <c r="F60" t="s">
        <v>2665</v>
      </c>
      <c r="H60">
        <v>105</v>
      </c>
      <c r="I60">
        <v>1122</v>
      </c>
      <c r="J60" t="s">
        <v>2619</v>
      </c>
      <c r="K60">
        <v>19</v>
      </c>
      <c r="L60" t="s">
        <v>2620</v>
      </c>
      <c r="M60">
        <v>751310000</v>
      </c>
      <c r="N60" t="s">
        <v>2369</v>
      </c>
      <c r="O60" t="s">
        <v>3461</v>
      </c>
      <c r="P60" t="s">
        <v>3462</v>
      </c>
      <c r="Q60">
        <v>39355</v>
      </c>
      <c r="R60">
        <v>307545</v>
      </c>
      <c r="S60">
        <v>742679</v>
      </c>
      <c r="T60">
        <v>19148</v>
      </c>
      <c r="U60">
        <v>3</v>
      </c>
      <c r="V60">
        <v>76.858442999999994</v>
      </c>
      <c r="W60">
        <v>43.231448</v>
      </c>
      <c r="X60">
        <v>86230</v>
      </c>
      <c r="Y60" t="s">
        <v>127</v>
      </c>
      <c r="Z60" t="s">
        <v>275</v>
      </c>
      <c r="AA60" t="s">
        <v>3463</v>
      </c>
    </row>
    <row r="61" spans="1:27" hidden="1" x14ac:dyDescent="0.25">
      <c r="A61">
        <v>6640</v>
      </c>
      <c r="B61">
        <v>121040015351</v>
      </c>
      <c r="C61" t="s">
        <v>3464</v>
      </c>
      <c r="D61" s="39">
        <v>41204</v>
      </c>
      <c r="E61">
        <v>86230</v>
      </c>
      <c r="F61" t="s">
        <v>2665</v>
      </c>
      <c r="H61">
        <v>105</v>
      </c>
      <c r="I61">
        <v>1122</v>
      </c>
      <c r="J61" t="s">
        <v>2619</v>
      </c>
      <c r="K61">
        <v>19</v>
      </c>
      <c r="L61" t="s">
        <v>2620</v>
      </c>
      <c r="M61">
        <v>751310000</v>
      </c>
      <c r="N61" t="s">
        <v>2369</v>
      </c>
      <c r="O61" t="s">
        <v>3465</v>
      </c>
      <c r="P61" t="s">
        <v>3466</v>
      </c>
      <c r="Q61">
        <v>39355</v>
      </c>
      <c r="R61">
        <v>307545</v>
      </c>
      <c r="S61">
        <v>742679</v>
      </c>
      <c r="T61">
        <v>19148</v>
      </c>
      <c r="U61">
        <v>3</v>
      </c>
      <c r="V61">
        <v>76.872330000000005</v>
      </c>
      <c r="W61">
        <v>43.220308000000003</v>
      </c>
      <c r="X61">
        <v>86230</v>
      </c>
      <c r="Y61" t="s">
        <v>127</v>
      </c>
      <c r="Z61" t="s">
        <v>275</v>
      </c>
      <c r="AA61" t="s">
        <v>3467</v>
      </c>
    </row>
    <row r="62" spans="1:27" hidden="1" x14ac:dyDescent="0.25">
      <c r="A62">
        <v>6678</v>
      </c>
      <c r="B62">
        <v>101040014558</v>
      </c>
      <c r="C62" t="s">
        <v>3472</v>
      </c>
      <c r="D62" s="39">
        <v>40476</v>
      </c>
      <c r="E62">
        <v>86230</v>
      </c>
      <c r="F62" t="s">
        <v>2665</v>
      </c>
      <c r="H62">
        <v>105</v>
      </c>
      <c r="I62">
        <v>1122</v>
      </c>
      <c r="J62" t="s">
        <v>2619</v>
      </c>
      <c r="K62">
        <v>19</v>
      </c>
      <c r="L62" t="s">
        <v>2620</v>
      </c>
      <c r="M62">
        <v>751910000</v>
      </c>
      <c r="N62" t="s">
        <v>2383</v>
      </c>
      <c r="O62" t="s">
        <v>3473</v>
      </c>
      <c r="P62" t="s">
        <v>3474</v>
      </c>
      <c r="Q62">
        <v>39355</v>
      </c>
      <c r="R62">
        <v>307545</v>
      </c>
      <c r="S62">
        <v>742679</v>
      </c>
      <c r="T62">
        <v>19148</v>
      </c>
      <c r="U62">
        <v>3</v>
      </c>
      <c r="V62">
        <v>76.946306000000007</v>
      </c>
      <c r="W62">
        <v>43.339984000000001</v>
      </c>
      <c r="X62">
        <v>86230</v>
      </c>
      <c r="Y62" t="s">
        <v>127</v>
      </c>
      <c r="Z62" t="s">
        <v>275</v>
      </c>
      <c r="AA62" t="s">
        <v>3475</v>
      </c>
    </row>
    <row r="63" spans="1:27" hidden="1" x14ac:dyDescent="0.25">
      <c r="A63">
        <v>6740</v>
      </c>
      <c r="B63">
        <v>130840004885</v>
      </c>
      <c r="C63" t="s">
        <v>3480</v>
      </c>
      <c r="D63" s="39">
        <v>41493</v>
      </c>
      <c r="E63">
        <v>86900</v>
      </c>
      <c r="F63" t="s">
        <v>2328</v>
      </c>
      <c r="H63">
        <v>105</v>
      </c>
      <c r="I63">
        <v>1122</v>
      </c>
      <c r="J63" t="s">
        <v>2619</v>
      </c>
      <c r="K63">
        <v>19</v>
      </c>
      <c r="L63" t="s">
        <v>2620</v>
      </c>
      <c r="M63">
        <v>751710000</v>
      </c>
      <c r="N63" t="s">
        <v>2313</v>
      </c>
      <c r="O63" t="s">
        <v>3481</v>
      </c>
      <c r="P63" t="s">
        <v>3482</v>
      </c>
      <c r="Q63">
        <v>39355</v>
      </c>
      <c r="R63">
        <v>307545</v>
      </c>
      <c r="S63">
        <v>742679</v>
      </c>
      <c r="T63">
        <v>19148</v>
      </c>
      <c r="U63">
        <v>3</v>
      </c>
      <c r="V63">
        <v>76.956372000000002</v>
      </c>
      <c r="W63">
        <v>43.237468999999997</v>
      </c>
      <c r="X63">
        <v>86900</v>
      </c>
      <c r="Y63" t="s">
        <v>127</v>
      </c>
      <c r="Z63" t="s">
        <v>275</v>
      </c>
      <c r="AA63" t="s">
        <v>3483</v>
      </c>
    </row>
    <row r="64" spans="1:27" hidden="1" x14ac:dyDescent="0.25">
      <c r="A64">
        <v>6753</v>
      </c>
      <c r="B64">
        <v>41140011711</v>
      </c>
      <c r="C64" t="s">
        <v>3484</v>
      </c>
      <c r="D64" s="39">
        <v>38316</v>
      </c>
      <c r="E64">
        <v>86230</v>
      </c>
      <c r="F64" t="s">
        <v>2665</v>
      </c>
      <c r="H64">
        <v>105</v>
      </c>
      <c r="I64">
        <v>1122</v>
      </c>
      <c r="J64" t="s">
        <v>2619</v>
      </c>
      <c r="K64">
        <v>19</v>
      </c>
      <c r="L64" t="s">
        <v>2620</v>
      </c>
      <c r="M64">
        <v>751410000</v>
      </c>
      <c r="N64" t="s">
        <v>2329</v>
      </c>
      <c r="O64" t="s">
        <v>3485</v>
      </c>
      <c r="P64" t="s">
        <v>3486</v>
      </c>
      <c r="Q64">
        <v>39355</v>
      </c>
      <c r="R64">
        <v>307545</v>
      </c>
      <c r="S64">
        <v>742679</v>
      </c>
      <c r="T64">
        <v>19148</v>
      </c>
      <c r="U64">
        <v>3</v>
      </c>
      <c r="V64">
        <v>76.932275000000004</v>
      </c>
      <c r="W64">
        <v>43.229014999999997</v>
      </c>
      <c r="X64">
        <v>86230</v>
      </c>
      <c r="Y64" t="s">
        <v>127</v>
      </c>
      <c r="Z64" t="s">
        <v>275</v>
      </c>
      <c r="AA64" t="s">
        <v>3487</v>
      </c>
    </row>
    <row r="65" spans="1:27" hidden="1" x14ac:dyDescent="0.25">
      <c r="A65">
        <v>6770</v>
      </c>
      <c r="B65">
        <v>150140005915</v>
      </c>
      <c r="C65" t="s">
        <v>3492</v>
      </c>
      <c r="D65" s="39">
        <v>42014</v>
      </c>
      <c r="E65">
        <v>86230</v>
      </c>
      <c r="F65" t="s">
        <v>2665</v>
      </c>
      <c r="H65">
        <v>105</v>
      </c>
      <c r="I65">
        <v>1122</v>
      </c>
      <c r="J65" t="s">
        <v>2619</v>
      </c>
      <c r="K65">
        <v>19</v>
      </c>
      <c r="L65" t="s">
        <v>2620</v>
      </c>
      <c r="M65">
        <v>751410000</v>
      </c>
      <c r="N65" t="s">
        <v>2329</v>
      </c>
      <c r="O65" t="s">
        <v>3493</v>
      </c>
      <c r="P65" t="s">
        <v>3494</v>
      </c>
      <c r="Q65">
        <v>39355</v>
      </c>
      <c r="R65">
        <v>307545</v>
      </c>
      <c r="S65">
        <v>742679</v>
      </c>
      <c r="T65">
        <v>19148</v>
      </c>
      <c r="U65">
        <v>3</v>
      </c>
      <c r="V65">
        <v>76.910393999999997</v>
      </c>
      <c r="W65">
        <v>43.227957000000004</v>
      </c>
      <c r="X65">
        <v>86230</v>
      </c>
      <c r="Y65" t="s">
        <v>127</v>
      </c>
      <c r="Z65" t="s">
        <v>275</v>
      </c>
      <c r="AA65" t="s">
        <v>3495</v>
      </c>
    </row>
    <row r="66" spans="1:27" hidden="1" x14ac:dyDescent="0.25">
      <c r="A66">
        <v>6861</v>
      </c>
      <c r="B66">
        <v>61140017269</v>
      </c>
      <c r="C66" t="s">
        <v>3505</v>
      </c>
      <c r="D66" s="39">
        <v>39024</v>
      </c>
      <c r="E66">
        <v>86900</v>
      </c>
      <c r="F66" t="s">
        <v>2328</v>
      </c>
      <c r="H66">
        <v>105</v>
      </c>
      <c r="I66">
        <v>1122</v>
      </c>
      <c r="J66" t="s">
        <v>2619</v>
      </c>
      <c r="K66">
        <v>19</v>
      </c>
      <c r="L66" t="s">
        <v>2620</v>
      </c>
      <c r="M66">
        <v>751310000</v>
      </c>
      <c r="N66" t="s">
        <v>2369</v>
      </c>
      <c r="O66" t="s">
        <v>3506</v>
      </c>
      <c r="P66" t="s">
        <v>3507</v>
      </c>
      <c r="Q66">
        <v>39355</v>
      </c>
      <c r="R66">
        <v>307545</v>
      </c>
      <c r="S66">
        <v>742679</v>
      </c>
      <c r="T66">
        <v>19148</v>
      </c>
      <c r="U66">
        <v>3</v>
      </c>
      <c r="V66">
        <v>76.865324000000001</v>
      </c>
      <c r="W66">
        <v>43.227860999999997</v>
      </c>
      <c r="X66">
        <v>86900</v>
      </c>
      <c r="Y66" t="s">
        <v>127</v>
      </c>
      <c r="Z66" t="s">
        <v>275</v>
      </c>
      <c r="AA66" t="s">
        <v>3508</v>
      </c>
    </row>
    <row r="67" spans="1:27" hidden="1" x14ac:dyDescent="0.25">
      <c r="A67">
        <v>7015</v>
      </c>
      <c r="B67">
        <v>140740008923</v>
      </c>
      <c r="C67" t="s">
        <v>3517</v>
      </c>
      <c r="D67" s="39">
        <v>41830</v>
      </c>
      <c r="E67">
        <v>86230</v>
      </c>
      <c r="F67" t="s">
        <v>2665</v>
      </c>
      <c r="H67">
        <v>105</v>
      </c>
      <c r="I67">
        <v>1122</v>
      </c>
      <c r="J67" t="s">
        <v>2619</v>
      </c>
      <c r="K67">
        <v>19</v>
      </c>
      <c r="L67" t="s">
        <v>2620</v>
      </c>
      <c r="M67">
        <v>751910000</v>
      </c>
      <c r="N67" t="s">
        <v>2383</v>
      </c>
      <c r="O67" t="s">
        <v>3518</v>
      </c>
      <c r="P67" t="s">
        <v>3519</v>
      </c>
      <c r="Q67">
        <v>39355</v>
      </c>
      <c r="R67">
        <v>307545</v>
      </c>
      <c r="S67">
        <v>742679</v>
      </c>
      <c r="T67">
        <v>19148</v>
      </c>
      <c r="U67">
        <v>3</v>
      </c>
      <c r="V67">
        <v>76.948497000000003</v>
      </c>
      <c r="W67">
        <v>43.336274000000003</v>
      </c>
      <c r="X67">
        <v>86230</v>
      </c>
      <c r="Y67" t="s">
        <v>127</v>
      </c>
      <c r="Z67" t="s">
        <v>275</v>
      </c>
      <c r="AA67" t="s">
        <v>3520</v>
      </c>
    </row>
    <row r="68" spans="1:27" hidden="1" x14ac:dyDescent="0.25">
      <c r="A68">
        <v>7092</v>
      </c>
      <c r="B68">
        <v>150240016469</v>
      </c>
      <c r="C68" t="s">
        <v>3521</v>
      </c>
      <c r="D68" s="39">
        <v>42048</v>
      </c>
      <c r="E68">
        <v>86900</v>
      </c>
      <c r="F68" t="s">
        <v>2328</v>
      </c>
      <c r="H68">
        <v>105</v>
      </c>
      <c r="I68">
        <v>1122</v>
      </c>
      <c r="J68" t="s">
        <v>2619</v>
      </c>
      <c r="K68">
        <v>19</v>
      </c>
      <c r="L68" t="s">
        <v>2620</v>
      </c>
      <c r="M68">
        <v>751310000</v>
      </c>
      <c r="N68" t="s">
        <v>2369</v>
      </c>
      <c r="O68" t="s">
        <v>3522</v>
      </c>
      <c r="P68" t="s">
        <v>3523</v>
      </c>
      <c r="Q68">
        <v>39355</v>
      </c>
      <c r="R68">
        <v>307545</v>
      </c>
      <c r="S68">
        <v>742679</v>
      </c>
      <c r="T68">
        <v>19148</v>
      </c>
      <c r="U68">
        <v>3</v>
      </c>
      <c r="V68">
        <v>76.870709000000005</v>
      </c>
      <c r="W68">
        <v>43.210583</v>
      </c>
      <c r="X68">
        <v>86900</v>
      </c>
      <c r="Y68" t="s">
        <v>127</v>
      </c>
      <c r="Z68" t="s">
        <v>275</v>
      </c>
      <c r="AA68" t="s">
        <v>3524</v>
      </c>
    </row>
    <row r="69" spans="1:27" hidden="1" x14ac:dyDescent="0.25">
      <c r="A69">
        <v>7098</v>
      </c>
      <c r="B69">
        <v>940003774</v>
      </c>
      <c r="C69" t="s">
        <v>3525</v>
      </c>
      <c r="D69" s="39">
        <v>36782</v>
      </c>
      <c r="E69">
        <v>86230</v>
      </c>
      <c r="F69" t="s">
        <v>2665</v>
      </c>
      <c r="H69">
        <v>105</v>
      </c>
      <c r="I69">
        <v>1122</v>
      </c>
      <c r="J69" t="s">
        <v>2619</v>
      </c>
      <c r="K69">
        <v>19</v>
      </c>
      <c r="L69" t="s">
        <v>2620</v>
      </c>
      <c r="M69">
        <v>751110000</v>
      </c>
      <c r="N69" t="s">
        <v>2319</v>
      </c>
      <c r="O69" t="s">
        <v>3526</v>
      </c>
      <c r="P69" t="s">
        <v>3527</v>
      </c>
      <c r="Q69">
        <v>39355</v>
      </c>
      <c r="R69">
        <v>307545</v>
      </c>
      <c r="S69">
        <v>742679</v>
      </c>
      <c r="T69">
        <v>19148</v>
      </c>
      <c r="U69">
        <v>3</v>
      </c>
      <c r="V69">
        <v>76.945340000000002</v>
      </c>
      <c r="W69">
        <v>43.256357999999999</v>
      </c>
      <c r="X69">
        <v>86230</v>
      </c>
      <c r="Y69" t="s">
        <v>127</v>
      </c>
      <c r="Z69" t="s">
        <v>275</v>
      </c>
      <c r="AA69" t="s">
        <v>3528</v>
      </c>
    </row>
    <row r="70" spans="1:27" hidden="1" x14ac:dyDescent="0.25">
      <c r="A70">
        <v>7219</v>
      </c>
      <c r="B70">
        <v>10740006927</v>
      </c>
      <c r="C70" t="s">
        <v>3537</v>
      </c>
      <c r="D70" s="39">
        <v>37085</v>
      </c>
      <c r="E70">
        <v>86230</v>
      </c>
      <c r="F70" t="s">
        <v>2665</v>
      </c>
      <c r="H70">
        <v>105</v>
      </c>
      <c r="I70">
        <v>1122</v>
      </c>
      <c r="J70" t="s">
        <v>2619</v>
      </c>
      <c r="K70">
        <v>19</v>
      </c>
      <c r="L70" t="s">
        <v>2620</v>
      </c>
      <c r="M70">
        <v>751410000</v>
      </c>
      <c r="N70" t="s">
        <v>2329</v>
      </c>
      <c r="O70" t="s">
        <v>3538</v>
      </c>
      <c r="P70" t="s">
        <v>3539</v>
      </c>
      <c r="Q70">
        <v>39355</v>
      </c>
      <c r="R70">
        <v>307545</v>
      </c>
      <c r="S70">
        <v>742679</v>
      </c>
      <c r="T70">
        <v>19148</v>
      </c>
      <c r="U70">
        <v>3</v>
      </c>
      <c r="V70">
        <v>76.899186</v>
      </c>
      <c r="W70">
        <v>43.206060000000001</v>
      </c>
      <c r="X70">
        <v>86230</v>
      </c>
      <c r="Y70" t="s">
        <v>127</v>
      </c>
      <c r="Z70" t="s">
        <v>275</v>
      </c>
      <c r="AA70" t="s">
        <v>3540</v>
      </c>
    </row>
    <row r="71" spans="1:27" hidden="1" x14ac:dyDescent="0.25">
      <c r="A71">
        <v>7285</v>
      </c>
      <c r="B71">
        <v>140940019114</v>
      </c>
      <c r="C71" t="s">
        <v>3541</v>
      </c>
      <c r="D71" s="39">
        <v>41901</v>
      </c>
      <c r="E71">
        <v>86210</v>
      </c>
      <c r="F71" t="s">
        <v>2364</v>
      </c>
      <c r="H71">
        <v>105</v>
      </c>
      <c r="I71">
        <v>1122</v>
      </c>
      <c r="J71" t="s">
        <v>2619</v>
      </c>
      <c r="K71">
        <v>19</v>
      </c>
      <c r="L71" t="s">
        <v>2620</v>
      </c>
      <c r="M71">
        <v>751110000</v>
      </c>
      <c r="N71" t="s">
        <v>2319</v>
      </c>
      <c r="O71" t="s">
        <v>3542</v>
      </c>
      <c r="P71" t="s">
        <v>3543</v>
      </c>
      <c r="Q71">
        <v>39355</v>
      </c>
      <c r="R71">
        <v>307545</v>
      </c>
      <c r="S71">
        <v>742679</v>
      </c>
      <c r="T71">
        <v>19148</v>
      </c>
      <c r="U71">
        <v>3</v>
      </c>
      <c r="V71">
        <v>76.947380999999993</v>
      </c>
      <c r="W71">
        <v>43.246989999999997</v>
      </c>
      <c r="X71">
        <v>86210</v>
      </c>
      <c r="Y71" t="s">
        <v>127</v>
      </c>
      <c r="Z71" t="s">
        <v>275</v>
      </c>
      <c r="AA71" t="s">
        <v>3544</v>
      </c>
    </row>
    <row r="72" spans="1:27" hidden="1" x14ac:dyDescent="0.25">
      <c r="A72">
        <v>7368</v>
      </c>
      <c r="B72">
        <v>141040000456</v>
      </c>
      <c r="C72" t="s">
        <v>3549</v>
      </c>
      <c r="D72" s="39">
        <v>41913</v>
      </c>
      <c r="E72">
        <v>86230</v>
      </c>
      <c r="F72" t="s">
        <v>2665</v>
      </c>
      <c r="H72">
        <v>105</v>
      </c>
      <c r="I72">
        <v>1122</v>
      </c>
      <c r="J72" t="s">
        <v>2619</v>
      </c>
      <c r="K72">
        <v>19</v>
      </c>
      <c r="L72" t="s">
        <v>2620</v>
      </c>
      <c r="M72">
        <v>751710000</v>
      </c>
      <c r="N72" t="s">
        <v>2313</v>
      </c>
      <c r="O72" t="s">
        <v>3550</v>
      </c>
      <c r="P72" t="s">
        <v>3551</v>
      </c>
      <c r="Q72">
        <v>39355</v>
      </c>
      <c r="R72">
        <v>307545</v>
      </c>
      <c r="S72">
        <v>742679</v>
      </c>
      <c r="T72">
        <v>19148</v>
      </c>
      <c r="U72">
        <v>3</v>
      </c>
      <c r="V72">
        <v>76.948943999999997</v>
      </c>
      <c r="W72">
        <v>43.267068999999999</v>
      </c>
      <c r="X72">
        <v>86230</v>
      </c>
      <c r="Y72" t="s">
        <v>127</v>
      </c>
      <c r="Z72" t="s">
        <v>275</v>
      </c>
      <c r="AA72" t="s">
        <v>3552</v>
      </c>
    </row>
    <row r="73" spans="1:27" hidden="1" x14ac:dyDescent="0.25">
      <c r="A73">
        <v>7622</v>
      </c>
      <c r="B73">
        <v>150140023319</v>
      </c>
      <c r="C73" t="s">
        <v>3557</v>
      </c>
      <c r="D73" s="39">
        <v>42032</v>
      </c>
      <c r="E73">
        <v>86230</v>
      </c>
      <c r="F73" t="s">
        <v>2665</v>
      </c>
      <c r="H73">
        <v>105</v>
      </c>
      <c r="I73">
        <v>1122</v>
      </c>
      <c r="J73" t="s">
        <v>2619</v>
      </c>
      <c r="K73">
        <v>19</v>
      </c>
      <c r="L73" t="s">
        <v>2620</v>
      </c>
      <c r="M73">
        <v>751410000</v>
      </c>
      <c r="N73" t="s">
        <v>2329</v>
      </c>
      <c r="O73" t="s">
        <v>3558</v>
      </c>
      <c r="P73" t="s">
        <v>3559</v>
      </c>
      <c r="Q73">
        <v>39355</v>
      </c>
      <c r="R73">
        <v>307545</v>
      </c>
      <c r="S73">
        <v>742679</v>
      </c>
      <c r="T73">
        <v>19148</v>
      </c>
      <c r="U73">
        <v>3</v>
      </c>
      <c r="V73">
        <v>76.881981999999994</v>
      </c>
      <c r="W73">
        <v>43.233578999999999</v>
      </c>
      <c r="X73">
        <v>86230</v>
      </c>
      <c r="Y73" t="s">
        <v>127</v>
      </c>
      <c r="Z73" t="s">
        <v>275</v>
      </c>
      <c r="AA73" t="s">
        <v>3560</v>
      </c>
    </row>
    <row r="74" spans="1:27" hidden="1" x14ac:dyDescent="0.25">
      <c r="A74">
        <v>7795</v>
      </c>
      <c r="B74">
        <v>170940031679</v>
      </c>
      <c r="C74" t="s">
        <v>3573</v>
      </c>
      <c r="D74" s="39">
        <v>43004</v>
      </c>
      <c r="E74">
        <v>86230</v>
      </c>
      <c r="F74" t="s">
        <v>2665</v>
      </c>
      <c r="G74">
        <v>85599</v>
      </c>
      <c r="H74">
        <v>105</v>
      </c>
      <c r="I74">
        <v>1122</v>
      </c>
      <c r="J74" t="s">
        <v>2619</v>
      </c>
      <c r="K74">
        <v>19</v>
      </c>
      <c r="L74" t="s">
        <v>2620</v>
      </c>
      <c r="M74">
        <v>751310000</v>
      </c>
      <c r="N74" t="s">
        <v>2369</v>
      </c>
      <c r="O74" t="s">
        <v>3574</v>
      </c>
      <c r="P74" t="s">
        <v>3575</v>
      </c>
      <c r="Q74">
        <v>39355</v>
      </c>
      <c r="R74">
        <v>307545</v>
      </c>
      <c r="S74">
        <v>742679</v>
      </c>
      <c r="T74">
        <v>19148</v>
      </c>
      <c r="U74">
        <v>3</v>
      </c>
      <c r="V74">
        <v>76.850714999999994</v>
      </c>
      <c r="W74">
        <v>43.215189000000002</v>
      </c>
      <c r="X74">
        <v>86230</v>
      </c>
      <c r="Y74" t="s">
        <v>127</v>
      </c>
      <c r="Z74" t="s">
        <v>275</v>
      </c>
      <c r="AA74" t="s">
        <v>3576</v>
      </c>
    </row>
    <row r="75" spans="1:27" hidden="1" x14ac:dyDescent="0.25">
      <c r="A75">
        <v>7816</v>
      </c>
      <c r="B75">
        <v>180140002807</v>
      </c>
      <c r="C75" t="s">
        <v>3577</v>
      </c>
      <c r="D75" s="39">
        <v>43104</v>
      </c>
      <c r="E75">
        <v>86210</v>
      </c>
      <c r="F75" t="s">
        <v>2364</v>
      </c>
      <c r="H75">
        <v>105</v>
      </c>
      <c r="I75">
        <v>1122</v>
      </c>
      <c r="J75" t="s">
        <v>2619</v>
      </c>
      <c r="K75">
        <v>19</v>
      </c>
      <c r="L75" t="s">
        <v>2620</v>
      </c>
      <c r="M75">
        <v>751410000</v>
      </c>
      <c r="N75" t="s">
        <v>2329</v>
      </c>
      <c r="O75" t="s">
        <v>3578</v>
      </c>
      <c r="P75" t="s">
        <v>3579</v>
      </c>
      <c r="Q75">
        <v>39355</v>
      </c>
      <c r="R75">
        <v>307545</v>
      </c>
      <c r="S75">
        <v>742679</v>
      </c>
      <c r="T75">
        <v>19148</v>
      </c>
      <c r="U75">
        <v>3</v>
      </c>
      <c r="V75">
        <v>76.872304999999997</v>
      </c>
      <c r="W75">
        <v>43.203651000000001</v>
      </c>
      <c r="X75">
        <v>86210</v>
      </c>
      <c r="Y75" t="s">
        <v>127</v>
      </c>
      <c r="Z75" t="s">
        <v>275</v>
      </c>
      <c r="AA75" t="s">
        <v>3580</v>
      </c>
    </row>
    <row r="76" spans="1:27" hidden="1" x14ac:dyDescent="0.25">
      <c r="A76">
        <v>7970</v>
      </c>
      <c r="B76">
        <v>170340010219</v>
      </c>
      <c r="C76" t="s">
        <v>3588</v>
      </c>
      <c r="D76" s="39">
        <v>42803</v>
      </c>
      <c r="E76">
        <v>86210</v>
      </c>
      <c r="F76" t="s">
        <v>2364</v>
      </c>
      <c r="H76">
        <v>105</v>
      </c>
      <c r="I76">
        <v>1122</v>
      </c>
      <c r="J76" t="s">
        <v>2619</v>
      </c>
      <c r="K76">
        <v>19</v>
      </c>
      <c r="L76" t="s">
        <v>2620</v>
      </c>
      <c r="M76">
        <v>751710000</v>
      </c>
      <c r="N76" t="s">
        <v>2313</v>
      </c>
      <c r="O76" t="s">
        <v>3589</v>
      </c>
      <c r="P76" t="s">
        <v>3590</v>
      </c>
      <c r="Q76">
        <v>39355</v>
      </c>
      <c r="R76">
        <v>307545</v>
      </c>
      <c r="S76">
        <v>742679</v>
      </c>
      <c r="T76">
        <v>19148</v>
      </c>
      <c r="U76">
        <v>3</v>
      </c>
      <c r="V76">
        <v>76.948842999999997</v>
      </c>
      <c r="W76">
        <v>43.241247999999999</v>
      </c>
      <c r="X76">
        <v>86210</v>
      </c>
      <c r="Y76" t="s">
        <v>127</v>
      </c>
      <c r="Z76" t="s">
        <v>275</v>
      </c>
      <c r="AA76" t="s">
        <v>3591</v>
      </c>
    </row>
    <row r="77" spans="1:27" hidden="1" x14ac:dyDescent="0.25">
      <c r="A77">
        <v>7983</v>
      </c>
      <c r="B77">
        <v>170440034408</v>
      </c>
      <c r="C77" t="s">
        <v>3592</v>
      </c>
      <c r="D77" s="39">
        <v>42852</v>
      </c>
      <c r="E77">
        <v>86900</v>
      </c>
      <c r="F77" t="s">
        <v>2328</v>
      </c>
      <c r="H77">
        <v>105</v>
      </c>
      <c r="I77">
        <v>1122</v>
      </c>
      <c r="J77" t="s">
        <v>2619</v>
      </c>
      <c r="K77">
        <v>19</v>
      </c>
      <c r="L77" t="s">
        <v>2620</v>
      </c>
      <c r="M77">
        <v>751410000</v>
      </c>
      <c r="N77" t="s">
        <v>2329</v>
      </c>
      <c r="O77" t="s">
        <v>3593</v>
      </c>
      <c r="P77" t="s">
        <v>3594</v>
      </c>
      <c r="Q77">
        <v>39355</v>
      </c>
      <c r="R77">
        <v>307545</v>
      </c>
      <c r="S77">
        <v>742679</v>
      </c>
      <c r="T77">
        <v>19148</v>
      </c>
      <c r="U77">
        <v>3</v>
      </c>
      <c r="V77">
        <v>76.883494999999996</v>
      </c>
      <c r="W77">
        <v>43.230922</v>
      </c>
      <c r="X77">
        <v>86900</v>
      </c>
      <c r="Y77" t="s">
        <v>127</v>
      </c>
      <c r="Z77" t="s">
        <v>275</v>
      </c>
      <c r="AA77" t="s">
        <v>3595</v>
      </c>
    </row>
    <row r="78" spans="1:27" hidden="1" x14ac:dyDescent="0.25">
      <c r="A78">
        <v>8039</v>
      </c>
      <c r="B78">
        <v>170140024413</v>
      </c>
      <c r="C78" t="s">
        <v>3604</v>
      </c>
      <c r="D78" s="39">
        <v>42760</v>
      </c>
      <c r="E78">
        <v>86220</v>
      </c>
      <c r="F78" t="s">
        <v>2633</v>
      </c>
      <c r="H78">
        <v>105</v>
      </c>
      <c r="I78">
        <v>1122</v>
      </c>
      <c r="J78" t="s">
        <v>2619</v>
      </c>
      <c r="K78">
        <v>19</v>
      </c>
      <c r="L78" t="s">
        <v>2620</v>
      </c>
      <c r="M78">
        <v>751110000</v>
      </c>
      <c r="N78" t="s">
        <v>2319</v>
      </c>
      <c r="O78" t="s">
        <v>3605</v>
      </c>
      <c r="P78" t="s">
        <v>3606</v>
      </c>
      <c r="Q78">
        <v>39355</v>
      </c>
      <c r="R78">
        <v>307545</v>
      </c>
      <c r="S78">
        <v>742679</v>
      </c>
      <c r="T78">
        <v>19148</v>
      </c>
      <c r="U78">
        <v>3</v>
      </c>
      <c r="V78">
        <v>76.925865000000002</v>
      </c>
      <c r="W78">
        <v>43.246896999999997</v>
      </c>
      <c r="X78">
        <v>86220</v>
      </c>
      <c r="Y78" t="s">
        <v>127</v>
      </c>
      <c r="Z78" t="s">
        <v>275</v>
      </c>
      <c r="AA78" t="s">
        <v>3607</v>
      </c>
    </row>
    <row r="79" spans="1:27" hidden="1" x14ac:dyDescent="0.25">
      <c r="A79">
        <v>8240</v>
      </c>
      <c r="B79">
        <v>170440026506</v>
      </c>
      <c r="C79" t="s">
        <v>3615</v>
      </c>
      <c r="D79" s="39">
        <v>42845</v>
      </c>
      <c r="E79">
        <v>86230</v>
      </c>
      <c r="F79" t="s">
        <v>2665</v>
      </c>
      <c r="G79">
        <v>68202</v>
      </c>
      <c r="H79">
        <v>105</v>
      </c>
      <c r="I79">
        <v>1122</v>
      </c>
      <c r="J79" t="s">
        <v>2619</v>
      </c>
      <c r="K79">
        <v>19</v>
      </c>
      <c r="L79" t="s">
        <v>2620</v>
      </c>
      <c r="M79">
        <v>751410000</v>
      </c>
      <c r="N79" t="s">
        <v>2329</v>
      </c>
      <c r="O79" t="s">
        <v>3616</v>
      </c>
      <c r="P79" t="s">
        <v>3617</v>
      </c>
      <c r="Q79">
        <v>39355</v>
      </c>
      <c r="R79">
        <v>307545</v>
      </c>
      <c r="S79">
        <v>742679</v>
      </c>
      <c r="T79">
        <v>19148</v>
      </c>
      <c r="U79">
        <v>3</v>
      </c>
      <c r="V79">
        <v>76.897868000000003</v>
      </c>
      <c r="W79">
        <v>43.234675000000003</v>
      </c>
      <c r="X79">
        <v>86230</v>
      </c>
      <c r="Y79" t="s">
        <v>127</v>
      </c>
      <c r="Z79" t="s">
        <v>275</v>
      </c>
      <c r="AA79" t="s">
        <v>3618</v>
      </c>
    </row>
    <row r="80" spans="1:27" hidden="1" x14ac:dyDescent="0.25">
      <c r="A80">
        <v>8416</v>
      </c>
      <c r="B80">
        <v>170940018137</v>
      </c>
      <c r="C80" t="s">
        <v>3623</v>
      </c>
      <c r="D80" s="39">
        <v>42992</v>
      </c>
      <c r="E80">
        <v>86900</v>
      </c>
      <c r="F80" t="s">
        <v>2328</v>
      </c>
      <c r="H80">
        <v>105</v>
      </c>
      <c r="I80">
        <v>1122</v>
      </c>
      <c r="J80" t="s">
        <v>2619</v>
      </c>
      <c r="K80">
        <v>19</v>
      </c>
      <c r="L80" t="s">
        <v>2620</v>
      </c>
      <c r="M80">
        <v>751310000</v>
      </c>
      <c r="N80" t="s">
        <v>2369</v>
      </c>
      <c r="O80" t="s">
        <v>3624</v>
      </c>
      <c r="P80" t="s">
        <v>3625</v>
      </c>
      <c r="Q80">
        <v>39355</v>
      </c>
      <c r="R80">
        <v>307545</v>
      </c>
      <c r="S80">
        <v>742679</v>
      </c>
      <c r="T80">
        <v>19148</v>
      </c>
      <c r="U80">
        <v>3</v>
      </c>
      <c r="V80">
        <v>76.824881000000005</v>
      </c>
      <c r="W80">
        <v>43.241706000000001</v>
      </c>
      <c r="X80">
        <v>86900</v>
      </c>
      <c r="Y80" t="s">
        <v>127</v>
      </c>
      <c r="Z80" t="s">
        <v>275</v>
      </c>
      <c r="AA80" t="s">
        <v>3626</v>
      </c>
    </row>
    <row r="81" spans="1:27" hidden="1" x14ac:dyDescent="0.25">
      <c r="A81">
        <v>8423</v>
      </c>
      <c r="B81">
        <v>171140028148</v>
      </c>
      <c r="C81" t="s">
        <v>3627</v>
      </c>
      <c r="D81" s="39">
        <v>43061</v>
      </c>
      <c r="E81">
        <v>86900</v>
      </c>
      <c r="F81" t="s">
        <v>2328</v>
      </c>
      <c r="H81">
        <v>105</v>
      </c>
      <c r="I81">
        <v>1122</v>
      </c>
      <c r="J81" t="s">
        <v>2619</v>
      </c>
      <c r="K81">
        <v>19</v>
      </c>
      <c r="L81" t="s">
        <v>2620</v>
      </c>
      <c r="M81">
        <v>751310000</v>
      </c>
      <c r="N81" t="s">
        <v>2369</v>
      </c>
      <c r="O81" t="s">
        <v>3628</v>
      </c>
      <c r="P81" t="s">
        <v>3629</v>
      </c>
      <c r="Q81">
        <v>39355</v>
      </c>
      <c r="R81">
        <v>307545</v>
      </c>
      <c r="S81">
        <v>742679</v>
      </c>
      <c r="T81">
        <v>19148</v>
      </c>
      <c r="U81">
        <v>3</v>
      </c>
      <c r="V81">
        <v>76.837754000000004</v>
      </c>
      <c r="W81">
        <v>43.208508000000002</v>
      </c>
      <c r="X81">
        <v>86900</v>
      </c>
      <c r="Y81" t="s">
        <v>127</v>
      </c>
      <c r="Z81" t="s">
        <v>275</v>
      </c>
      <c r="AA81" t="s">
        <v>3630</v>
      </c>
    </row>
    <row r="82" spans="1:27" hidden="1" x14ac:dyDescent="0.25">
      <c r="A82">
        <v>8481</v>
      </c>
      <c r="B82">
        <v>170540027756</v>
      </c>
      <c r="C82" t="s">
        <v>3635</v>
      </c>
      <c r="D82" s="39">
        <v>42882</v>
      </c>
      <c r="E82">
        <v>86900</v>
      </c>
      <c r="F82" t="s">
        <v>2328</v>
      </c>
      <c r="H82">
        <v>105</v>
      </c>
      <c r="I82">
        <v>1122</v>
      </c>
      <c r="J82" t="s">
        <v>2619</v>
      </c>
      <c r="K82">
        <v>19</v>
      </c>
      <c r="L82" t="s">
        <v>2620</v>
      </c>
      <c r="M82">
        <v>751510000</v>
      </c>
      <c r="N82" t="s">
        <v>2355</v>
      </c>
      <c r="O82" t="s">
        <v>3636</v>
      </c>
      <c r="P82" t="s">
        <v>3637</v>
      </c>
      <c r="Q82">
        <v>39355</v>
      </c>
      <c r="R82">
        <v>307545</v>
      </c>
      <c r="S82">
        <v>742679</v>
      </c>
      <c r="T82">
        <v>19148</v>
      </c>
      <c r="U82">
        <v>3</v>
      </c>
      <c r="V82">
        <v>76.900931999999997</v>
      </c>
      <c r="W82">
        <v>43.310459999999999</v>
      </c>
      <c r="X82">
        <v>86900</v>
      </c>
      <c r="Y82" t="s">
        <v>127</v>
      </c>
      <c r="Z82" t="s">
        <v>275</v>
      </c>
      <c r="AA82" t="s">
        <v>3638</v>
      </c>
    </row>
    <row r="83" spans="1:27" hidden="1" x14ac:dyDescent="0.25">
      <c r="A83">
        <v>8537</v>
      </c>
      <c r="B83">
        <v>170740002519</v>
      </c>
      <c r="C83" t="s">
        <v>3647</v>
      </c>
      <c r="D83" s="39">
        <v>42920</v>
      </c>
      <c r="E83">
        <v>86230</v>
      </c>
      <c r="F83" t="s">
        <v>2665</v>
      </c>
      <c r="H83">
        <v>105</v>
      </c>
      <c r="I83">
        <v>1122</v>
      </c>
      <c r="J83" t="s">
        <v>2619</v>
      </c>
      <c r="K83">
        <v>19</v>
      </c>
      <c r="L83" t="s">
        <v>2620</v>
      </c>
      <c r="M83">
        <v>751110000</v>
      </c>
      <c r="N83" t="s">
        <v>2319</v>
      </c>
      <c r="O83" t="s">
        <v>3648</v>
      </c>
      <c r="P83" t="s">
        <v>3649</v>
      </c>
      <c r="Q83">
        <v>39355</v>
      </c>
      <c r="R83">
        <v>307545</v>
      </c>
      <c r="S83">
        <v>742679</v>
      </c>
      <c r="T83">
        <v>19148</v>
      </c>
      <c r="U83">
        <v>3</v>
      </c>
      <c r="V83">
        <v>76.921171000000001</v>
      </c>
      <c r="W83">
        <v>43.250486000000002</v>
      </c>
      <c r="X83">
        <v>86230</v>
      </c>
      <c r="Y83" t="s">
        <v>127</v>
      </c>
      <c r="Z83" t="s">
        <v>275</v>
      </c>
      <c r="AA83" t="s">
        <v>3650</v>
      </c>
    </row>
    <row r="84" spans="1:27" hidden="1" x14ac:dyDescent="0.25">
      <c r="A84">
        <v>8552</v>
      </c>
      <c r="B84">
        <v>161140021337</v>
      </c>
      <c r="C84" t="s">
        <v>3659</v>
      </c>
      <c r="D84" s="39">
        <v>42695</v>
      </c>
      <c r="E84">
        <v>86230</v>
      </c>
      <c r="F84" t="s">
        <v>2665</v>
      </c>
      <c r="H84">
        <v>105</v>
      </c>
      <c r="I84">
        <v>1122</v>
      </c>
      <c r="J84" t="s">
        <v>2619</v>
      </c>
      <c r="K84">
        <v>19</v>
      </c>
      <c r="L84" t="s">
        <v>2620</v>
      </c>
      <c r="M84">
        <v>751510000</v>
      </c>
      <c r="N84" t="s">
        <v>2355</v>
      </c>
      <c r="O84" t="s">
        <v>3660</v>
      </c>
      <c r="P84" t="s">
        <v>3661</v>
      </c>
      <c r="Q84">
        <v>39355</v>
      </c>
      <c r="R84">
        <v>307545</v>
      </c>
      <c r="S84">
        <v>742679</v>
      </c>
      <c r="T84">
        <v>19148</v>
      </c>
      <c r="U84">
        <v>3</v>
      </c>
      <c r="V84">
        <v>76.887980999999996</v>
      </c>
      <c r="W84">
        <v>43.279831999999999</v>
      </c>
      <c r="X84">
        <v>86230</v>
      </c>
      <c r="Y84" t="s">
        <v>127</v>
      </c>
      <c r="Z84" t="s">
        <v>275</v>
      </c>
      <c r="AA84" t="s">
        <v>3662</v>
      </c>
    </row>
    <row r="85" spans="1:27" hidden="1" x14ac:dyDescent="0.25">
      <c r="A85">
        <v>8566</v>
      </c>
      <c r="B85">
        <v>170740006502</v>
      </c>
      <c r="C85" t="s">
        <v>3667</v>
      </c>
      <c r="D85" s="39">
        <v>42926</v>
      </c>
      <c r="E85">
        <v>86220</v>
      </c>
      <c r="F85" t="s">
        <v>2633</v>
      </c>
      <c r="H85">
        <v>105</v>
      </c>
      <c r="I85">
        <v>1122</v>
      </c>
      <c r="J85" t="s">
        <v>2619</v>
      </c>
      <c r="K85">
        <v>19</v>
      </c>
      <c r="L85" t="s">
        <v>2620</v>
      </c>
      <c r="M85">
        <v>751710000</v>
      </c>
      <c r="N85" t="s">
        <v>2313</v>
      </c>
      <c r="O85" t="s">
        <v>3668</v>
      </c>
      <c r="P85" t="s">
        <v>3669</v>
      </c>
      <c r="Q85">
        <v>39355</v>
      </c>
      <c r="R85">
        <v>307545</v>
      </c>
      <c r="S85">
        <v>742679</v>
      </c>
      <c r="T85">
        <v>19148</v>
      </c>
      <c r="U85">
        <v>3</v>
      </c>
      <c r="V85">
        <v>76.960462000000007</v>
      </c>
      <c r="W85">
        <v>43.260719000000002</v>
      </c>
      <c r="X85">
        <v>86220</v>
      </c>
      <c r="Y85" t="s">
        <v>127</v>
      </c>
      <c r="Z85" t="s">
        <v>275</v>
      </c>
      <c r="AA85" t="s">
        <v>3670</v>
      </c>
    </row>
    <row r="86" spans="1:27" hidden="1" x14ac:dyDescent="0.25">
      <c r="A86">
        <v>8918</v>
      </c>
      <c r="B86">
        <v>180140010421</v>
      </c>
      <c r="C86" t="s">
        <v>3701</v>
      </c>
      <c r="D86" s="39">
        <v>43110</v>
      </c>
      <c r="E86">
        <v>86230</v>
      </c>
      <c r="F86" t="s">
        <v>2665</v>
      </c>
      <c r="H86">
        <v>105</v>
      </c>
      <c r="I86">
        <v>1122</v>
      </c>
      <c r="J86" t="s">
        <v>2619</v>
      </c>
      <c r="K86">
        <v>19</v>
      </c>
      <c r="L86" t="s">
        <v>2620</v>
      </c>
      <c r="M86">
        <v>751110000</v>
      </c>
      <c r="N86" t="s">
        <v>2319</v>
      </c>
      <c r="O86" t="s">
        <v>3702</v>
      </c>
      <c r="P86" t="s">
        <v>3703</v>
      </c>
      <c r="Q86">
        <v>39355</v>
      </c>
      <c r="R86">
        <v>307545</v>
      </c>
      <c r="S86">
        <v>742679</v>
      </c>
      <c r="T86">
        <v>19148</v>
      </c>
      <c r="U86">
        <v>3</v>
      </c>
      <c r="V86">
        <v>76.893710999999996</v>
      </c>
      <c r="W86">
        <v>43.250391999999998</v>
      </c>
      <c r="X86">
        <v>86230</v>
      </c>
      <c r="Y86" t="s">
        <v>127</v>
      </c>
      <c r="Z86" t="s">
        <v>275</v>
      </c>
      <c r="AA86" t="s">
        <v>3704</v>
      </c>
    </row>
    <row r="87" spans="1:27" hidden="1" x14ac:dyDescent="0.25">
      <c r="A87">
        <v>8941</v>
      </c>
      <c r="B87">
        <v>170740027783</v>
      </c>
      <c r="C87" t="s">
        <v>3705</v>
      </c>
      <c r="D87" s="39">
        <v>42941</v>
      </c>
      <c r="E87">
        <v>86900</v>
      </c>
      <c r="F87" t="s">
        <v>2328</v>
      </c>
      <c r="H87">
        <v>105</v>
      </c>
      <c r="I87">
        <v>1122</v>
      </c>
      <c r="J87" t="s">
        <v>2619</v>
      </c>
      <c r="K87">
        <v>19</v>
      </c>
      <c r="L87" t="s">
        <v>2620</v>
      </c>
      <c r="M87">
        <v>751410000</v>
      </c>
      <c r="N87" t="s">
        <v>2329</v>
      </c>
      <c r="O87" t="s">
        <v>3699</v>
      </c>
      <c r="P87" t="s">
        <v>3706</v>
      </c>
      <c r="Q87">
        <v>39355</v>
      </c>
      <c r="R87">
        <v>307545</v>
      </c>
      <c r="S87">
        <v>742679</v>
      </c>
      <c r="T87">
        <v>19148</v>
      </c>
      <c r="U87">
        <v>3</v>
      </c>
      <c r="V87">
        <v>76.896551000000002</v>
      </c>
      <c r="W87">
        <v>43.214485000000003</v>
      </c>
      <c r="X87">
        <v>86900</v>
      </c>
      <c r="Y87" t="s">
        <v>127</v>
      </c>
      <c r="Z87" t="s">
        <v>275</v>
      </c>
      <c r="AA87" t="s">
        <v>3218</v>
      </c>
    </row>
    <row r="88" spans="1:27" hidden="1" x14ac:dyDescent="0.25">
      <c r="A88">
        <v>8968</v>
      </c>
      <c r="B88">
        <v>170740028147</v>
      </c>
      <c r="C88" t="s">
        <v>3707</v>
      </c>
      <c r="D88" s="39">
        <v>42942</v>
      </c>
      <c r="E88">
        <v>86101</v>
      </c>
      <c r="F88" t="s">
        <v>2310</v>
      </c>
      <c r="H88">
        <v>105</v>
      </c>
      <c r="I88">
        <v>1122</v>
      </c>
      <c r="J88" t="s">
        <v>2619</v>
      </c>
      <c r="K88">
        <v>19</v>
      </c>
      <c r="L88" t="s">
        <v>2620</v>
      </c>
      <c r="M88">
        <v>751510000</v>
      </c>
      <c r="N88" t="s">
        <v>2355</v>
      </c>
      <c r="O88" t="s">
        <v>3708</v>
      </c>
      <c r="P88" t="s">
        <v>3709</v>
      </c>
      <c r="Q88">
        <v>39355</v>
      </c>
      <c r="R88">
        <v>307545</v>
      </c>
      <c r="S88">
        <v>742679</v>
      </c>
      <c r="T88">
        <v>19148</v>
      </c>
      <c r="U88">
        <v>3</v>
      </c>
      <c r="V88">
        <v>76.892626000000007</v>
      </c>
      <c r="W88">
        <v>43.267158999999999</v>
      </c>
      <c r="X88">
        <v>86101</v>
      </c>
      <c r="Y88" t="s">
        <v>127</v>
      </c>
      <c r="Z88" t="s">
        <v>275</v>
      </c>
      <c r="AA88" t="s">
        <v>3710</v>
      </c>
    </row>
    <row r="89" spans="1:27" hidden="1" x14ac:dyDescent="0.25">
      <c r="A89">
        <v>9000</v>
      </c>
      <c r="B89">
        <v>170740031414</v>
      </c>
      <c r="C89" t="s">
        <v>3711</v>
      </c>
      <c r="D89" s="39">
        <v>42944</v>
      </c>
      <c r="E89">
        <v>86210</v>
      </c>
      <c r="F89" t="s">
        <v>2364</v>
      </c>
      <c r="H89">
        <v>105</v>
      </c>
      <c r="I89">
        <v>1122</v>
      </c>
      <c r="J89" t="s">
        <v>2619</v>
      </c>
      <c r="K89">
        <v>19</v>
      </c>
      <c r="L89" t="s">
        <v>2620</v>
      </c>
      <c r="M89">
        <v>751710000</v>
      </c>
      <c r="N89" t="s">
        <v>2313</v>
      </c>
      <c r="O89" t="s">
        <v>3712</v>
      </c>
      <c r="P89" t="s">
        <v>3713</v>
      </c>
      <c r="Q89">
        <v>39355</v>
      </c>
      <c r="R89">
        <v>307545</v>
      </c>
      <c r="S89">
        <v>742679</v>
      </c>
      <c r="T89">
        <v>19148</v>
      </c>
      <c r="U89">
        <v>3</v>
      </c>
      <c r="V89">
        <v>76.946732999999995</v>
      </c>
      <c r="W89">
        <v>43.262509000000001</v>
      </c>
      <c r="X89">
        <v>86210</v>
      </c>
      <c r="Y89" t="s">
        <v>127</v>
      </c>
      <c r="Z89" t="s">
        <v>275</v>
      </c>
      <c r="AA89" t="s">
        <v>3714</v>
      </c>
    </row>
    <row r="90" spans="1:27" hidden="1" x14ac:dyDescent="0.25">
      <c r="A90">
        <v>9064</v>
      </c>
      <c r="B90">
        <v>171040030959</v>
      </c>
      <c r="C90" t="s">
        <v>3715</v>
      </c>
      <c r="D90" s="39">
        <v>43031</v>
      </c>
      <c r="E90">
        <v>86230</v>
      </c>
      <c r="F90" t="s">
        <v>2665</v>
      </c>
      <c r="H90">
        <v>105</v>
      </c>
      <c r="I90">
        <v>1122</v>
      </c>
      <c r="J90" t="s">
        <v>2619</v>
      </c>
      <c r="K90">
        <v>19</v>
      </c>
      <c r="L90" t="s">
        <v>2620</v>
      </c>
      <c r="M90">
        <v>751110000</v>
      </c>
      <c r="N90" t="s">
        <v>2319</v>
      </c>
      <c r="O90" t="s">
        <v>3716</v>
      </c>
      <c r="P90" t="s">
        <v>3717</v>
      </c>
      <c r="Q90">
        <v>39355</v>
      </c>
      <c r="R90">
        <v>307545</v>
      </c>
      <c r="S90">
        <v>742679</v>
      </c>
      <c r="T90">
        <v>19148</v>
      </c>
      <c r="U90">
        <v>3</v>
      </c>
      <c r="V90">
        <v>76.914028000000002</v>
      </c>
      <c r="W90">
        <v>43.252431000000001</v>
      </c>
      <c r="X90">
        <v>86230</v>
      </c>
      <c r="Y90" t="s">
        <v>127</v>
      </c>
      <c r="Z90" t="s">
        <v>275</v>
      </c>
      <c r="AA90" t="s">
        <v>3718</v>
      </c>
    </row>
    <row r="91" spans="1:27" hidden="1" x14ac:dyDescent="0.25">
      <c r="A91">
        <v>9174</v>
      </c>
      <c r="B91">
        <v>171040031500</v>
      </c>
      <c r="C91" t="s">
        <v>3727</v>
      </c>
      <c r="D91" s="39">
        <v>43032</v>
      </c>
      <c r="E91">
        <v>86210</v>
      </c>
      <c r="F91" t="s">
        <v>2364</v>
      </c>
      <c r="H91">
        <v>105</v>
      </c>
      <c r="I91">
        <v>1122</v>
      </c>
      <c r="J91" t="s">
        <v>2619</v>
      </c>
      <c r="K91">
        <v>19</v>
      </c>
      <c r="L91" t="s">
        <v>2620</v>
      </c>
      <c r="M91">
        <v>751710000</v>
      </c>
      <c r="N91" t="s">
        <v>2313</v>
      </c>
      <c r="O91" t="s">
        <v>3728</v>
      </c>
      <c r="P91" t="s">
        <v>3729</v>
      </c>
      <c r="Q91">
        <v>39355</v>
      </c>
      <c r="R91">
        <v>307545</v>
      </c>
      <c r="S91">
        <v>742679</v>
      </c>
      <c r="T91">
        <v>19148</v>
      </c>
      <c r="U91">
        <v>3</v>
      </c>
      <c r="V91">
        <v>76.948842999999997</v>
      </c>
      <c r="W91">
        <v>43.241247999999999</v>
      </c>
      <c r="X91">
        <v>86210</v>
      </c>
      <c r="Y91" t="s">
        <v>127</v>
      </c>
      <c r="Z91" t="s">
        <v>275</v>
      </c>
      <c r="AA91" t="s">
        <v>3591</v>
      </c>
    </row>
    <row r="92" spans="1:27" hidden="1" x14ac:dyDescent="0.25">
      <c r="A92">
        <v>9222</v>
      </c>
      <c r="B92">
        <v>171040030314</v>
      </c>
      <c r="C92" t="s">
        <v>3730</v>
      </c>
      <c r="D92" s="39">
        <v>43031</v>
      </c>
      <c r="E92">
        <v>86230</v>
      </c>
      <c r="F92" t="s">
        <v>2665</v>
      </c>
      <c r="H92">
        <v>105</v>
      </c>
      <c r="I92">
        <v>1122</v>
      </c>
      <c r="J92" t="s">
        <v>2619</v>
      </c>
      <c r="K92">
        <v>19</v>
      </c>
      <c r="L92" t="s">
        <v>2620</v>
      </c>
      <c r="M92">
        <v>751110000</v>
      </c>
      <c r="N92" t="s">
        <v>2319</v>
      </c>
      <c r="O92" t="s">
        <v>3731</v>
      </c>
      <c r="P92" t="s">
        <v>3732</v>
      </c>
      <c r="Q92">
        <v>39355</v>
      </c>
      <c r="R92">
        <v>307545</v>
      </c>
      <c r="S92">
        <v>742679</v>
      </c>
      <c r="T92">
        <v>19148</v>
      </c>
      <c r="U92">
        <v>3</v>
      </c>
      <c r="V92">
        <v>76.917148999999995</v>
      </c>
      <c r="W92">
        <v>43.253977999999996</v>
      </c>
      <c r="X92">
        <v>86230</v>
      </c>
      <c r="Y92" t="s">
        <v>127</v>
      </c>
      <c r="Z92" t="s">
        <v>275</v>
      </c>
      <c r="AA92" t="s">
        <v>3733</v>
      </c>
    </row>
    <row r="93" spans="1:27" hidden="1" x14ac:dyDescent="0.25">
      <c r="A93">
        <v>9320</v>
      </c>
      <c r="B93">
        <v>180140005722</v>
      </c>
      <c r="C93" t="s">
        <v>3734</v>
      </c>
      <c r="D93" s="39">
        <v>43108</v>
      </c>
      <c r="E93">
        <v>86900</v>
      </c>
      <c r="F93" t="s">
        <v>2328</v>
      </c>
      <c r="H93">
        <v>105</v>
      </c>
      <c r="I93">
        <v>1122</v>
      </c>
      <c r="J93" t="s">
        <v>2619</v>
      </c>
      <c r="K93">
        <v>19</v>
      </c>
      <c r="L93" t="s">
        <v>2620</v>
      </c>
      <c r="M93">
        <v>751110000</v>
      </c>
      <c r="N93" t="s">
        <v>2319</v>
      </c>
      <c r="O93" t="s">
        <v>3735</v>
      </c>
      <c r="P93" t="s">
        <v>3736</v>
      </c>
      <c r="Q93">
        <v>39355</v>
      </c>
      <c r="R93">
        <v>307545</v>
      </c>
      <c r="S93">
        <v>742679</v>
      </c>
      <c r="T93">
        <v>19148</v>
      </c>
      <c r="U93">
        <v>3</v>
      </c>
      <c r="V93">
        <v>76.926113999999998</v>
      </c>
      <c r="W93">
        <v>43.246122</v>
      </c>
      <c r="X93">
        <v>86900</v>
      </c>
      <c r="Y93" t="s">
        <v>127</v>
      </c>
      <c r="Z93" t="s">
        <v>275</v>
      </c>
      <c r="AA93" t="s">
        <v>3737</v>
      </c>
    </row>
    <row r="94" spans="1:27" hidden="1" x14ac:dyDescent="0.25">
      <c r="A94">
        <v>9413</v>
      </c>
      <c r="B94">
        <v>180240005313</v>
      </c>
      <c r="C94" t="s">
        <v>3738</v>
      </c>
      <c r="D94" s="39">
        <v>43136</v>
      </c>
      <c r="E94">
        <v>86900</v>
      </c>
      <c r="F94" t="s">
        <v>2328</v>
      </c>
      <c r="H94">
        <v>105</v>
      </c>
      <c r="I94">
        <v>1122</v>
      </c>
      <c r="J94" t="s">
        <v>2619</v>
      </c>
      <c r="K94">
        <v>19</v>
      </c>
      <c r="L94" t="s">
        <v>2620</v>
      </c>
      <c r="M94">
        <v>751410000</v>
      </c>
      <c r="N94" t="s">
        <v>2329</v>
      </c>
      <c r="O94" t="s">
        <v>3739</v>
      </c>
      <c r="P94" t="s">
        <v>3740</v>
      </c>
      <c r="Q94">
        <v>39355</v>
      </c>
      <c r="R94">
        <v>307545</v>
      </c>
      <c r="S94">
        <v>742679</v>
      </c>
      <c r="T94">
        <v>19148</v>
      </c>
      <c r="U94">
        <v>3</v>
      </c>
      <c r="V94">
        <v>76.884056000000001</v>
      </c>
      <c r="W94">
        <v>43.237650000000002</v>
      </c>
      <c r="X94">
        <v>86900</v>
      </c>
      <c r="Y94" t="s">
        <v>127</v>
      </c>
      <c r="Z94" t="s">
        <v>275</v>
      </c>
      <c r="AA94" t="s">
        <v>3741</v>
      </c>
    </row>
    <row r="95" spans="1:27" hidden="1" x14ac:dyDescent="0.25">
      <c r="A95">
        <v>9462</v>
      </c>
      <c r="B95">
        <v>180840019659</v>
      </c>
      <c r="C95" t="s">
        <v>3742</v>
      </c>
      <c r="D95" s="39">
        <v>43330</v>
      </c>
      <c r="E95">
        <v>86900</v>
      </c>
      <c r="F95" t="s">
        <v>2328</v>
      </c>
      <c r="H95">
        <v>105</v>
      </c>
      <c r="I95">
        <v>1122</v>
      </c>
      <c r="J95" t="s">
        <v>2619</v>
      </c>
      <c r="K95">
        <v>19</v>
      </c>
      <c r="L95" t="s">
        <v>2620</v>
      </c>
      <c r="M95">
        <v>751110000</v>
      </c>
      <c r="N95" t="s">
        <v>2319</v>
      </c>
      <c r="O95" t="s">
        <v>3743</v>
      </c>
      <c r="P95" t="s">
        <v>3744</v>
      </c>
      <c r="Q95">
        <v>39355</v>
      </c>
      <c r="R95">
        <v>307545</v>
      </c>
      <c r="S95">
        <v>742679</v>
      </c>
      <c r="T95">
        <v>19148</v>
      </c>
      <c r="U95">
        <v>3</v>
      </c>
      <c r="V95">
        <v>76.935474999999997</v>
      </c>
      <c r="W95">
        <v>43.262680000000003</v>
      </c>
      <c r="X95">
        <v>86900</v>
      </c>
      <c r="Y95" t="s">
        <v>127</v>
      </c>
      <c r="Z95" t="s">
        <v>275</v>
      </c>
      <c r="AA95" t="s">
        <v>3745</v>
      </c>
    </row>
    <row r="96" spans="1:27" hidden="1" x14ac:dyDescent="0.25">
      <c r="A96">
        <v>9481</v>
      </c>
      <c r="B96">
        <v>180240006229</v>
      </c>
      <c r="C96" t="s">
        <v>3746</v>
      </c>
      <c r="D96" s="39">
        <v>43136</v>
      </c>
      <c r="E96">
        <v>86230</v>
      </c>
      <c r="F96" t="s">
        <v>2665</v>
      </c>
      <c r="H96">
        <v>105</v>
      </c>
      <c r="I96">
        <v>1122</v>
      </c>
      <c r="J96" t="s">
        <v>2619</v>
      </c>
      <c r="K96">
        <v>19</v>
      </c>
      <c r="L96" t="s">
        <v>2620</v>
      </c>
      <c r="M96">
        <v>751510000</v>
      </c>
      <c r="N96" t="s">
        <v>2355</v>
      </c>
      <c r="O96" t="s">
        <v>3747</v>
      </c>
      <c r="P96" t="s">
        <v>3748</v>
      </c>
      <c r="Q96">
        <v>39355</v>
      </c>
      <c r="R96">
        <v>307545</v>
      </c>
      <c r="S96">
        <v>742679</v>
      </c>
      <c r="T96">
        <v>19148</v>
      </c>
      <c r="U96">
        <v>3</v>
      </c>
      <c r="V96">
        <v>76.931826999999998</v>
      </c>
      <c r="W96">
        <v>43.363872999999998</v>
      </c>
      <c r="X96">
        <v>86230</v>
      </c>
      <c r="Y96" t="s">
        <v>127</v>
      </c>
      <c r="Z96" t="s">
        <v>275</v>
      </c>
      <c r="AA96" t="s">
        <v>3749</v>
      </c>
    </row>
    <row r="97" spans="1:27" hidden="1" x14ac:dyDescent="0.25">
      <c r="A97">
        <v>9625</v>
      </c>
      <c r="B97">
        <v>181140003283</v>
      </c>
      <c r="C97" t="s">
        <v>3762</v>
      </c>
      <c r="D97" s="39">
        <v>43407</v>
      </c>
      <c r="E97">
        <v>86900</v>
      </c>
      <c r="F97" t="s">
        <v>2328</v>
      </c>
      <c r="G97">
        <v>86220</v>
      </c>
      <c r="H97">
        <v>105</v>
      </c>
      <c r="I97">
        <v>1122</v>
      </c>
      <c r="J97" t="s">
        <v>2619</v>
      </c>
      <c r="K97">
        <v>19</v>
      </c>
      <c r="L97" t="s">
        <v>2620</v>
      </c>
      <c r="M97">
        <v>751410000</v>
      </c>
      <c r="N97" t="s">
        <v>2329</v>
      </c>
      <c r="O97" t="s">
        <v>3763</v>
      </c>
      <c r="P97" t="s">
        <v>3764</v>
      </c>
      <c r="Q97">
        <v>39355</v>
      </c>
      <c r="R97">
        <v>307545</v>
      </c>
      <c r="S97">
        <v>742679</v>
      </c>
      <c r="T97">
        <v>19148</v>
      </c>
      <c r="U97">
        <v>3</v>
      </c>
      <c r="V97">
        <v>76.921794000000006</v>
      </c>
      <c r="W97">
        <v>43.233094000000001</v>
      </c>
      <c r="X97">
        <v>86900</v>
      </c>
      <c r="Y97" t="s">
        <v>127</v>
      </c>
      <c r="Z97" t="s">
        <v>275</v>
      </c>
      <c r="AA97" t="s">
        <v>3765</v>
      </c>
    </row>
    <row r="98" spans="1:27" hidden="1" x14ac:dyDescent="0.25">
      <c r="A98">
        <v>9702</v>
      </c>
      <c r="B98">
        <v>190240028132</v>
      </c>
      <c r="C98" t="s">
        <v>3770</v>
      </c>
      <c r="D98" s="39">
        <v>43517</v>
      </c>
      <c r="E98">
        <v>86230</v>
      </c>
      <c r="F98" t="s">
        <v>2665</v>
      </c>
      <c r="H98">
        <v>105</v>
      </c>
      <c r="I98">
        <v>1122</v>
      </c>
      <c r="J98" t="s">
        <v>2619</v>
      </c>
      <c r="K98">
        <v>19</v>
      </c>
      <c r="L98" t="s">
        <v>2620</v>
      </c>
      <c r="M98">
        <v>751710000</v>
      </c>
      <c r="N98" t="s">
        <v>2313</v>
      </c>
      <c r="O98" t="s">
        <v>3771</v>
      </c>
      <c r="P98" t="s">
        <v>3772</v>
      </c>
      <c r="Q98">
        <v>39355</v>
      </c>
      <c r="R98">
        <v>307545</v>
      </c>
      <c r="S98">
        <v>742679</v>
      </c>
      <c r="T98">
        <v>19148</v>
      </c>
      <c r="U98">
        <v>3</v>
      </c>
      <c r="V98">
        <v>76.963216000000003</v>
      </c>
      <c r="W98">
        <v>43.229655000000001</v>
      </c>
      <c r="X98">
        <v>86230</v>
      </c>
      <c r="Y98" t="s">
        <v>127</v>
      </c>
      <c r="Z98" t="s">
        <v>275</v>
      </c>
      <c r="AA98" t="s">
        <v>3773</v>
      </c>
    </row>
    <row r="99" spans="1:27" hidden="1" x14ac:dyDescent="0.25">
      <c r="A99">
        <v>9733</v>
      </c>
      <c r="B99">
        <v>181040036652</v>
      </c>
      <c r="C99" t="s">
        <v>3774</v>
      </c>
      <c r="D99" s="39">
        <v>43404</v>
      </c>
      <c r="E99">
        <v>86900</v>
      </c>
      <c r="F99" t="s">
        <v>2328</v>
      </c>
      <c r="H99">
        <v>105</v>
      </c>
      <c r="I99">
        <v>1122</v>
      </c>
      <c r="J99" t="s">
        <v>2619</v>
      </c>
      <c r="K99">
        <v>19</v>
      </c>
      <c r="L99" t="s">
        <v>2620</v>
      </c>
      <c r="M99">
        <v>751110000</v>
      </c>
      <c r="N99" t="s">
        <v>2319</v>
      </c>
      <c r="O99" t="s">
        <v>3775</v>
      </c>
      <c r="P99" t="s">
        <v>3029</v>
      </c>
      <c r="Q99">
        <v>39355</v>
      </c>
      <c r="R99">
        <v>307545</v>
      </c>
      <c r="S99">
        <v>742679</v>
      </c>
      <c r="T99">
        <v>19148</v>
      </c>
      <c r="U99">
        <v>3</v>
      </c>
      <c r="V99">
        <v>76.917169999999999</v>
      </c>
      <c r="W99">
        <v>43.243040000000001</v>
      </c>
      <c r="X99">
        <v>86900</v>
      </c>
      <c r="Y99" t="s">
        <v>127</v>
      </c>
      <c r="Z99" t="s">
        <v>275</v>
      </c>
      <c r="AA99" t="s">
        <v>3776</v>
      </c>
    </row>
    <row r="100" spans="1:27" hidden="1" x14ac:dyDescent="0.25">
      <c r="A100">
        <v>9948</v>
      </c>
      <c r="B100">
        <v>200640007248</v>
      </c>
      <c r="C100" t="s">
        <v>3793</v>
      </c>
      <c r="D100" s="39">
        <v>43987</v>
      </c>
      <c r="E100">
        <v>86210</v>
      </c>
      <c r="F100" t="s">
        <v>2364</v>
      </c>
      <c r="H100">
        <v>105</v>
      </c>
      <c r="I100">
        <v>1122</v>
      </c>
      <c r="J100" t="s">
        <v>2619</v>
      </c>
      <c r="K100">
        <v>19</v>
      </c>
      <c r="L100" t="s">
        <v>2620</v>
      </c>
      <c r="M100">
        <v>751110000</v>
      </c>
      <c r="N100" t="s">
        <v>2319</v>
      </c>
      <c r="O100" t="s">
        <v>3794</v>
      </c>
      <c r="P100" t="s">
        <v>3795</v>
      </c>
      <c r="Q100">
        <v>39355</v>
      </c>
      <c r="R100">
        <v>307545</v>
      </c>
      <c r="S100">
        <v>742679</v>
      </c>
      <c r="T100">
        <v>19148</v>
      </c>
      <c r="U100">
        <v>3</v>
      </c>
      <c r="V100">
        <v>76.932074999999998</v>
      </c>
      <c r="W100">
        <v>43.252645999999999</v>
      </c>
      <c r="X100">
        <v>86210</v>
      </c>
      <c r="Y100" t="s">
        <v>127</v>
      </c>
      <c r="Z100" t="s">
        <v>275</v>
      </c>
      <c r="AA100" t="s">
        <v>3796</v>
      </c>
    </row>
    <row r="101" spans="1:27" hidden="1" x14ac:dyDescent="0.25">
      <c r="A101">
        <v>10081</v>
      </c>
      <c r="B101">
        <v>200940008831</v>
      </c>
      <c r="C101" t="s">
        <v>3797</v>
      </c>
      <c r="D101" s="39">
        <v>44081</v>
      </c>
      <c r="E101">
        <v>86900</v>
      </c>
      <c r="F101" t="s">
        <v>2328</v>
      </c>
      <c r="H101">
        <v>105</v>
      </c>
      <c r="I101">
        <v>1122</v>
      </c>
      <c r="J101" t="s">
        <v>2619</v>
      </c>
      <c r="K101">
        <v>19</v>
      </c>
      <c r="L101" t="s">
        <v>2620</v>
      </c>
      <c r="M101">
        <v>751110000</v>
      </c>
      <c r="N101" t="s">
        <v>2319</v>
      </c>
      <c r="O101" t="s">
        <v>3798</v>
      </c>
      <c r="P101" t="s">
        <v>3799</v>
      </c>
      <c r="Q101">
        <v>39355</v>
      </c>
      <c r="R101">
        <v>307545</v>
      </c>
      <c r="S101">
        <v>742679</v>
      </c>
      <c r="T101">
        <v>19148</v>
      </c>
      <c r="U101">
        <v>3</v>
      </c>
      <c r="V101">
        <v>76.943854000000002</v>
      </c>
      <c r="W101">
        <v>43.247461999999999</v>
      </c>
      <c r="X101">
        <v>86900</v>
      </c>
      <c r="Y101" t="s">
        <v>127</v>
      </c>
      <c r="Z101" t="s">
        <v>275</v>
      </c>
      <c r="AA101" t="s">
        <v>3800</v>
      </c>
    </row>
    <row r="102" spans="1:27" hidden="1" x14ac:dyDescent="0.25">
      <c r="A102">
        <v>10116</v>
      </c>
      <c r="B102">
        <v>200140032627</v>
      </c>
      <c r="C102" t="s">
        <v>3801</v>
      </c>
      <c r="D102" s="39">
        <v>43858</v>
      </c>
      <c r="E102">
        <v>86900</v>
      </c>
      <c r="F102" t="s">
        <v>2328</v>
      </c>
      <c r="H102">
        <v>105</v>
      </c>
      <c r="I102">
        <v>1122</v>
      </c>
      <c r="J102" t="s">
        <v>2619</v>
      </c>
      <c r="K102">
        <v>19</v>
      </c>
      <c r="L102" t="s">
        <v>2620</v>
      </c>
      <c r="M102">
        <v>751410000</v>
      </c>
      <c r="N102" t="s">
        <v>2329</v>
      </c>
      <c r="O102" t="s">
        <v>3802</v>
      </c>
      <c r="P102" t="s">
        <v>3803</v>
      </c>
      <c r="Q102">
        <v>39355</v>
      </c>
      <c r="R102">
        <v>307545</v>
      </c>
      <c r="S102">
        <v>742679</v>
      </c>
      <c r="T102">
        <v>19148</v>
      </c>
      <c r="U102">
        <v>3</v>
      </c>
      <c r="V102">
        <v>76.882887999999994</v>
      </c>
      <c r="W102">
        <v>43.235649000000002</v>
      </c>
      <c r="X102">
        <v>86900</v>
      </c>
      <c r="Y102" t="s">
        <v>127</v>
      </c>
      <c r="Z102" t="s">
        <v>275</v>
      </c>
      <c r="AA102" t="s">
        <v>3804</v>
      </c>
    </row>
    <row r="103" spans="1:27" hidden="1" x14ac:dyDescent="0.25">
      <c r="A103">
        <v>10129</v>
      </c>
      <c r="B103">
        <v>200940011980</v>
      </c>
      <c r="C103" t="s">
        <v>3805</v>
      </c>
      <c r="D103" s="39">
        <v>44083</v>
      </c>
      <c r="E103">
        <v>86230</v>
      </c>
      <c r="F103" t="s">
        <v>2665</v>
      </c>
      <c r="H103">
        <v>105</v>
      </c>
      <c r="I103">
        <v>1122</v>
      </c>
      <c r="J103" t="s">
        <v>2619</v>
      </c>
      <c r="K103">
        <v>19</v>
      </c>
      <c r="L103" t="s">
        <v>2620</v>
      </c>
      <c r="M103">
        <v>751210000</v>
      </c>
      <c r="N103" t="s">
        <v>2374</v>
      </c>
      <c r="O103" t="s">
        <v>3806</v>
      </c>
      <c r="P103" t="s">
        <v>3807</v>
      </c>
      <c r="Q103">
        <v>39355</v>
      </c>
      <c r="R103">
        <v>307545</v>
      </c>
      <c r="S103">
        <v>742679</v>
      </c>
      <c r="T103">
        <v>19148</v>
      </c>
      <c r="U103">
        <v>3</v>
      </c>
      <c r="V103">
        <v>76.789176999999995</v>
      </c>
      <c r="W103">
        <v>43.238726999999997</v>
      </c>
      <c r="X103">
        <v>86230</v>
      </c>
      <c r="Y103" t="s">
        <v>127</v>
      </c>
      <c r="Z103" t="s">
        <v>275</v>
      </c>
      <c r="AA103" t="s">
        <v>3808</v>
      </c>
    </row>
    <row r="104" spans="1:27" hidden="1" x14ac:dyDescent="0.25">
      <c r="A104">
        <v>10186</v>
      </c>
      <c r="B104">
        <v>200940007113</v>
      </c>
      <c r="C104" t="s">
        <v>3813</v>
      </c>
      <c r="D104" s="39">
        <v>44079</v>
      </c>
      <c r="E104">
        <v>86900</v>
      </c>
      <c r="F104" t="s">
        <v>2328</v>
      </c>
      <c r="H104">
        <v>105</v>
      </c>
      <c r="I104">
        <v>1122</v>
      </c>
      <c r="J104" t="s">
        <v>2619</v>
      </c>
      <c r="K104">
        <v>19</v>
      </c>
      <c r="L104" t="s">
        <v>2620</v>
      </c>
      <c r="M104">
        <v>751410000</v>
      </c>
      <c r="N104" t="s">
        <v>2329</v>
      </c>
      <c r="O104" t="s">
        <v>3814</v>
      </c>
      <c r="P104" t="s">
        <v>3815</v>
      </c>
      <c r="Q104">
        <v>39355</v>
      </c>
      <c r="R104">
        <v>307545</v>
      </c>
      <c r="S104">
        <v>742679</v>
      </c>
      <c r="T104">
        <v>19148</v>
      </c>
      <c r="U104">
        <v>3</v>
      </c>
      <c r="V104">
        <v>76.907252999999997</v>
      </c>
      <c r="W104">
        <v>43.206018999999998</v>
      </c>
      <c r="X104">
        <v>86900</v>
      </c>
      <c r="Y104" t="s">
        <v>127</v>
      </c>
      <c r="Z104" t="s">
        <v>275</v>
      </c>
      <c r="AA104" t="s">
        <v>3816</v>
      </c>
    </row>
    <row r="105" spans="1:27" hidden="1" x14ac:dyDescent="0.25">
      <c r="A105">
        <v>10197</v>
      </c>
      <c r="B105">
        <v>200140037628</v>
      </c>
      <c r="C105" t="s">
        <v>3821</v>
      </c>
      <c r="D105" s="39">
        <v>43861</v>
      </c>
      <c r="E105">
        <v>86220</v>
      </c>
      <c r="F105" t="s">
        <v>2633</v>
      </c>
      <c r="H105">
        <v>105</v>
      </c>
      <c r="I105">
        <v>1122</v>
      </c>
      <c r="J105" t="s">
        <v>2619</v>
      </c>
      <c r="K105">
        <v>19</v>
      </c>
      <c r="L105" t="s">
        <v>2620</v>
      </c>
      <c r="M105">
        <v>751410000</v>
      </c>
      <c r="N105" t="s">
        <v>2329</v>
      </c>
      <c r="O105" t="s">
        <v>3822</v>
      </c>
      <c r="P105" t="s">
        <v>3823</v>
      </c>
      <c r="Q105">
        <v>39355</v>
      </c>
      <c r="R105">
        <v>307545</v>
      </c>
      <c r="S105">
        <v>742679</v>
      </c>
      <c r="T105">
        <v>19148</v>
      </c>
      <c r="U105">
        <v>3</v>
      </c>
      <c r="V105">
        <v>76.890423999999996</v>
      </c>
      <c r="W105">
        <v>43.228071</v>
      </c>
      <c r="X105">
        <v>86220</v>
      </c>
      <c r="Y105" t="s">
        <v>127</v>
      </c>
      <c r="Z105" t="s">
        <v>275</v>
      </c>
      <c r="AA105" t="s">
        <v>3824</v>
      </c>
    </row>
    <row r="106" spans="1:27" hidden="1" x14ac:dyDescent="0.25">
      <c r="A106">
        <v>10377</v>
      </c>
      <c r="B106">
        <v>200640012660</v>
      </c>
      <c r="C106" t="s">
        <v>3829</v>
      </c>
      <c r="D106" s="39">
        <v>43992</v>
      </c>
      <c r="E106">
        <v>86900</v>
      </c>
      <c r="F106" t="s">
        <v>2328</v>
      </c>
      <c r="H106">
        <v>105</v>
      </c>
      <c r="I106">
        <v>1122</v>
      </c>
      <c r="J106" t="s">
        <v>2619</v>
      </c>
      <c r="K106">
        <v>19</v>
      </c>
      <c r="L106" t="s">
        <v>2620</v>
      </c>
      <c r="M106">
        <v>751410000</v>
      </c>
      <c r="N106" t="s">
        <v>2329</v>
      </c>
      <c r="O106" t="s">
        <v>3830</v>
      </c>
      <c r="P106" t="s">
        <v>3831</v>
      </c>
      <c r="Q106">
        <v>39355</v>
      </c>
      <c r="R106">
        <v>307545</v>
      </c>
      <c r="S106">
        <v>742679</v>
      </c>
      <c r="T106">
        <v>19148</v>
      </c>
      <c r="U106">
        <v>3</v>
      </c>
      <c r="V106">
        <v>76.921190999999993</v>
      </c>
      <c r="W106">
        <v>43.233317999999997</v>
      </c>
      <c r="X106">
        <v>86900</v>
      </c>
      <c r="Y106" t="s">
        <v>127</v>
      </c>
      <c r="Z106" t="s">
        <v>275</v>
      </c>
      <c r="AA106" t="s">
        <v>3832</v>
      </c>
    </row>
    <row r="107" spans="1:27" hidden="1" x14ac:dyDescent="0.25">
      <c r="A107">
        <v>10378</v>
      </c>
      <c r="B107">
        <v>200940016268</v>
      </c>
      <c r="C107" t="s">
        <v>3833</v>
      </c>
      <c r="D107" s="39">
        <v>44088</v>
      </c>
      <c r="E107">
        <v>86900</v>
      </c>
      <c r="F107" t="s">
        <v>2328</v>
      </c>
      <c r="H107">
        <v>105</v>
      </c>
      <c r="I107">
        <v>1122</v>
      </c>
      <c r="J107" t="s">
        <v>2619</v>
      </c>
      <c r="K107">
        <v>19</v>
      </c>
      <c r="L107" t="s">
        <v>2620</v>
      </c>
      <c r="M107">
        <v>751510000</v>
      </c>
      <c r="N107" t="s">
        <v>2355</v>
      </c>
      <c r="O107" t="s">
        <v>3834</v>
      </c>
      <c r="P107" t="s">
        <v>3835</v>
      </c>
      <c r="Q107">
        <v>39355</v>
      </c>
      <c r="R107">
        <v>307545</v>
      </c>
      <c r="S107">
        <v>742679</v>
      </c>
      <c r="T107">
        <v>19148</v>
      </c>
      <c r="U107">
        <v>3</v>
      </c>
      <c r="V107">
        <v>76.941614999999999</v>
      </c>
      <c r="W107">
        <v>43.281671000000003</v>
      </c>
      <c r="X107">
        <v>86900</v>
      </c>
      <c r="Y107" t="s">
        <v>127</v>
      </c>
      <c r="Z107" t="s">
        <v>275</v>
      </c>
      <c r="AA107" t="s">
        <v>3836</v>
      </c>
    </row>
    <row r="108" spans="1:27" hidden="1" x14ac:dyDescent="0.25">
      <c r="A108">
        <v>10435</v>
      </c>
      <c r="B108">
        <v>200640008424</v>
      </c>
      <c r="C108" t="s">
        <v>3841</v>
      </c>
      <c r="D108" s="39">
        <v>43988</v>
      </c>
      <c r="E108">
        <v>86230</v>
      </c>
      <c r="F108" t="s">
        <v>2665</v>
      </c>
      <c r="H108">
        <v>105</v>
      </c>
      <c r="I108">
        <v>1122</v>
      </c>
      <c r="J108" t="s">
        <v>2619</v>
      </c>
      <c r="K108">
        <v>19</v>
      </c>
      <c r="L108" t="s">
        <v>2620</v>
      </c>
      <c r="M108">
        <v>751310000</v>
      </c>
      <c r="N108" t="s">
        <v>2369</v>
      </c>
      <c r="O108" t="s">
        <v>3842</v>
      </c>
      <c r="P108" t="s">
        <v>3843</v>
      </c>
      <c r="Q108">
        <v>39355</v>
      </c>
      <c r="R108">
        <v>307545</v>
      </c>
      <c r="S108">
        <v>742679</v>
      </c>
      <c r="T108">
        <v>19148</v>
      </c>
      <c r="U108">
        <v>3</v>
      </c>
      <c r="V108">
        <v>76.833500999999998</v>
      </c>
      <c r="W108">
        <v>43.228960999999998</v>
      </c>
      <c r="X108">
        <v>86230</v>
      </c>
      <c r="Y108" t="s">
        <v>127</v>
      </c>
      <c r="Z108" t="s">
        <v>275</v>
      </c>
      <c r="AA108" t="s">
        <v>3844</v>
      </c>
    </row>
    <row r="109" spans="1:27" hidden="1" x14ac:dyDescent="0.25">
      <c r="A109">
        <v>10568</v>
      </c>
      <c r="B109">
        <v>200740023114</v>
      </c>
      <c r="C109" t="s">
        <v>3849</v>
      </c>
      <c r="D109" s="39">
        <v>44039</v>
      </c>
      <c r="E109">
        <v>86230</v>
      </c>
      <c r="F109" t="s">
        <v>2665</v>
      </c>
      <c r="H109">
        <v>105</v>
      </c>
      <c r="I109">
        <v>1122</v>
      </c>
      <c r="J109" t="s">
        <v>2619</v>
      </c>
      <c r="K109">
        <v>19</v>
      </c>
      <c r="L109" t="s">
        <v>2620</v>
      </c>
      <c r="M109">
        <v>751910000</v>
      </c>
      <c r="N109" t="s">
        <v>2383</v>
      </c>
      <c r="O109" t="s">
        <v>3850</v>
      </c>
      <c r="P109" t="s">
        <v>3851</v>
      </c>
      <c r="Q109">
        <v>39355</v>
      </c>
      <c r="R109">
        <v>307545</v>
      </c>
      <c r="S109">
        <v>742679</v>
      </c>
      <c r="T109">
        <v>19148</v>
      </c>
      <c r="U109">
        <v>3</v>
      </c>
      <c r="V109">
        <v>76.948497000000003</v>
      </c>
      <c r="W109">
        <v>43.354283000000002</v>
      </c>
      <c r="X109">
        <v>86230</v>
      </c>
      <c r="Y109" t="s">
        <v>127</v>
      </c>
      <c r="Z109" t="s">
        <v>275</v>
      </c>
      <c r="AA109" t="s">
        <v>3852</v>
      </c>
    </row>
    <row r="110" spans="1:27" hidden="1" x14ac:dyDescent="0.25">
      <c r="A110">
        <v>10639</v>
      </c>
      <c r="B110">
        <v>200840024919</v>
      </c>
      <c r="C110" t="s">
        <v>3861</v>
      </c>
      <c r="D110" s="39">
        <v>44067</v>
      </c>
      <c r="E110">
        <v>86230</v>
      </c>
      <c r="F110" t="s">
        <v>2665</v>
      </c>
      <c r="H110">
        <v>105</v>
      </c>
      <c r="I110">
        <v>1122</v>
      </c>
      <c r="J110" t="s">
        <v>2619</v>
      </c>
      <c r="K110">
        <v>19</v>
      </c>
      <c r="L110" t="s">
        <v>2620</v>
      </c>
      <c r="M110">
        <v>751310000</v>
      </c>
      <c r="N110" t="s">
        <v>2369</v>
      </c>
      <c r="O110" t="s">
        <v>3862</v>
      </c>
      <c r="P110" t="s">
        <v>3863</v>
      </c>
      <c r="Q110">
        <v>39355</v>
      </c>
      <c r="R110">
        <v>307545</v>
      </c>
      <c r="S110">
        <v>742679</v>
      </c>
      <c r="T110">
        <v>19148</v>
      </c>
      <c r="U110">
        <v>3</v>
      </c>
      <c r="V110">
        <v>76.841774000000001</v>
      </c>
      <c r="W110">
        <v>43.230131999999998</v>
      </c>
      <c r="X110">
        <v>86230</v>
      </c>
      <c r="Y110" t="s">
        <v>127</v>
      </c>
      <c r="Z110" t="s">
        <v>275</v>
      </c>
      <c r="AA110" t="s">
        <v>3864</v>
      </c>
    </row>
    <row r="111" spans="1:27" hidden="1" x14ac:dyDescent="0.25">
      <c r="A111">
        <v>10688</v>
      </c>
      <c r="B111">
        <v>200840030696</v>
      </c>
      <c r="C111" t="s">
        <v>3865</v>
      </c>
      <c r="D111" s="39">
        <v>44071</v>
      </c>
      <c r="E111">
        <v>86230</v>
      </c>
      <c r="F111" t="s">
        <v>2665</v>
      </c>
      <c r="H111">
        <v>105</v>
      </c>
      <c r="I111">
        <v>1122</v>
      </c>
      <c r="J111" t="s">
        <v>2619</v>
      </c>
      <c r="K111">
        <v>19</v>
      </c>
      <c r="L111" t="s">
        <v>2620</v>
      </c>
      <c r="M111">
        <v>751710000</v>
      </c>
      <c r="N111" t="s">
        <v>2313</v>
      </c>
      <c r="O111" t="s">
        <v>3866</v>
      </c>
      <c r="P111" t="s">
        <v>3867</v>
      </c>
      <c r="Q111">
        <v>39355</v>
      </c>
      <c r="R111">
        <v>307545</v>
      </c>
      <c r="S111">
        <v>742679</v>
      </c>
      <c r="T111">
        <v>19148</v>
      </c>
      <c r="U111">
        <v>3</v>
      </c>
      <c r="V111">
        <v>76.949937000000006</v>
      </c>
      <c r="W111">
        <v>43.268312999999999</v>
      </c>
      <c r="X111">
        <v>86230</v>
      </c>
      <c r="Y111" t="s">
        <v>127</v>
      </c>
      <c r="Z111" t="s">
        <v>275</v>
      </c>
      <c r="AA111" t="s">
        <v>3868</v>
      </c>
    </row>
    <row r="112" spans="1:27" hidden="1" x14ac:dyDescent="0.25">
      <c r="A112">
        <v>10691</v>
      </c>
      <c r="B112">
        <v>200140022709</v>
      </c>
      <c r="C112" t="s">
        <v>3869</v>
      </c>
      <c r="D112" s="39">
        <v>43851</v>
      </c>
      <c r="E112">
        <v>86230</v>
      </c>
      <c r="F112" t="s">
        <v>2665</v>
      </c>
      <c r="H112">
        <v>105</v>
      </c>
      <c r="I112">
        <v>1122</v>
      </c>
      <c r="J112" t="s">
        <v>2619</v>
      </c>
      <c r="K112">
        <v>19</v>
      </c>
      <c r="L112" t="s">
        <v>2620</v>
      </c>
      <c r="M112">
        <v>751110000</v>
      </c>
      <c r="N112" t="s">
        <v>2319</v>
      </c>
      <c r="O112" t="s">
        <v>3870</v>
      </c>
      <c r="P112" t="s">
        <v>3871</v>
      </c>
      <c r="Q112">
        <v>39355</v>
      </c>
      <c r="R112">
        <v>307545</v>
      </c>
      <c r="S112">
        <v>742679</v>
      </c>
      <c r="T112">
        <v>19148</v>
      </c>
      <c r="U112">
        <v>3</v>
      </c>
      <c r="V112">
        <v>76.942966999999996</v>
      </c>
      <c r="W112">
        <v>43.267949999999999</v>
      </c>
      <c r="X112">
        <v>86230</v>
      </c>
      <c r="Y112" t="s">
        <v>127</v>
      </c>
      <c r="Z112" t="s">
        <v>275</v>
      </c>
      <c r="AA112" t="s">
        <v>3266</v>
      </c>
    </row>
    <row r="113" spans="1:27" hidden="1" x14ac:dyDescent="0.25">
      <c r="A113">
        <v>10736</v>
      </c>
      <c r="B113">
        <v>200740024370</v>
      </c>
      <c r="C113" t="s">
        <v>3876</v>
      </c>
      <c r="D113" s="39">
        <v>44040</v>
      </c>
      <c r="E113">
        <v>86230</v>
      </c>
      <c r="F113" t="s">
        <v>2665</v>
      </c>
      <c r="H113">
        <v>105</v>
      </c>
      <c r="I113">
        <v>1122</v>
      </c>
      <c r="J113" t="s">
        <v>2619</v>
      </c>
      <c r="K113">
        <v>19</v>
      </c>
      <c r="L113" t="s">
        <v>2620</v>
      </c>
      <c r="M113">
        <v>751110000</v>
      </c>
      <c r="N113" t="s">
        <v>2319</v>
      </c>
      <c r="O113" t="s">
        <v>3877</v>
      </c>
      <c r="P113" t="s">
        <v>3878</v>
      </c>
      <c r="Q113">
        <v>39355</v>
      </c>
      <c r="R113">
        <v>307545</v>
      </c>
      <c r="S113">
        <v>742679</v>
      </c>
      <c r="T113">
        <v>19148</v>
      </c>
      <c r="U113">
        <v>3</v>
      </c>
      <c r="V113">
        <v>76.934510000000003</v>
      </c>
      <c r="W113">
        <v>43.258380000000002</v>
      </c>
      <c r="X113">
        <v>86230</v>
      </c>
      <c r="Y113" t="s">
        <v>127</v>
      </c>
      <c r="Z113" t="s">
        <v>275</v>
      </c>
      <c r="AA113" t="s">
        <v>3879</v>
      </c>
    </row>
    <row r="114" spans="1:27" hidden="1" x14ac:dyDescent="0.25">
      <c r="A114">
        <v>10825</v>
      </c>
      <c r="B114">
        <v>210240008590</v>
      </c>
      <c r="C114" t="s">
        <v>3880</v>
      </c>
      <c r="D114" s="39">
        <v>44231</v>
      </c>
      <c r="E114">
        <v>86900</v>
      </c>
      <c r="F114" t="s">
        <v>2328</v>
      </c>
      <c r="G114">
        <v>47910</v>
      </c>
      <c r="H114">
        <v>105</v>
      </c>
      <c r="I114">
        <v>1122</v>
      </c>
      <c r="J114" t="s">
        <v>2619</v>
      </c>
      <c r="K114">
        <v>19</v>
      </c>
      <c r="L114" t="s">
        <v>2620</v>
      </c>
      <c r="M114">
        <v>751410000</v>
      </c>
      <c r="N114" t="s">
        <v>2329</v>
      </c>
      <c r="O114" t="s">
        <v>3881</v>
      </c>
      <c r="P114" t="s">
        <v>3882</v>
      </c>
      <c r="Q114">
        <v>39355</v>
      </c>
      <c r="R114">
        <v>307545</v>
      </c>
      <c r="S114">
        <v>742679</v>
      </c>
      <c r="T114">
        <v>19148</v>
      </c>
      <c r="U114">
        <v>3</v>
      </c>
      <c r="V114">
        <v>76.912198000000004</v>
      </c>
      <c r="W114">
        <v>43.208671000000002</v>
      </c>
      <c r="X114">
        <v>86900</v>
      </c>
      <c r="Y114" t="s">
        <v>127</v>
      </c>
      <c r="Z114" t="s">
        <v>275</v>
      </c>
      <c r="AA114" t="s">
        <v>3883</v>
      </c>
    </row>
    <row r="115" spans="1:27" hidden="1" x14ac:dyDescent="0.25">
      <c r="A115">
        <v>10893</v>
      </c>
      <c r="B115">
        <v>210240009549</v>
      </c>
      <c r="C115" t="s">
        <v>3884</v>
      </c>
      <c r="D115" s="39">
        <v>44232</v>
      </c>
      <c r="E115">
        <v>86230</v>
      </c>
      <c r="F115" t="s">
        <v>2665</v>
      </c>
      <c r="H115">
        <v>105</v>
      </c>
      <c r="I115">
        <v>1122</v>
      </c>
      <c r="J115" t="s">
        <v>2619</v>
      </c>
      <c r="K115">
        <v>19</v>
      </c>
      <c r="L115" t="s">
        <v>2620</v>
      </c>
      <c r="M115">
        <v>751310000</v>
      </c>
      <c r="N115" t="s">
        <v>2369</v>
      </c>
      <c r="O115" t="s">
        <v>3885</v>
      </c>
      <c r="P115" t="s">
        <v>3886</v>
      </c>
      <c r="Q115">
        <v>39355</v>
      </c>
      <c r="R115">
        <v>307545</v>
      </c>
      <c r="S115">
        <v>742679</v>
      </c>
      <c r="T115">
        <v>19148</v>
      </c>
      <c r="U115">
        <v>3</v>
      </c>
      <c r="V115">
        <v>76.841184999999996</v>
      </c>
      <c r="W115">
        <v>43.230505999999998</v>
      </c>
      <c r="X115">
        <v>86230</v>
      </c>
      <c r="Y115" t="s">
        <v>127</v>
      </c>
      <c r="Z115" t="s">
        <v>275</v>
      </c>
      <c r="AA115" t="s">
        <v>3887</v>
      </c>
    </row>
    <row r="116" spans="1:27" hidden="1" x14ac:dyDescent="0.25">
      <c r="A116">
        <v>10980</v>
      </c>
      <c r="B116">
        <v>210340017058</v>
      </c>
      <c r="C116" t="s">
        <v>3894</v>
      </c>
      <c r="D116" s="39">
        <v>44269</v>
      </c>
      <c r="E116">
        <v>86900</v>
      </c>
      <c r="F116" t="s">
        <v>2328</v>
      </c>
      <c r="H116">
        <v>105</v>
      </c>
      <c r="I116">
        <v>1122</v>
      </c>
      <c r="J116" t="s">
        <v>2619</v>
      </c>
      <c r="K116">
        <v>19</v>
      </c>
      <c r="L116" t="s">
        <v>2620</v>
      </c>
      <c r="M116">
        <v>751310000</v>
      </c>
      <c r="N116" t="s">
        <v>2369</v>
      </c>
      <c r="O116" t="s">
        <v>3895</v>
      </c>
      <c r="P116" t="s">
        <v>3896</v>
      </c>
      <c r="Q116">
        <v>39355</v>
      </c>
      <c r="R116">
        <v>307545</v>
      </c>
      <c r="S116">
        <v>742679</v>
      </c>
      <c r="T116">
        <v>19148</v>
      </c>
      <c r="U116">
        <v>3</v>
      </c>
      <c r="V116">
        <v>76.852208000000005</v>
      </c>
      <c r="W116">
        <v>43.220939000000001</v>
      </c>
      <c r="X116">
        <v>86900</v>
      </c>
      <c r="Y116" t="s">
        <v>127</v>
      </c>
      <c r="Z116" t="s">
        <v>275</v>
      </c>
      <c r="AA116" t="s">
        <v>3897</v>
      </c>
    </row>
    <row r="117" spans="1:27" hidden="1" x14ac:dyDescent="0.25">
      <c r="A117">
        <v>10993</v>
      </c>
      <c r="B117">
        <v>201040012384</v>
      </c>
      <c r="C117" t="s">
        <v>3898</v>
      </c>
      <c r="D117" s="39">
        <v>44116</v>
      </c>
      <c r="E117">
        <v>86230</v>
      </c>
      <c r="F117" t="s">
        <v>2665</v>
      </c>
      <c r="H117">
        <v>105</v>
      </c>
      <c r="I117">
        <v>1122</v>
      </c>
      <c r="J117" t="s">
        <v>2619</v>
      </c>
      <c r="K117">
        <v>19</v>
      </c>
      <c r="L117" t="s">
        <v>2620</v>
      </c>
      <c r="M117">
        <v>751710000</v>
      </c>
      <c r="N117" t="s">
        <v>2313</v>
      </c>
      <c r="O117" t="s">
        <v>3899</v>
      </c>
      <c r="P117" t="s">
        <v>3900</v>
      </c>
      <c r="Q117">
        <v>39355</v>
      </c>
      <c r="R117">
        <v>307545</v>
      </c>
      <c r="S117">
        <v>742679</v>
      </c>
      <c r="T117">
        <v>19148</v>
      </c>
      <c r="U117">
        <v>3</v>
      </c>
      <c r="V117">
        <v>76.948943999999997</v>
      </c>
      <c r="W117">
        <v>43.267068999999999</v>
      </c>
      <c r="X117">
        <v>86230</v>
      </c>
      <c r="Y117" t="s">
        <v>127</v>
      </c>
      <c r="Z117" t="s">
        <v>275</v>
      </c>
      <c r="AA117" t="s">
        <v>3552</v>
      </c>
    </row>
    <row r="118" spans="1:27" hidden="1" x14ac:dyDescent="0.25">
      <c r="A118">
        <v>11170</v>
      </c>
      <c r="B118">
        <v>210240020321</v>
      </c>
      <c r="C118" t="s">
        <v>3929</v>
      </c>
      <c r="D118" s="39">
        <v>44239</v>
      </c>
      <c r="E118">
        <v>86900</v>
      </c>
      <c r="F118" t="s">
        <v>2328</v>
      </c>
      <c r="H118">
        <v>105</v>
      </c>
      <c r="I118">
        <v>1122</v>
      </c>
      <c r="J118" t="s">
        <v>2619</v>
      </c>
      <c r="K118">
        <v>19</v>
      </c>
      <c r="L118" t="s">
        <v>2620</v>
      </c>
      <c r="M118">
        <v>751310000</v>
      </c>
      <c r="N118" t="s">
        <v>2369</v>
      </c>
      <c r="O118" t="s">
        <v>3930</v>
      </c>
      <c r="P118" t="s">
        <v>3931</v>
      </c>
      <c r="Q118">
        <v>39355</v>
      </c>
      <c r="R118">
        <v>307545</v>
      </c>
      <c r="S118">
        <v>742679</v>
      </c>
      <c r="T118">
        <v>19148</v>
      </c>
      <c r="U118">
        <v>3</v>
      </c>
      <c r="V118">
        <v>76.858912000000004</v>
      </c>
      <c r="W118">
        <v>43.246816000000003</v>
      </c>
      <c r="X118">
        <v>86900</v>
      </c>
      <c r="Y118" t="s">
        <v>127</v>
      </c>
      <c r="Z118" t="s">
        <v>275</v>
      </c>
      <c r="AA118" t="s">
        <v>3932</v>
      </c>
    </row>
    <row r="119" spans="1:27" hidden="1" x14ac:dyDescent="0.25">
      <c r="A119">
        <v>11242</v>
      </c>
      <c r="B119">
        <v>210440015977</v>
      </c>
      <c r="C119" t="s">
        <v>3937</v>
      </c>
      <c r="D119" s="39">
        <v>44299</v>
      </c>
      <c r="E119">
        <v>86230</v>
      </c>
      <c r="F119" t="s">
        <v>2665</v>
      </c>
      <c r="H119">
        <v>105</v>
      </c>
      <c r="I119">
        <v>1122</v>
      </c>
      <c r="J119" t="s">
        <v>2619</v>
      </c>
      <c r="K119">
        <v>19</v>
      </c>
      <c r="L119" t="s">
        <v>2620</v>
      </c>
      <c r="M119">
        <v>751110000</v>
      </c>
      <c r="N119" t="s">
        <v>2319</v>
      </c>
      <c r="O119" t="s">
        <v>3938</v>
      </c>
      <c r="P119" t="s">
        <v>3939</v>
      </c>
      <c r="Q119">
        <v>39355</v>
      </c>
      <c r="R119">
        <v>307545</v>
      </c>
      <c r="S119">
        <v>742679</v>
      </c>
      <c r="T119">
        <v>19148</v>
      </c>
      <c r="U119">
        <v>3</v>
      </c>
      <c r="V119">
        <v>76.911923999999999</v>
      </c>
      <c r="W119">
        <v>43.251686999999997</v>
      </c>
      <c r="X119">
        <v>86230</v>
      </c>
      <c r="Y119" t="s">
        <v>127</v>
      </c>
      <c r="Z119" t="s">
        <v>275</v>
      </c>
      <c r="AA119" t="s">
        <v>3349</v>
      </c>
    </row>
    <row r="120" spans="1:27" hidden="1" x14ac:dyDescent="0.25">
      <c r="A120">
        <v>11244</v>
      </c>
      <c r="B120">
        <v>210440022197</v>
      </c>
      <c r="C120" t="s">
        <v>3940</v>
      </c>
      <c r="D120" s="39">
        <v>44302</v>
      </c>
      <c r="E120">
        <v>86230</v>
      </c>
      <c r="F120" t="s">
        <v>2665</v>
      </c>
      <c r="H120">
        <v>105</v>
      </c>
      <c r="I120">
        <v>1122</v>
      </c>
      <c r="J120" t="s">
        <v>2619</v>
      </c>
      <c r="K120">
        <v>19</v>
      </c>
      <c r="L120" t="s">
        <v>2620</v>
      </c>
      <c r="M120">
        <v>751110000</v>
      </c>
      <c r="N120" t="s">
        <v>2319</v>
      </c>
      <c r="O120" t="s">
        <v>3941</v>
      </c>
      <c r="P120" t="s">
        <v>3942</v>
      </c>
      <c r="Q120">
        <v>39355</v>
      </c>
      <c r="R120">
        <v>307545</v>
      </c>
      <c r="S120">
        <v>742679</v>
      </c>
      <c r="T120">
        <v>19148</v>
      </c>
      <c r="U120">
        <v>3</v>
      </c>
      <c r="V120">
        <v>76.917468</v>
      </c>
      <c r="W120">
        <v>43.256582000000002</v>
      </c>
      <c r="X120">
        <v>86230</v>
      </c>
      <c r="Y120" t="s">
        <v>127</v>
      </c>
      <c r="Z120" t="s">
        <v>275</v>
      </c>
      <c r="AA120" t="s">
        <v>3943</v>
      </c>
    </row>
    <row r="121" spans="1:27" hidden="1" x14ac:dyDescent="0.25">
      <c r="A121">
        <v>11310</v>
      </c>
      <c r="B121">
        <v>200840004875</v>
      </c>
      <c r="C121" t="s">
        <v>3944</v>
      </c>
      <c r="D121" s="39">
        <v>44049</v>
      </c>
      <c r="E121">
        <v>86210</v>
      </c>
      <c r="F121" t="s">
        <v>2364</v>
      </c>
      <c r="H121">
        <v>105</v>
      </c>
      <c r="I121">
        <v>1122</v>
      </c>
      <c r="J121" t="s">
        <v>2619</v>
      </c>
      <c r="K121">
        <v>19</v>
      </c>
      <c r="L121" t="s">
        <v>2620</v>
      </c>
      <c r="M121">
        <v>751810000</v>
      </c>
      <c r="N121" t="s">
        <v>2409</v>
      </c>
      <c r="O121" t="s">
        <v>3945</v>
      </c>
      <c r="P121" t="s">
        <v>3946</v>
      </c>
      <c r="Q121">
        <v>39355</v>
      </c>
      <c r="R121">
        <v>307545</v>
      </c>
      <c r="S121">
        <v>742679</v>
      </c>
      <c r="T121">
        <v>19148</v>
      </c>
      <c r="U121">
        <v>3</v>
      </c>
      <c r="V121">
        <v>76.823103000000003</v>
      </c>
      <c r="W121">
        <v>43.215998999999996</v>
      </c>
      <c r="X121">
        <v>86210</v>
      </c>
      <c r="Y121" t="s">
        <v>127</v>
      </c>
      <c r="Z121" t="s">
        <v>275</v>
      </c>
      <c r="AA121" t="s">
        <v>3947</v>
      </c>
    </row>
    <row r="122" spans="1:27" hidden="1" x14ac:dyDescent="0.25">
      <c r="A122">
        <v>11352</v>
      </c>
      <c r="B122">
        <v>200640013758</v>
      </c>
      <c r="C122" t="s">
        <v>3948</v>
      </c>
      <c r="D122" s="39">
        <v>43993</v>
      </c>
      <c r="E122">
        <v>86900</v>
      </c>
      <c r="F122" t="s">
        <v>2328</v>
      </c>
      <c r="H122">
        <v>105</v>
      </c>
      <c r="I122">
        <v>1122</v>
      </c>
      <c r="J122" t="s">
        <v>2619</v>
      </c>
      <c r="K122">
        <v>19</v>
      </c>
      <c r="L122" t="s">
        <v>2620</v>
      </c>
      <c r="M122">
        <v>751310000</v>
      </c>
      <c r="N122" t="s">
        <v>2369</v>
      </c>
      <c r="O122" t="s">
        <v>3949</v>
      </c>
      <c r="P122" t="s">
        <v>3950</v>
      </c>
      <c r="Q122">
        <v>39355</v>
      </c>
      <c r="R122">
        <v>307545</v>
      </c>
      <c r="S122">
        <v>742679</v>
      </c>
      <c r="T122">
        <v>19148</v>
      </c>
      <c r="U122">
        <v>3</v>
      </c>
      <c r="V122">
        <v>76.840701999999993</v>
      </c>
      <c r="W122">
        <v>43.237946000000001</v>
      </c>
      <c r="X122">
        <v>86900</v>
      </c>
      <c r="Y122" t="s">
        <v>127</v>
      </c>
      <c r="Z122" t="s">
        <v>275</v>
      </c>
      <c r="AA122" t="s">
        <v>3951</v>
      </c>
    </row>
    <row r="123" spans="1:27" hidden="1" x14ac:dyDescent="0.25">
      <c r="A123">
        <v>11366</v>
      </c>
      <c r="B123">
        <v>200940027095</v>
      </c>
      <c r="C123" t="s">
        <v>3952</v>
      </c>
      <c r="D123" s="39">
        <v>44096</v>
      </c>
      <c r="E123">
        <v>86900</v>
      </c>
      <c r="F123" t="s">
        <v>2328</v>
      </c>
      <c r="H123">
        <v>105</v>
      </c>
      <c r="I123">
        <v>1122</v>
      </c>
      <c r="J123" t="s">
        <v>2619</v>
      </c>
      <c r="K123">
        <v>19</v>
      </c>
      <c r="L123" t="s">
        <v>2620</v>
      </c>
      <c r="M123">
        <v>751210000</v>
      </c>
      <c r="N123" t="s">
        <v>2374</v>
      </c>
      <c r="O123" t="s">
        <v>3953</v>
      </c>
      <c r="P123" t="s">
        <v>3954</v>
      </c>
      <c r="Q123">
        <v>39355</v>
      </c>
      <c r="R123">
        <v>307545</v>
      </c>
      <c r="S123">
        <v>742679</v>
      </c>
      <c r="T123">
        <v>19148</v>
      </c>
      <c r="U123">
        <v>3</v>
      </c>
      <c r="V123">
        <v>76.871807000000004</v>
      </c>
      <c r="W123">
        <v>43.300201000000001</v>
      </c>
      <c r="X123">
        <v>86900</v>
      </c>
      <c r="Y123" t="s">
        <v>127</v>
      </c>
      <c r="Z123" t="s">
        <v>275</v>
      </c>
      <c r="AA123" t="s">
        <v>3955</v>
      </c>
    </row>
    <row r="124" spans="1:27" hidden="1" x14ac:dyDescent="0.25">
      <c r="A124">
        <v>11492</v>
      </c>
      <c r="B124">
        <v>200840005000</v>
      </c>
      <c r="C124" t="s">
        <v>3959</v>
      </c>
      <c r="D124" s="39">
        <v>44049</v>
      </c>
      <c r="E124">
        <v>86900</v>
      </c>
      <c r="F124" t="s">
        <v>2328</v>
      </c>
      <c r="H124">
        <v>105</v>
      </c>
      <c r="I124">
        <v>1122</v>
      </c>
      <c r="J124" t="s">
        <v>2619</v>
      </c>
      <c r="K124">
        <v>19</v>
      </c>
      <c r="L124" t="s">
        <v>2620</v>
      </c>
      <c r="M124">
        <v>751410000</v>
      </c>
      <c r="N124" t="s">
        <v>2329</v>
      </c>
      <c r="O124" t="s">
        <v>3960</v>
      </c>
      <c r="P124" t="s">
        <v>3961</v>
      </c>
      <c r="Q124">
        <v>39355</v>
      </c>
      <c r="R124">
        <v>307545</v>
      </c>
      <c r="S124">
        <v>742679</v>
      </c>
      <c r="T124">
        <v>19148</v>
      </c>
      <c r="U124">
        <v>3</v>
      </c>
      <c r="V124">
        <v>76.90795</v>
      </c>
      <c r="W124">
        <v>43.232087999999997</v>
      </c>
      <c r="X124">
        <v>86900</v>
      </c>
      <c r="Y124" t="s">
        <v>127</v>
      </c>
      <c r="Z124" t="s">
        <v>275</v>
      </c>
      <c r="AA124" t="s">
        <v>3962</v>
      </c>
    </row>
    <row r="125" spans="1:27" hidden="1" x14ac:dyDescent="0.25">
      <c r="A125">
        <v>11508</v>
      </c>
      <c r="B125">
        <v>200840003202</v>
      </c>
      <c r="C125" t="s">
        <v>3963</v>
      </c>
      <c r="D125" s="39">
        <v>44047</v>
      </c>
      <c r="E125">
        <v>86900</v>
      </c>
      <c r="F125" t="s">
        <v>2328</v>
      </c>
      <c r="H125">
        <v>105</v>
      </c>
      <c r="I125">
        <v>1122</v>
      </c>
      <c r="J125" t="s">
        <v>2619</v>
      </c>
      <c r="K125">
        <v>19</v>
      </c>
      <c r="L125" t="s">
        <v>2620</v>
      </c>
      <c r="M125">
        <v>751210000</v>
      </c>
      <c r="N125" t="s">
        <v>2374</v>
      </c>
      <c r="O125" t="s">
        <v>3964</v>
      </c>
      <c r="P125" t="s">
        <v>3965</v>
      </c>
      <c r="Q125">
        <v>39355</v>
      </c>
      <c r="R125">
        <v>307545</v>
      </c>
      <c r="S125">
        <v>742679</v>
      </c>
      <c r="T125">
        <v>19148</v>
      </c>
      <c r="U125">
        <v>3</v>
      </c>
      <c r="V125">
        <v>76.882711999999998</v>
      </c>
      <c r="W125">
        <v>43.28707</v>
      </c>
      <c r="X125">
        <v>86900</v>
      </c>
      <c r="Y125" t="s">
        <v>127</v>
      </c>
      <c r="Z125" t="s">
        <v>275</v>
      </c>
      <c r="AA125" t="s">
        <v>3966</v>
      </c>
    </row>
    <row r="126" spans="1:27" hidden="1" x14ac:dyDescent="0.25">
      <c r="A126">
        <v>11520</v>
      </c>
      <c r="B126">
        <v>201040000122</v>
      </c>
      <c r="C126" t="s">
        <v>3967</v>
      </c>
      <c r="D126" s="39">
        <v>44105</v>
      </c>
      <c r="E126">
        <v>86900</v>
      </c>
      <c r="F126" t="s">
        <v>2328</v>
      </c>
      <c r="H126">
        <v>105</v>
      </c>
      <c r="I126">
        <v>1122</v>
      </c>
      <c r="J126" t="s">
        <v>2619</v>
      </c>
      <c r="K126">
        <v>19</v>
      </c>
      <c r="L126" t="s">
        <v>2620</v>
      </c>
      <c r="M126">
        <v>751410000</v>
      </c>
      <c r="N126" t="s">
        <v>2329</v>
      </c>
      <c r="O126" t="s">
        <v>3968</v>
      </c>
      <c r="P126" t="s">
        <v>3969</v>
      </c>
      <c r="Q126">
        <v>39355</v>
      </c>
      <c r="R126">
        <v>307545</v>
      </c>
      <c r="S126">
        <v>742679</v>
      </c>
      <c r="T126">
        <v>19148</v>
      </c>
      <c r="U126">
        <v>3</v>
      </c>
      <c r="V126">
        <v>76.929765000000003</v>
      </c>
      <c r="W126">
        <v>43.230240999999999</v>
      </c>
      <c r="X126">
        <v>86900</v>
      </c>
      <c r="Y126" t="s">
        <v>127</v>
      </c>
      <c r="Z126" t="s">
        <v>275</v>
      </c>
      <c r="AA126" t="s">
        <v>3970</v>
      </c>
    </row>
    <row r="127" spans="1:27" hidden="1" x14ac:dyDescent="0.25">
      <c r="A127">
        <v>11535</v>
      </c>
      <c r="B127">
        <v>200940024070</v>
      </c>
      <c r="C127" t="s">
        <v>3971</v>
      </c>
      <c r="D127" s="39">
        <v>44092</v>
      </c>
      <c r="E127">
        <v>86220</v>
      </c>
      <c r="F127" t="s">
        <v>2633</v>
      </c>
      <c r="H127">
        <v>105</v>
      </c>
      <c r="I127">
        <v>1122</v>
      </c>
      <c r="J127" t="s">
        <v>2619</v>
      </c>
      <c r="K127">
        <v>19</v>
      </c>
      <c r="L127" t="s">
        <v>2620</v>
      </c>
      <c r="M127">
        <v>751410000</v>
      </c>
      <c r="N127" t="s">
        <v>2329</v>
      </c>
      <c r="O127" t="s">
        <v>3972</v>
      </c>
      <c r="P127" t="s">
        <v>3973</v>
      </c>
      <c r="Q127">
        <v>39355</v>
      </c>
      <c r="R127">
        <v>307545</v>
      </c>
      <c r="S127">
        <v>742679</v>
      </c>
      <c r="T127">
        <v>19148</v>
      </c>
      <c r="U127">
        <v>3</v>
      </c>
      <c r="V127">
        <v>76.936394000000007</v>
      </c>
      <c r="W127">
        <v>43.225245999999999</v>
      </c>
      <c r="X127">
        <v>86220</v>
      </c>
      <c r="Y127" t="s">
        <v>127</v>
      </c>
      <c r="Z127" t="s">
        <v>275</v>
      </c>
      <c r="AA127" t="s">
        <v>3974</v>
      </c>
    </row>
    <row r="128" spans="1:27" hidden="1" x14ac:dyDescent="0.25">
      <c r="A128">
        <v>11555</v>
      </c>
      <c r="B128">
        <v>210340032297</v>
      </c>
      <c r="C128" t="s">
        <v>3975</v>
      </c>
      <c r="D128" s="39">
        <v>44284</v>
      </c>
      <c r="E128">
        <v>86900</v>
      </c>
      <c r="F128" t="s">
        <v>2328</v>
      </c>
      <c r="H128">
        <v>105</v>
      </c>
      <c r="I128">
        <v>1122</v>
      </c>
      <c r="J128" t="s">
        <v>2619</v>
      </c>
      <c r="K128">
        <v>19</v>
      </c>
      <c r="L128" t="s">
        <v>2620</v>
      </c>
      <c r="M128">
        <v>751410000</v>
      </c>
      <c r="N128" t="s">
        <v>2329</v>
      </c>
      <c r="O128" t="s">
        <v>3976</v>
      </c>
      <c r="P128" t="s">
        <v>3977</v>
      </c>
      <c r="Q128">
        <v>39355</v>
      </c>
      <c r="R128">
        <v>307545</v>
      </c>
      <c r="S128">
        <v>742679</v>
      </c>
      <c r="T128">
        <v>19148</v>
      </c>
      <c r="U128">
        <v>3</v>
      </c>
      <c r="V128">
        <v>76.883144000000001</v>
      </c>
      <c r="W128">
        <v>43.198124999999997</v>
      </c>
      <c r="X128">
        <v>86900</v>
      </c>
      <c r="Y128" t="s">
        <v>127</v>
      </c>
      <c r="Z128" t="s">
        <v>275</v>
      </c>
      <c r="AA128" t="s">
        <v>3978</v>
      </c>
    </row>
    <row r="129" spans="1:27" hidden="1" x14ac:dyDescent="0.25">
      <c r="A129">
        <v>11575</v>
      </c>
      <c r="B129">
        <v>210440035525</v>
      </c>
      <c r="C129" t="s">
        <v>3979</v>
      </c>
      <c r="D129" s="39">
        <v>44313</v>
      </c>
      <c r="E129">
        <v>86109</v>
      </c>
      <c r="F129" t="s">
        <v>2402</v>
      </c>
      <c r="H129">
        <v>105</v>
      </c>
      <c r="I129">
        <v>1122</v>
      </c>
      <c r="J129" t="s">
        <v>2619</v>
      </c>
      <c r="K129">
        <v>19</v>
      </c>
      <c r="L129" t="s">
        <v>2620</v>
      </c>
      <c r="M129">
        <v>751510000</v>
      </c>
      <c r="N129" t="s">
        <v>2355</v>
      </c>
      <c r="O129" t="s">
        <v>3980</v>
      </c>
      <c r="P129" t="s">
        <v>3981</v>
      </c>
      <c r="Q129">
        <v>39355</v>
      </c>
      <c r="R129">
        <v>307545</v>
      </c>
      <c r="S129">
        <v>742679</v>
      </c>
      <c r="T129">
        <v>19148</v>
      </c>
      <c r="U129">
        <v>3</v>
      </c>
      <c r="V129">
        <v>76.910831999999999</v>
      </c>
      <c r="W129">
        <v>43.323213000000003</v>
      </c>
      <c r="X129">
        <v>86109</v>
      </c>
      <c r="Y129" t="s">
        <v>127</v>
      </c>
      <c r="Z129" t="s">
        <v>275</v>
      </c>
      <c r="AA129" t="s">
        <v>3982</v>
      </c>
    </row>
    <row r="130" spans="1:27" hidden="1" x14ac:dyDescent="0.25">
      <c r="A130">
        <v>11590</v>
      </c>
      <c r="B130">
        <v>210140019413</v>
      </c>
      <c r="C130" t="s">
        <v>3987</v>
      </c>
      <c r="D130" s="39">
        <v>44214</v>
      </c>
      <c r="E130">
        <v>86230</v>
      </c>
      <c r="F130" t="s">
        <v>2665</v>
      </c>
      <c r="H130">
        <v>105</v>
      </c>
      <c r="I130">
        <v>1122</v>
      </c>
      <c r="J130" t="s">
        <v>2619</v>
      </c>
      <c r="K130">
        <v>19</v>
      </c>
      <c r="L130" t="s">
        <v>2620</v>
      </c>
      <c r="M130">
        <v>751110000</v>
      </c>
      <c r="N130" t="s">
        <v>2319</v>
      </c>
      <c r="O130" t="s">
        <v>3988</v>
      </c>
      <c r="P130" t="s">
        <v>3989</v>
      </c>
      <c r="Q130">
        <v>39355</v>
      </c>
      <c r="R130">
        <v>307545</v>
      </c>
      <c r="S130">
        <v>742679</v>
      </c>
      <c r="T130">
        <v>19148</v>
      </c>
      <c r="U130">
        <v>3</v>
      </c>
      <c r="V130">
        <v>76.933712</v>
      </c>
      <c r="W130">
        <v>43.263021999999999</v>
      </c>
      <c r="X130">
        <v>86230</v>
      </c>
      <c r="Y130" t="s">
        <v>127</v>
      </c>
      <c r="Z130" t="s">
        <v>275</v>
      </c>
      <c r="AA130" t="s">
        <v>3990</v>
      </c>
    </row>
    <row r="131" spans="1:27" hidden="1" x14ac:dyDescent="0.25">
      <c r="A131">
        <v>11794</v>
      </c>
      <c r="B131">
        <v>210540032534</v>
      </c>
      <c r="C131" t="s">
        <v>4005</v>
      </c>
      <c r="D131" s="39">
        <v>44342</v>
      </c>
      <c r="E131">
        <v>86900</v>
      </c>
      <c r="F131" t="s">
        <v>2328</v>
      </c>
      <c r="H131">
        <v>105</v>
      </c>
      <c r="I131">
        <v>1122</v>
      </c>
      <c r="J131" t="s">
        <v>2619</v>
      </c>
      <c r="K131">
        <v>19</v>
      </c>
      <c r="L131" t="s">
        <v>2620</v>
      </c>
      <c r="M131">
        <v>751710000</v>
      </c>
      <c r="N131" t="s">
        <v>2313</v>
      </c>
      <c r="O131" t="s">
        <v>4006</v>
      </c>
      <c r="P131" t="s">
        <v>4007</v>
      </c>
      <c r="Q131">
        <v>39355</v>
      </c>
      <c r="R131">
        <v>307545</v>
      </c>
      <c r="S131">
        <v>742679</v>
      </c>
      <c r="T131">
        <v>19148</v>
      </c>
      <c r="U131">
        <v>3</v>
      </c>
      <c r="V131">
        <v>76.968247000000005</v>
      </c>
      <c r="W131">
        <v>43.217857000000002</v>
      </c>
      <c r="X131">
        <v>86900</v>
      </c>
      <c r="Y131" t="s">
        <v>127</v>
      </c>
      <c r="Z131" t="s">
        <v>275</v>
      </c>
      <c r="AA131" t="s">
        <v>4008</v>
      </c>
    </row>
    <row r="132" spans="1:27" hidden="1" x14ac:dyDescent="0.25">
      <c r="A132">
        <v>12381</v>
      </c>
      <c r="B132">
        <v>220540033386</v>
      </c>
      <c r="C132" t="s">
        <v>4045</v>
      </c>
      <c r="D132" s="39">
        <v>44704</v>
      </c>
      <c r="E132">
        <v>86900</v>
      </c>
      <c r="F132" t="s">
        <v>2328</v>
      </c>
      <c r="H132">
        <v>105</v>
      </c>
      <c r="I132">
        <v>1122</v>
      </c>
      <c r="J132" t="s">
        <v>2619</v>
      </c>
      <c r="K132">
        <v>19</v>
      </c>
      <c r="L132" t="s">
        <v>2620</v>
      </c>
      <c r="M132">
        <v>751410000</v>
      </c>
      <c r="N132" t="s">
        <v>2329</v>
      </c>
      <c r="O132" t="s">
        <v>4046</v>
      </c>
      <c r="P132" t="s">
        <v>4047</v>
      </c>
      <c r="Q132">
        <v>39355</v>
      </c>
      <c r="R132">
        <v>307545</v>
      </c>
      <c r="S132">
        <v>742679</v>
      </c>
      <c r="T132">
        <v>19148</v>
      </c>
      <c r="U132">
        <v>3</v>
      </c>
      <c r="V132">
        <v>76.870699999999999</v>
      </c>
      <c r="W132">
        <v>43.173000999999999</v>
      </c>
      <c r="X132">
        <v>86900</v>
      </c>
      <c r="Y132" t="s">
        <v>127</v>
      </c>
      <c r="Z132" t="s">
        <v>275</v>
      </c>
      <c r="AA132" t="s">
        <v>4048</v>
      </c>
    </row>
    <row r="133" spans="1:27" hidden="1" x14ac:dyDescent="0.25">
      <c r="A133">
        <v>12383</v>
      </c>
      <c r="B133">
        <v>220540035322</v>
      </c>
      <c r="C133" t="s">
        <v>4049</v>
      </c>
      <c r="D133" s="39">
        <v>44705</v>
      </c>
      <c r="E133">
        <v>86230</v>
      </c>
      <c r="F133" t="s">
        <v>2665</v>
      </c>
      <c r="H133">
        <v>105</v>
      </c>
      <c r="I133">
        <v>1122</v>
      </c>
      <c r="J133" t="s">
        <v>2619</v>
      </c>
      <c r="K133">
        <v>19</v>
      </c>
      <c r="L133" t="s">
        <v>2620</v>
      </c>
      <c r="M133">
        <v>751310000</v>
      </c>
      <c r="N133" t="s">
        <v>2369</v>
      </c>
      <c r="O133" t="s">
        <v>4050</v>
      </c>
      <c r="P133" t="s">
        <v>4051</v>
      </c>
      <c r="Q133">
        <v>39355</v>
      </c>
      <c r="R133">
        <v>307545</v>
      </c>
      <c r="S133">
        <v>742679</v>
      </c>
      <c r="T133">
        <v>19148</v>
      </c>
      <c r="U133">
        <v>3</v>
      </c>
      <c r="V133">
        <v>76.830710999999994</v>
      </c>
      <c r="W133">
        <v>43.243577999999999</v>
      </c>
      <c r="X133">
        <v>86230</v>
      </c>
      <c r="Y133" t="s">
        <v>127</v>
      </c>
      <c r="Z133" t="s">
        <v>275</v>
      </c>
      <c r="AA133" t="s">
        <v>4052</v>
      </c>
    </row>
    <row r="134" spans="1:27" hidden="1" x14ac:dyDescent="0.25">
      <c r="A134">
        <v>12396</v>
      </c>
      <c r="B134">
        <v>220540010218</v>
      </c>
      <c r="C134" t="s">
        <v>4053</v>
      </c>
      <c r="D134" s="39">
        <v>44690</v>
      </c>
      <c r="E134">
        <v>86210</v>
      </c>
      <c r="F134" t="s">
        <v>2364</v>
      </c>
      <c r="H134">
        <v>105</v>
      </c>
      <c r="I134">
        <v>1122</v>
      </c>
      <c r="J134" t="s">
        <v>2619</v>
      </c>
      <c r="K134">
        <v>19</v>
      </c>
      <c r="L134" t="s">
        <v>2620</v>
      </c>
      <c r="M134">
        <v>751110000</v>
      </c>
      <c r="N134" t="s">
        <v>2319</v>
      </c>
      <c r="O134" t="s">
        <v>4054</v>
      </c>
      <c r="P134" t="s">
        <v>4055</v>
      </c>
      <c r="Q134">
        <v>39355</v>
      </c>
      <c r="R134">
        <v>307545</v>
      </c>
      <c r="S134">
        <v>742679</v>
      </c>
      <c r="T134">
        <v>19148</v>
      </c>
      <c r="U134">
        <v>3</v>
      </c>
      <c r="V134">
        <v>76.933097000000004</v>
      </c>
      <c r="W134">
        <v>43.251581000000002</v>
      </c>
      <c r="X134">
        <v>86210</v>
      </c>
      <c r="Y134" t="s">
        <v>127</v>
      </c>
      <c r="Z134" t="s">
        <v>275</v>
      </c>
      <c r="AA134" t="s">
        <v>4056</v>
      </c>
    </row>
    <row r="135" spans="1:27" hidden="1" x14ac:dyDescent="0.25">
      <c r="A135">
        <v>12444</v>
      </c>
      <c r="B135">
        <v>220640045076</v>
      </c>
      <c r="C135" t="s">
        <v>4057</v>
      </c>
      <c r="D135" s="39">
        <v>44739</v>
      </c>
      <c r="E135">
        <v>86900</v>
      </c>
      <c r="F135" t="s">
        <v>2328</v>
      </c>
      <c r="H135">
        <v>105</v>
      </c>
      <c r="I135">
        <v>1122</v>
      </c>
      <c r="J135" t="s">
        <v>2619</v>
      </c>
      <c r="K135">
        <v>19</v>
      </c>
      <c r="L135" t="s">
        <v>2620</v>
      </c>
      <c r="M135">
        <v>751410000</v>
      </c>
      <c r="N135" t="s">
        <v>2329</v>
      </c>
      <c r="O135" t="s">
        <v>4058</v>
      </c>
      <c r="P135" t="s">
        <v>4059</v>
      </c>
      <c r="Q135">
        <v>39355</v>
      </c>
      <c r="R135">
        <v>307545</v>
      </c>
      <c r="S135">
        <v>742679</v>
      </c>
      <c r="T135">
        <v>19148</v>
      </c>
      <c r="U135">
        <v>3</v>
      </c>
      <c r="V135">
        <v>76.91337</v>
      </c>
      <c r="W135">
        <v>43.227587</v>
      </c>
      <c r="X135">
        <v>86900</v>
      </c>
      <c r="Y135" t="s">
        <v>127</v>
      </c>
      <c r="Z135" t="s">
        <v>275</v>
      </c>
      <c r="AA135" t="s">
        <v>4060</v>
      </c>
    </row>
    <row r="136" spans="1:27" hidden="1" x14ac:dyDescent="0.25">
      <c r="A136">
        <v>12515</v>
      </c>
      <c r="B136">
        <v>220540029000</v>
      </c>
      <c r="C136" t="s">
        <v>4065</v>
      </c>
      <c r="D136" s="39">
        <v>44701</v>
      </c>
      <c r="E136">
        <v>86220</v>
      </c>
      <c r="F136" t="s">
        <v>2633</v>
      </c>
      <c r="H136">
        <v>105</v>
      </c>
      <c r="I136">
        <v>1122</v>
      </c>
      <c r="J136" t="s">
        <v>2619</v>
      </c>
      <c r="K136">
        <v>19</v>
      </c>
      <c r="L136" t="s">
        <v>2620</v>
      </c>
      <c r="M136">
        <v>751210000</v>
      </c>
      <c r="N136" t="s">
        <v>2374</v>
      </c>
      <c r="O136" t="s">
        <v>4066</v>
      </c>
      <c r="P136" t="s">
        <v>4067</v>
      </c>
      <c r="Q136">
        <v>39355</v>
      </c>
      <c r="R136">
        <v>307545</v>
      </c>
      <c r="S136">
        <v>742679</v>
      </c>
      <c r="T136">
        <v>19148</v>
      </c>
      <c r="U136">
        <v>3</v>
      </c>
      <c r="V136">
        <v>76.821647999999996</v>
      </c>
      <c r="W136">
        <v>43.259957</v>
      </c>
      <c r="X136">
        <v>86220</v>
      </c>
      <c r="Y136" t="s">
        <v>127</v>
      </c>
      <c r="Z136" t="s">
        <v>275</v>
      </c>
      <c r="AA136" t="s">
        <v>4068</v>
      </c>
    </row>
    <row r="137" spans="1:27" hidden="1" x14ac:dyDescent="0.25">
      <c r="A137">
        <v>12524</v>
      </c>
      <c r="B137">
        <v>220540029506</v>
      </c>
      <c r="C137" t="s">
        <v>4069</v>
      </c>
      <c r="D137" s="39">
        <v>44701</v>
      </c>
      <c r="E137">
        <v>86210</v>
      </c>
      <c r="F137" t="s">
        <v>2364</v>
      </c>
      <c r="H137">
        <v>105</v>
      </c>
      <c r="I137">
        <v>1122</v>
      </c>
      <c r="J137" t="s">
        <v>2619</v>
      </c>
      <c r="K137">
        <v>19</v>
      </c>
      <c r="L137" t="s">
        <v>2620</v>
      </c>
      <c r="M137">
        <v>751210000</v>
      </c>
      <c r="N137" t="s">
        <v>2374</v>
      </c>
      <c r="O137" t="s">
        <v>4070</v>
      </c>
      <c r="P137" t="s">
        <v>4071</v>
      </c>
      <c r="Q137">
        <v>39355</v>
      </c>
      <c r="R137">
        <v>307545</v>
      </c>
      <c r="S137">
        <v>742679</v>
      </c>
      <c r="T137">
        <v>19148</v>
      </c>
      <c r="U137">
        <v>3</v>
      </c>
      <c r="V137">
        <v>76.821077000000002</v>
      </c>
      <c r="W137">
        <v>43.262020999999997</v>
      </c>
      <c r="X137">
        <v>86210</v>
      </c>
      <c r="Y137" t="s">
        <v>127</v>
      </c>
      <c r="Z137" t="s">
        <v>275</v>
      </c>
      <c r="AA137" t="s">
        <v>4072</v>
      </c>
    </row>
    <row r="138" spans="1:27" hidden="1" x14ac:dyDescent="0.25">
      <c r="A138">
        <v>12571</v>
      </c>
      <c r="B138">
        <v>220640010310</v>
      </c>
      <c r="C138" t="s">
        <v>4073</v>
      </c>
      <c r="D138" s="39">
        <v>44719</v>
      </c>
      <c r="E138">
        <v>86230</v>
      </c>
      <c r="F138" t="s">
        <v>2665</v>
      </c>
      <c r="H138">
        <v>105</v>
      </c>
      <c r="I138">
        <v>1122</v>
      </c>
      <c r="J138" t="s">
        <v>2619</v>
      </c>
      <c r="K138">
        <v>19</v>
      </c>
      <c r="L138" t="s">
        <v>2620</v>
      </c>
      <c r="M138">
        <v>751810000</v>
      </c>
      <c r="N138" t="s">
        <v>2409</v>
      </c>
      <c r="O138" t="s">
        <v>4074</v>
      </c>
      <c r="P138" t="s">
        <v>4075</v>
      </c>
      <c r="Q138">
        <v>39355</v>
      </c>
      <c r="R138">
        <v>307545</v>
      </c>
      <c r="S138">
        <v>742679</v>
      </c>
      <c r="T138">
        <v>19148</v>
      </c>
      <c r="U138">
        <v>3</v>
      </c>
      <c r="V138">
        <v>76.784959999999998</v>
      </c>
      <c r="W138">
        <v>43.222147</v>
      </c>
      <c r="X138">
        <v>86230</v>
      </c>
      <c r="Y138" t="s">
        <v>127</v>
      </c>
      <c r="Z138" t="s">
        <v>275</v>
      </c>
      <c r="AA138" t="s">
        <v>4076</v>
      </c>
    </row>
    <row r="139" spans="1:27" hidden="1" x14ac:dyDescent="0.25">
      <c r="A139">
        <v>12658</v>
      </c>
      <c r="B139">
        <v>220440021224</v>
      </c>
      <c r="C139" t="s">
        <v>4085</v>
      </c>
      <c r="D139" s="39">
        <v>44664</v>
      </c>
      <c r="E139">
        <v>86900</v>
      </c>
      <c r="F139" t="s">
        <v>2328</v>
      </c>
      <c r="H139">
        <v>105</v>
      </c>
      <c r="I139">
        <v>1122</v>
      </c>
      <c r="J139" t="s">
        <v>2619</v>
      </c>
      <c r="K139">
        <v>19</v>
      </c>
      <c r="L139" t="s">
        <v>2620</v>
      </c>
      <c r="M139">
        <v>751710000</v>
      </c>
      <c r="N139" t="s">
        <v>2313</v>
      </c>
      <c r="O139" t="s">
        <v>4086</v>
      </c>
      <c r="P139" t="s">
        <v>4087</v>
      </c>
      <c r="Q139">
        <v>39355</v>
      </c>
      <c r="R139">
        <v>307545</v>
      </c>
      <c r="S139">
        <v>742679</v>
      </c>
      <c r="T139">
        <v>19148</v>
      </c>
      <c r="U139">
        <v>3</v>
      </c>
      <c r="V139">
        <v>76.973135999999997</v>
      </c>
      <c r="W139">
        <v>43.281229000000003</v>
      </c>
      <c r="X139">
        <v>86900</v>
      </c>
      <c r="Y139" t="s">
        <v>127</v>
      </c>
      <c r="Z139" t="s">
        <v>275</v>
      </c>
      <c r="AA139" t="s">
        <v>4088</v>
      </c>
    </row>
    <row r="140" spans="1:27" hidden="1" x14ac:dyDescent="0.25">
      <c r="A140">
        <v>12687</v>
      </c>
      <c r="B140">
        <v>220440022268</v>
      </c>
      <c r="C140" t="s">
        <v>4089</v>
      </c>
      <c r="D140" s="39">
        <v>44664</v>
      </c>
      <c r="E140">
        <v>86230</v>
      </c>
      <c r="F140" t="s">
        <v>2665</v>
      </c>
      <c r="H140">
        <v>105</v>
      </c>
      <c r="I140">
        <v>1122</v>
      </c>
      <c r="J140" t="s">
        <v>2619</v>
      </c>
      <c r="K140">
        <v>19</v>
      </c>
      <c r="L140" t="s">
        <v>2620</v>
      </c>
      <c r="M140">
        <v>751410000</v>
      </c>
      <c r="N140" t="s">
        <v>2329</v>
      </c>
      <c r="O140" t="s">
        <v>4090</v>
      </c>
      <c r="P140" t="s">
        <v>4091</v>
      </c>
      <c r="Q140">
        <v>39355</v>
      </c>
      <c r="R140">
        <v>307545</v>
      </c>
      <c r="S140">
        <v>742679</v>
      </c>
      <c r="T140">
        <v>19148</v>
      </c>
      <c r="U140">
        <v>3</v>
      </c>
      <c r="V140">
        <v>76.896837000000005</v>
      </c>
      <c r="W140">
        <v>43.207492999999999</v>
      </c>
      <c r="X140">
        <v>86230</v>
      </c>
      <c r="Y140" t="s">
        <v>127</v>
      </c>
      <c r="Z140" t="s">
        <v>275</v>
      </c>
      <c r="AA140" t="s">
        <v>4092</v>
      </c>
    </row>
    <row r="141" spans="1:27" hidden="1" x14ac:dyDescent="0.25">
      <c r="A141">
        <v>12700</v>
      </c>
      <c r="B141">
        <v>220440031811</v>
      </c>
      <c r="C141" t="s">
        <v>4093</v>
      </c>
      <c r="D141" s="39">
        <v>44670</v>
      </c>
      <c r="E141">
        <v>86900</v>
      </c>
      <c r="F141" t="s">
        <v>2328</v>
      </c>
      <c r="H141">
        <v>105</v>
      </c>
      <c r="I141">
        <v>1122</v>
      </c>
      <c r="J141" t="s">
        <v>2619</v>
      </c>
      <c r="K141">
        <v>19</v>
      </c>
      <c r="L141" t="s">
        <v>2620</v>
      </c>
      <c r="M141">
        <v>751410000</v>
      </c>
      <c r="N141" t="s">
        <v>2329</v>
      </c>
      <c r="O141" t="s">
        <v>4094</v>
      </c>
      <c r="P141" t="s">
        <v>4095</v>
      </c>
      <c r="Q141">
        <v>39355</v>
      </c>
      <c r="R141">
        <v>307545</v>
      </c>
      <c r="S141">
        <v>742679</v>
      </c>
      <c r="T141">
        <v>19148</v>
      </c>
      <c r="U141">
        <v>3</v>
      </c>
      <c r="V141">
        <v>76.879285999999993</v>
      </c>
      <c r="W141">
        <v>43.195179000000003</v>
      </c>
      <c r="X141">
        <v>86900</v>
      </c>
      <c r="Y141" t="s">
        <v>127</v>
      </c>
      <c r="Z141" t="s">
        <v>275</v>
      </c>
      <c r="AA141" t="s">
        <v>4096</v>
      </c>
    </row>
    <row r="142" spans="1:27" hidden="1" x14ac:dyDescent="0.25">
      <c r="A142">
        <v>12749</v>
      </c>
      <c r="B142">
        <v>220440013020</v>
      </c>
      <c r="C142" t="s">
        <v>4097</v>
      </c>
      <c r="D142" s="39">
        <v>44659</v>
      </c>
      <c r="E142">
        <v>86230</v>
      </c>
      <c r="F142" t="s">
        <v>2665</v>
      </c>
      <c r="H142">
        <v>105</v>
      </c>
      <c r="I142">
        <v>1122</v>
      </c>
      <c r="J142" t="s">
        <v>2619</v>
      </c>
      <c r="K142">
        <v>19</v>
      </c>
      <c r="L142" t="s">
        <v>2620</v>
      </c>
      <c r="M142">
        <v>751410000</v>
      </c>
      <c r="N142" t="s">
        <v>2329</v>
      </c>
      <c r="O142" t="s">
        <v>4098</v>
      </c>
      <c r="P142" t="s">
        <v>4099</v>
      </c>
      <c r="Q142">
        <v>39355</v>
      </c>
      <c r="R142">
        <v>307545</v>
      </c>
      <c r="S142">
        <v>742679</v>
      </c>
      <c r="T142">
        <v>19148</v>
      </c>
      <c r="U142">
        <v>3</v>
      </c>
      <c r="V142">
        <v>76.895881000000003</v>
      </c>
      <c r="W142">
        <v>43.200983000000001</v>
      </c>
      <c r="X142">
        <v>86230</v>
      </c>
      <c r="Y142" t="s">
        <v>127</v>
      </c>
      <c r="Z142" t="s">
        <v>275</v>
      </c>
      <c r="AA142" t="s">
        <v>4100</v>
      </c>
    </row>
    <row r="143" spans="1:27" hidden="1" x14ac:dyDescent="0.25">
      <c r="A143">
        <v>12758</v>
      </c>
      <c r="B143">
        <v>220340024439</v>
      </c>
      <c r="C143" t="s">
        <v>4101</v>
      </c>
      <c r="D143" s="39">
        <v>44638</v>
      </c>
      <c r="E143">
        <v>87200</v>
      </c>
      <c r="F143" t="s">
        <v>2899</v>
      </c>
      <c r="H143">
        <v>105</v>
      </c>
      <c r="I143">
        <v>1122</v>
      </c>
      <c r="J143" t="s">
        <v>2619</v>
      </c>
      <c r="K143">
        <v>19</v>
      </c>
      <c r="L143" t="s">
        <v>2620</v>
      </c>
      <c r="M143">
        <v>751910000</v>
      </c>
      <c r="N143" t="s">
        <v>2383</v>
      </c>
      <c r="O143" t="s">
        <v>4102</v>
      </c>
      <c r="P143" t="s">
        <v>4103</v>
      </c>
      <c r="Q143">
        <v>39355</v>
      </c>
      <c r="R143">
        <v>307545</v>
      </c>
      <c r="S143">
        <v>742679</v>
      </c>
      <c r="T143">
        <v>19148</v>
      </c>
      <c r="U143">
        <v>3</v>
      </c>
      <c r="V143">
        <v>76.990037999999998</v>
      </c>
      <c r="W143">
        <v>43.309209000000003</v>
      </c>
      <c r="X143">
        <v>87200</v>
      </c>
      <c r="Y143" t="s">
        <v>127</v>
      </c>
      <c r="Z143" t="s">
        <v>275</v>
      </c>
      <c r="AA143" t="s">
        <v>4104</v>
      </c>
    </row>
    <row r="144" spans="1:27" hidden="1" x14ac:dyDescent="0.25">
      <c r="A144">
        <v>12777</v>
      </c>
      <c r="B144">
        <v>220440002481</v>
      </c>
      <c r="C144" t="s">
        <v>4105</v>
      </c>
      <c r="D144" s="39">
        <v>44653</v>
      </c>
      <c r="E144">
        <v>86230</v>
      </c>
      <c r="F144" t="s">
        <v>2665</v>
      </c>
      <c r="H144">
        <v>105</v>
      </c>
      <c r="I144">
        <v>1122</v>
      </c>
      <c r="J144" t="s">
        <v>2619</v>
      </c>
      <c r="K144">
        <v>19</v>
      </c>
      <c r="L144" t="s">
        <v>2620</v>
      </c>
      <c r="M144">
        <v>751110000</v>
      </c>
      <c r="N144" t="s">
        <v>2319</v>
      </c>
      <c r="O144" t="s">
        <v>4106</v>
      </c>
      <c r="P144" t="s">
        <v>4107</v>
      </c>
      <c r="Q144">
        <v>39355</v>
      </c>
      <c r="R144">
        <v>307545</v>
      </c>
      <c r="S144">
        <v>742679</v>
      </c>
      <c r="T144">
        <v>19148</v>
      </c>
      <c r="U144">
        <v>3</v>
      </c>
      <c r="V144">
        <v>76.886171000000004</v>
      </c>
      <c r="W144">
        <v>43.251159000000001</v>
      </c>
      <c r="X144">
        <v>86230</v>
      </c>
      <c r="Y144" t="s">
        <v>127</v>
      </c>
      <c r="Z144" t="s">
        <v>275</v>
      </c>
      <c r="AA144" t="s">
        <v>4108</v>
      </c>
    </row>
    <row r="145" spans="1:27" hidden="1" x14ac:dyDescent="0.25">
      <c r="A145">
        <v>12823</v>
      </c>
      <c r="B145">
        <v>220340037956</v>
      </c>
      <c r="C145" t="s">
        <v>4113</v>
      </c>
      <c r="D145" s="39">
        <v>44650</v>
      </c>
      <c r="E145">
        <v>86210</v>
      </c>
      <c r="F145" t="s">
        <v>2364</v>
      </c>
      <c r="H145">
        <v>105</v>
      </c>
      <c r="I145">
        <v>1122</v>
      </c>
      <c r="J145" t="s">
        <v>2619</v>
      </c>
      <c r="K145">
        <v>19</v>
      </c>
      <c r="L145" t="s">
        <v>2620</v>
      </c>
      <c r="M145">
        <v>751310000</v>
      </c>
      <c r="N145" t="s">
        <v>2369</v>
      </c>
      <c r="O145" t="s">
        <v>4114</v>
      </c>
      <c r="P145" t="s">
        <v>4115</v>
      </c>
      <c r="Q145">
        <v>39355</v>
      </c>
      <c r="R145">
        <v>307545</v>
      </c>
      <c r="S145">
        <v>742679</v>
      </c>
      <c r="T145">
        <v>19148</v>
      </c>
      <c r="U145">
        <v>3</v>
      </c>
      <c r="V145">
        <v>76.856703999999993</v>
      </c>
      <c r="W145">
        <v>43.215043999999999</v>
      </c>
      <c r="X145">
        <v>86210</v>
      </c>
      <c r="Y145" t="s">
        <v>127</v>
      </c>
      <c r="Z145" t="s">
        <v>275</v>
      </c>
      <c r="AA145" t="s">
        <v>4116</v>
      </c>
    </row>
    <row r="146" spans="1:27" hidden="1" x14ac:dyDescent="0.25">
      <c r="A146">
        <v>12847</v>
      </c>
      <c r="B146">
        <v>230140005764</v>
      </c>
      <c r="C146" t="s">
        <v>4117</v>
      </c>
      <c r="D146" s="39">
        <v>44933</v>
      </c>
      <c r="E146">
        <v>86230</v>
      </c>
      <c r="F146" t="s">
        <v>2665</v>
      </c>
      <c r="H146">
        <v>105</v>
      </c>
      <c r="I146">
        <v>1122</v>
      </c>
      <c r="J146" t="s">
        <v>2619</v>
      </c>
      <c r="K146">
        <v>19</v>
      </c>
      <c r="L146" t="s">
        <v>2620</v>
      </c>
      <c r="M146">
        <v>751910000</v>
      </c>
      <c r="N146" t="s">
        <v>2383</v>
      </c>
      <c r="O146" t="s">
        <v>4118</v>
      </c>
      <c r="P146" t="s">
        <v>4119</v>
      </c>
      <c r="Q146">
        <v>39355</v>
      </c>
      <c r="R146">
        <v>307545</v>
      </c>
      <c r="S146">
        <v>742679</v>
      </c>
      <c r="T146">
        <v>19148</v>
      </c>
      <c r="U146">
        <v>3</v>
      </c>
      <c r="V146">
        <v>77.012957</v>
      </c>
      <c r="W146">
        <v>43.319943000000002</v>
      </c>
      <c r="X146">
        <v>86230</v>
      </c>
      <c r="Y146" t="s">
        <v>127</v>
      </c>
      <c r="Z146" t="s">
        <v>275</v>
      </c>
      <c r="AA146" t="s">
        <v>4120</v>
      </c>
    </row>
    <row r="147" spans="1:27" hidden="1" x14ac:dyDescent="0.25">
      <c r="A147">
        <v>12886</v>
      </c>
      <c r="B147">
        <v>230140016066</v>
      </c>
      <c r="C147" t="s">
        <v>4121</v>
      </c>
      <c r="D147" s="39">
        <v>44939</v>
      </c>
      <c r="E147">
        <v>86230</v>
      </c>
      <c r="F147" t="s">
        <v>2665</v>
      </c>
      <c r="H147">
        <v>105</v>
      </c>
      <c r="I147">
        <v>1122</v>
      </c>
      <c r="J147" t="s">
        <v>2619</v>
      </c>
      <c r="K147">
        <v>19</v>
      </c>
      <c r="L147" t="s">
        <v>2620</v>
      </c>
      <c r="M147">
        <v>751310000</v>
      </c>
      <c r="N147" t="s">
        <v>2369</v>
      </c>
      <c r="O147" t="s">
        <v>4122</v>
      </c>
      <c r="P147" t="s">
        <v>4123</v>
      </c>
      <c r="Q147">
        <v>39355</v>
      </c>
      <c r="R147">
        <v>307545</v>
      </c>
      <c r="S147">
        <v>742679</v>
      </c>
      <c r="T147">
        <v>19148</v>
      </c>
      <c r="U147">
        <v>3</v>
      </c>
      <c r="V147">
        <v>76.884027000000003</v>
      </c>
      <c r="W147">
        <v>43.216836999999998</v>
      </c>
      <c r="X147">
        <v>86230</v>
      </c>
      <c r="Y147" t="s">
        <v>127</v>
      </c>
      <c r="Z147" t="s">
        <v>275</v>
      </c>
      <c r="AA147" t="s">
        <v>4124</v>
      </c>
    </row>
    <row r="148" spans="1:27" hidden="1" x14ac:dyDescent="0.25">
      <c r="A148">
        <v>12960</v>
      </c>
      <c r="B148">
        <v>230140001325</v>
      </c>
      <c r="C148" t="s">
        <v>4125</v>
      </c>
      <c r="D148" s="39">
        <v>44930</v>
      </c>
      <c r="E148">
        <v>86230</v>
      </c>
      <c r="F148" t="s">
        <v>2665</v>
      </c>
      <c r="H148">
        <v>105</v>
      </c>
      <c r="I148">
        <v>1122</v>
      </c>
      <c r="J148" t="s">
        <v>2619</v>
      </c>
      <c r="K148">
        <v>19</v>
      </c>
      <c r="L148" t="s">
        <v>2620</v>
      </c>
      <c r="M148">
        <v>751210000</v>
      </c>
      <c r="N148" t="s">
        <v>2374</v>
      </c>
      <c r="O148" t="s">
        <v>4126</v>
      </c>
      <c r="P148" t="s">
        <v>4127</v>
      </c>
      <c r="Q148">
        <v>39355</v>
      </c>
      <c r="R148">
        <v>307545</v>
      </c>
      <c r="S148">
        <v>742679</v>
      </c>
      <c r="T148">
        <v>19148</v>
      </c>
      <c r="U148">
        <v>3</v>
      </c>
      <c r="V148">
        <v>76.820905999999994</v>
      </c>
      <c r="W148">
        <v>43.268692000000001</v>
      </c>
      <c r="X148">
        <v>86230</v>
      </c>
      <c r="Y148" t="s">
        <v>127</v>
      </c>
      <c r="Z148" t="s">
        <v>275</v>
      </c>
      <c r="AA148" t="s">
        <v>4128</v>
      </c>
    </row>
    <row r="149" spans="1:27" hidden="1" x14ac:dyDescent="0.25">
      <c r="A149">
        <v>13009</v>
      </c>
      <c r="B149">
        <v>221240029131</v>
      </c>
      <c r="C149" t="s">
        <v>4129</v>
      </c>
      <c r="D149" s="39">
        <v>44915</v>
      </c>
      <c r="E149">
        <v>86900</v>
      </c>
      <c r="F149" t="s">
        <v>2328</v>
      </c>
      <c r="H149">
        <v>105</v>
      </c>
      <c r="I149">
        <v>1122</v>
      </c>
      <c r="J149" t="s">
        <v>2619</v>
      </c>
      <c r="K149">
        <v>19</v>
      </c>
      <c r="L149" t="s">
        <v>2620</v>
      </c>
      <c r="M149">
        <v>751910000</v>
      </c>
      <c r="N149" t="s">
        <v>2383</v>
      </c>
      <c r="O149" t="s">
        <v>4130</v>
      </c>
      <c r="P149" t="s">
        <v>4131</v>
      </c>
      <c r="Q149">
        <v>39355</v>
      </c>
      <c r="R149">
        <v>307545</v>
      </c>
      <c r="S149">
        <v>742679</v>
      </c>
      <c r="T149">
        <v>19148</v>
      </c>
      <c r="U149">
        <v>3</v>
      </c>
      <c r="V149">
        <v>76.960373000000004</v>
      </c>
      <c r="W149">
        <v>43.350904999999997</v>
      </c>
      <c r="X149">
        <v>86900</v>
      </c>
      <c r="Y149" t="s">
        <v>127</v>
      </c>
      <c r="Z149" t="s">
        <v>275</v>
      </c>
      <c r="AA149" t="s">
        <v>4132</v>
      </c>
    </row>
    <row r="150" spans="1:27" hidden="1" x14ac:dyDescent="0.25">
      <c r="A150">
        <v>13061</v>
      </c>
      <c r="B150">
        <v>230140009450</v>
      </c>
      <c r="C150" t="s">
        <v>4133</v>
      </c>
      <c r="D150" s="39">
        <v>44936</v>
      </c>
      <c r="E150">
        <v>86220</v>
      </c>
      <c r="F150" t="s">
        <v>2633</v>
      </c>
      <c r="H150">
        <v>105</v>
      </c>
      <c r="I150">
        <v>1122</v>
      </c>
      <c r="J150" t="s">
        <v>2619</v>
      </c>
      <c r="K150">
        <v>19</v>
      </c>
      <c r="L150" t="s">
        <v>2620</v>
      </c>
      <c r="M150">
        <v>751410000</v>
      </c>
      <c r="N150" t="s">
        <v>2329</v>
      </c>
      <c r="O150" t="s">
        <v>4134</v>
      </c>
      <c r="P150" t="s">
        <v>4135</v>
      </c>
      <c r="Q150">
        <v>39355</v>
      </c>
      <c r="R150">
        <v>307545</v>
      </c>
      <c r="S150">
        <v>742679</v>
      </c>
      <c r="T150">
        <v>19148</v>
      </c>
      <c r="U150">
        <v>3</v>
      </c>
      <c r="V150">
        <v>76.916848999999999</v>
      </c>
      <c r="W150">
        <v>43.227966000000002</v>
      </c>
      <c r="X150">
        <v>86220</v>
      </c>
      <c r="Y150" t="s">
        <v>127</v>
      </c>
      <c r="Z150" t="s">
        <v>275</v>
      </c>
      <c r="AA150" t="s">
        <v>4136</v>
      </c>
    </row>
    <row r="151" spans="1:27" hidden="1" x14ac:dyDescent="0.25">
      <c r="A151">
        <v>13071</v>
      </c>
      <c r="B151">
        <v>230140018855</v>
      </c>
      <c r="C151" t="s">
        <v>4141</v>
      </c>
      <c r="D151" s="39">
        <v>44943</v>
      </c>
      <c r="E151">
        <v>86900</v>
      </c>
      <c r="F151" t="s">
        <v>2328</v>
      </c>
      <c r="G151">
        <v>68202</v>
      </c>
      <c r="H151">
        <v>105</v>
      </c>
      <c r="I151">
        <v>1122</v>
      </c>
      <c r="J151" t="s">
        <v>2619</v>
      </c>
      <c r="K151">
        <v>19</v>
      </c>
      <c r="L151" t="s">
        <v>2620</v>
      </c>
      <c r="M151">
        <v>751310000</v>
      </c>
      <c r="N151" t="s">
        <v>2369</v>
      </c>
      <c r="O151" t="s">
        <v>4142</v>
      </c>
      <c r="P151" t="s">
        <v>4143</v>
      </c>
      <c r="Q151">
        <v>39355</v>
      </c>
      <c r="R151">
        <v>307545</v>
      </c>
      <c r="S151">
        <v>742679</v>
      </c>
      <c r="T151">
        <v>19148</v>
      </c>
      <c r="U151">
        <v>3</v>
      </c>
      <c r="V151">
        <v>76.838838999999993</v>
      </c>
      <c r="W151">
        <v>43.243245999999999</v>
      </c>
      <c r="X151">
        <v>86900</v>
      </c>
      <c r="Y151" t="s">
        <v>127</v>
      </c>
      <c r="Z151" t="s">
        <v>275</v>
      </c>
      <c r="AA151" t="s">
        <v>4144</v>
      </c>
    </row>
    <row r="152" spans="1:27" hidden="1" x14ac:dyDescent="0.25">
      <c r="A152">
        <v>13085</v>
      </c>
      <c r="B152">
        <v>221240039703</v>
      </c>
      <c r="C152" t="s">
        <v>4145</v>
      </c>
      <c r="D152" s="39">
        <v>44922</v>
      </c>
      <c r="E152">
        <v>86230</v>
      </c>
      <c r="F152" t="s">
        <v>2665</v>
      </c>
      <c r="H152">
        <v>105</v>
      </c>
      <c r="I152">
        <v>1122</v>
      </c>
      <c r="J152" t="s">
        <v>2619</v>
      </c>
      <c r="K152">
        <v>19</v>
      </c>
      <c r="L152" t="s">
        <v>2620</v>
      </c>
      <c r="M152">
        <v>751410000</v>
      </c>
      <c r="N152" t="s">
        <v>2329</v>
      </c>
      <c r="O152" t="s">
        <v>4146</v>
      </c>
      <c r="P152" t="s">
        <v>4147</v>
      </c>
      <c r="Q152">
        <v>39355</v>
      </c>
      <c r="R152">
        <v>307545</v>
      </c>
      <c r="S152">
        <v>742679</v>
      </c>
      <c r="T152">
        <v>19148</v>
      </c>
      <c r="U152">
        <v>3</v>
      </c>
      <c r="V152">
        <v>76.904300000000006</v>
      </c>
      <c r="W152">
        <v>43.230525</v>
      </c>
      <c r="X152">
        <v>86230</v>
      </c>
      <c r="Y152" t="s">
        <v>127</v>
      </c>
      <c r="Z152" t="s">
        <v>275</v>
      </c>
      <c r="AA152" t="s">
        <v>4148</v>
      </c>
    </row>
    <row r="153" spans="1:27" hidden="1" x14ac:dyDescent="0.25">
      <c r="A153">
        <v>13099</v>
      </c>
      <c r="B153">
        <v>221240012998</v>
      </c>
      <c r="C153" t="s">
        <v>4149</v>
      </c>
      <c r="D153" s="39">
        <v>44903</v>
      </c>
      <c r="E153">
        <v>86900</v>
      </c>
      <c r="F153" t="s">
        <v>2328</v>
      </c>
      <c r="H153">
        <v>105</v>
      </c>
      <c r="I153">
        <v>1122</v>
      </c>
      <c r="J153" t="s">
        <v>2619</v>
      </c>
      <c r="K153">
        <v>19</v>
      </c>
      <c r="L153" t="s">
        <v>2620</v>
      </c>
      <c r="M153">
        <v>751310000</v>
      </c>
      <c r="N153" t="s">
        <v>2369</v>
      </c>
      <c r="O153" t="s">
        <v>4150</v>
      </c>
      <c r="P153" t="s">
        <v>4151</v>
      </c>
      <c r="Q153">
        <v>39355</v>
      </c>
      <c r="R153">
        <v>307545</v>
      </c>
      <c r="S153">
        <v>742679</v>
      </c>
      <c r="T153">
        <v>19148</v>
      </c>
      <c r="U153">
        <v>3</v>
      </c>
      <c r="V153">
        <v>76.859536000000006</v>
      </c>
      <c r="W153">
        <v>43.237451</v>
      </c>
      <c r="X153">
        <v>86900</v>
      </c>
      <c r="Y153" t="s">
        <v>127</v>
      </c>
      <c r="Z153" t="s">
        <v>275</v>
      </c>
      <c r="AA153" t="s">
        <v>4152</v>
      </c>
    </row>
    <row r="154" spans="1:27" hidden="1" x14ac:dyDescent="0.25">
      <c r="A154">
        <v>13137</v>
      </c>
      <c r="B154">
        <v>230240014300</v>
      </c>
      <c r="C154" t="s">
        <v>4153</v>
      </c>
      <c r="D154" s="39">
        <v>44966</v>
      </c>
      <c r="E154">
        <v>86210</v>
      </c>
      <c r="F154" t="s">
        <v>2364</v>
      </c>
      <c r="H154">
        <v>105</v>
      </c>
      <c r="I154">
        <v>1122</v>
      </c>
      <c r="J154" t="s">
        <v>2619</v>
      </c>
      <c r="K154">
        <v>19</v>
      </c>
      <c r="L154" t="s">
        <v>2620</v>
      </c>
      <c r="M154">
        <v>751210000</v>
      </c>
      <c r="N154" t="s">
        <v>2374</v>
      </c>
      <c r="O154" t="s">
        <v>4154</v>
      </c>
      <c r="P154" t="s">
        <v>4155</v>
      </c>
      <c r="Q154">
        <v>39355</v>
      </c>
      <c r="R154">
        <v>307545</v>
      </c>
      <c r="S154">
        <v>742679</v>
      </c>
      <c r="T154">
        <v>19148</v>
      </c>
      <c r="U154">
        <v>3</v>
      </c>
      <c r="V154">
        <v>76.813851</v>
      </c>
      <c r="W154">
        <v>43.248556000000001</v>
      </c>
      <c r="X154">
        <v>86210</v>
      </c>
      <c r="Y154" t="s">
        <v>127</v>
      </c>
      <c r="Z154" t="s">
        <v>275</v>
      </c>
      <c r="AA154" t="s">
        <v>4156</v>
      </c>
    </row>
    <row r="155" spans="1:27" hidden="1" x14ac:dyDescent="0.25">
      <c r="A155">
        <v>13140</v>
      </c>
      <c r="B155">
        <v>221240040453</v>
      </c>
      <c r="C155" t="s">
        <v>4157</v>
      </c>
      <c r="D155" s="39">
        <v>44923</v>
      </c>
      <c r="E155">
        <v>86900</v>
      </c>
      <c r="F155" t="s">
        <v>2328</v>
      </c>
      <c r="H155">
        <v>105</v>
      </c>
      <c r="I155">
        <v>1122</v>
      </c>
      <c r="J155" t="s">
        <v>2619</v>
      </c>
      <c r="K155">
        <v>19</v>
      </c>
      <c r="L155" t="s">
        <v>2620</v>
      </c>
      <c r="M155">
        <v>751910000</v>
      </c>
      <c r="N155" t="s">
        <v>2383</v>
      </c>
      <c r="O155" t="s">
        <v>4158</v>
      </c>
      <c r="P155" t="s">
        <v>4159</v>
      </c>
      <c r="Q155">
        <v>39355</v>
      </c>
      <c r="R155">
        <v>307545</v>
      </c>
      <c r="S155">
        <v>742679</v>
      </c>
      <c r="T155">
        <v>19148</v>
      </c>
      <c r="U155">
        <v>3</v>
      </c>
      <c r="V155">
        <v>76.974311</v>
      </c>
      <c r="W155">
        <v>43.312012000000003</v>
      </c>
      <c r="X155">
        <v>86900</v>
      </c>
      <c r="Y155" t="s">
        <v>127</v>
      </c>
      <c r="Z155" t="s">
        <v>275</v>
      </c>
      <c r="AA155" t="s">
        <v>4160</v>
      </c>
    </row>
    <row r="156" spans="1:27" hidden="1" x14ac:dyDescent="0.25">
      <c r="A156">
        <v>13193</v>
      </c>
      <c r="B156">
        <v>221240000679</v>
      </c>
      <c r="C156" t="s">
        <v>4161</v>
      </c>
      <c r="D156" s="39">
        <v>44896</v>
      </c>
      <c r="E156">
        <v>86230</v>
      </c>
      <c r="F156" t="s">
        <v>2665</v>
      </c>
      <c r="H156">
        <v>105</v>
      </c>
      <c r="I156">
        <v>1122</v>
      </c>
      <c r="J156" t="s">
        <v>2619</v>
      </c>
      <c r="K156">
        <v>19</v>
      </c>
      <c r="L156" t="s">
        <v>2620</v>
      </c>
      <c r="M156">
        <v>751510000</v>
      </c>
      <c r="N156" t="s">
        <v>2355</v>
      </c>
      <c r="O156" t="s">
        <v>4162</v>
      </c>
      <c r="P156" t="s">
        <v>4163</v>
      </c>
      <c r="Q156">
        <v>39355</v>
      </c>
      <c r="R156">
        <v>307545</v>
      </c>
      <c r="S156">
        <v>742679</v>
      </c>
      <c r="T156">
        <v>19148</v>
      </c>
      <c r="U156">
        <v>3</v>
      </c>
      <c r="V156">
        <v>76.944889000000003</v>
      </c>
      <c r="W156">
        <v>43.288457000000001</v>
      </c>
      <c r="X156">
        <v>86230</v>
      </c>
      <c r="Y156" t="s">
        <v>127</v>
      </c>
      <c r="Z156" t="s">
        <v>275</v>
      </c>
      <c r="AA156" t="s">
        <v>4164</v>
      </c>
    </row>
    <row r="157" spans="1:27" hidden="1" x14ac:dyDescent="0.25">
      <c r="A157">
        <v>13214</v>
      </c>
      <c r="B157">
        <v>230140005070</v>
      </c>
      <c r="C157" t="s">
        <v>4165</v>
      </c>
      <c r="D157" s="39">
        <v>44932</v>
      </c>
      <c r="E157">
        <v>86210</v>
      </c>
      <c r="F157" t="s">
        <v>2364</v>
      </c>
      <c r="H157">
        <v>105</v>
      </c>
      <c r="I157">
        <v>1122</v>
      </c>
      <c r="J157" t="s">
        <v>2619</v>
      </c>
      <c r="K157">
        <v>19</v>
      </c>
      <c r="L157" t="s">
        <v>2620</v>
      </c>
      <c r="M157">
        <v>751910000</v>
      </c>
      <c r="N157" t="s">
        <v>2383</v>
      </c>
      <c r="O157" t="s">
        <v>4166</v>
      </c>
      <c r="P157" t="s">
        <v>4167</v>
      </c>
      <c r="Q157">
        <v>39355</v>
      </c>
      <c r="R157">
        <v>307545</v>
      </c>
      <c r="S157">
        <v>742679</v>
      </c>
      <c r="T157">
        <v>19148</v>
      </c>
      <c r="U157">
        <v>3</v>
      </c>
      <c r="V157">
        <v>76.992638999999997</v>
      </c>
      <c r="W157">
        <v>43.364123999999997</v>
      </c>
      <c r="X157">
        <v>86210</v>
      </c>
      <c r="Y157" t="s">
        <v>127</v>
      </c>
      <c r="Z157" t="s">
        <v>275</v>
      </c>
      <c r="AA157" t="s">
        <v>4168</v>
      </c>
    </row>
    <row r="158" spans="1:27" hidden="1" x14ac:dyDescent="0.25">
      <c r="A158">
        <v>13226</v>
      </c>
      <c r="B158">
        <v>230240023954</v>
      </c>
      <c r="C158" t="s">
        <v>4169</v>
      </c>
      <c r="D158" s="39">
        <v>44971</v>
      </c>
      <c r="E158">
        <v>86230</v>
      </c>
      <c r="F158" t="s">
        <v>2665</v>
      </c>
      <c r="H158">
        <v>105</v>
      </c>
      <c r="I158">
        <v>1122</v>
      </c>
      <c r="J158" t="s">
        <v>2619</v>
      </c>
      <c r="K158">
        <v>19</v>
      </c>
      <c r="L158" t="s">
        <v>2620</v>
      </c>
      <c r="M158">
        <v>751510000</v>
      </c>
      <c r="N158" t="s">
        <v>2355</v>
      </c>
      <c r="O158" t="s">
        <v>4170</v>
      </c>
      <c r="P158" t="s">
        <v>4171</v>
      </c>
      <c r="Q158">
        <v>39355</v>
      </c>
      <c r="R158">
        <v>307545</v>
      </c>
      <c r="S158">
        <v>742679</v>
      </c>
      <c r="T158">
        <v>19148</v>
      </c>
      <c r="U158">
        <v>3</v>
      </c>
      <c r="V158">
        <v>76.898736999999997</v>
      </c>
      <c r="W158">
        <v>43.303285000000002</v>
      </c>
      <c r="X158">
        <v>86230</v>
      </c>
      <c r="Y158" t="s">
        <v>127</v>
      </c>
      <c r="Z158" t="s">
        <v>275</v>
      </c>
      <c r="AA158" t="s">
        <v>4172</v>
      </c>
    </row>
    <row r="159" spans="1:27" hidden="1" x14ac:dyDescent="0.25">
      <c r="A159">
        <v>13253</v>
      </c>
      <c r="B159">
        <v>230940002075</v>
      </c>
      <c r="C159" t="s">
        <v>4173</v>
      </c>
      <c r="D159" s="39">
        <v>45170</v>
      </c>
      <c r="E159">
        <v>86210</v>
      </c>
      <c r="F159" t="s">
        <v>2364</v>
      </c>
      <c r="G159">
        <v>47731</v>
      </c>
      <c r="H159">
        <v>105</v>
      </c>
      <c r="I159">
        <v>1122</v>
      </c>
      <c r="J159" t="s">
        <v>2619</v>
      </c>
      <c r="K159">
        <v>19</v>
      </c>
      <c r="L159" t="s">
        <v>2620</v>
      </c>
      <c r="M159">
        <v>751210000</v>
      </c>
      <c r="N159" t="s">
        <v>2374</v>
      </c>
      <c r="O159" t="s">
        <v>4174</v>
      </c>
      <c r="P159" t="s">
        <v>4175</v>
      </c>
      <c r="Q159">
        <v>39355</v>
      </c>
      <c r="R159">
        <v>307545</v>
      </c>
      <c r="S159">
        <v>742679</v>
      </c>
      <c r="T159">
        <v>19148</v>
      </c>
      <c r="U159">
        <v>3</v>
      </c>
      <c r="V159">
        <v>76.824456999999995</v>
      </c>
      <c r="W159">
        <v>43.280630000000002</v>
      </c>
      <c r="X159">
        <v>86210</v>
      </c>
      <c r="Y159" t="s">
        <v>127</v>
      </c>
      <c r="Z159" t="s">
        <v>275</v>
      </c>
      <c r="AA159" t="s">
        <v>4176</v>
      </c>
    </row>
    <row r="160" spans="1:27" hidden="1" x14ac:dyDescent="0.25">
      <c r="A160">
        <v>13265</v>
      </c>
      <c r="B160">
        <v>230940025094</v>
      </c>
      <c r="C160" t="s">
        <v>4181</v>
      </c>
      <c r="D160" s="39">
        <v>45187</v>
      </c>
      <c r="E160">
        <v>86210</v>
      </c>
      <c r="F160" t="s">
        <v>2364</v>
      </c>
      <c r="H160">
        <v>105</v>
      </c>
      <c r="I160">
        <v>1122</v>
      </c>
      <c r="J160" t="s">
        <v>2619</v>
      </c>
      <c r="K160">
        <v>19</v>
      </c>
      <c r="L160" t="s">
        <v>2620</v>
      </c>
      <c r="M160">
        <v>751410000</v>
      </c>
      <c r="N160" t="s">
        <v>2329</v>
      </c>
      <c r="O160" t="s">
        <v>4182</v>
      </c>
      <c r="P160" t="s">
        <v>4183</v>
      </c>
      <c r="Q160">
        <v>39355</v>
      </c>
      <c r="R160">
        <v>307545</v>
      </c>
      <c r="S160">
        <v>742679</v>
      </c>
      <c r="T160">
        <v>19148</v>
      </c>
      <c r="U160">
        <v>3</v>
      </c>
      <c r="V160">
        <v>76.903904999999995</v>
      </c>
      <c r="W160">
        <v>43.179639000000002</v>
      </c>
      <c r="X160">
        <v>86210</v>
      </c>
      <c r="Y160" t="s">
        <v>127</v>
      </c>
      <c r="Z160" t="s">
        <v>275</v>
      </c>
      <c r="AA160" t="s">
        <v>4184</v>
      </c>
    </row>
    <row r="161" spans="1:27" hidden="1" x14ac:dyDescent="0.25">
      <c r="A161">
        <v>13327</v>
      </c>
      <c r="B161">
        <v>230940009558</v>
      </c>
      <c r="C161" t="s">
        <v>4185</v>
      </c>
      <c r="D161" s="39">
        <v>45176</v>
      </c>
      <c r="E161">
        <v>86900</v>
      </c>
      <c r="F161" t="s">
        <v>2328</v>
      </c>
      <c r="G161">
        <v>96090</v>
      </c>
      <c r="H161">
        <v>105</v>
      </c>
      <c r="I161">
        <v>1122</v>
      </c>
      <c r="J161" t="s">
        <v>2619</v>
      </c>
      <c r="K161">
        <v>19</v>
      </c>
      <c r="L161" t="s">
        <v>2620</v>
      </c>
      <c r="M161">
        <v>751410000</v>
      </c>
      <c r="N161" t="s">
        <v>2329</v>
      </c>
      <c r="O161" t="s">
        <v>4186</v>
      </c>
      <c r="P161" t="s">
        <v>4187</v>
      </c>
      <c r="Q161">
        <v>39355</v>
      </c>
      <c r="R161">
        <v>307545</v>
      </c>
      <c r="S161">
        <v>742679</v>
      </c>
      <c r="T161">
        <v>19148</v>
      </c>
      <c r="U161">
        <v>3</v>
      </c>
      <c r="V161">
        <v>76.917005000000003</v>
      </c>
      <c r="W161">
        <v>43.235537000000001</v>
      </c>
      <c r="X161">
        <v>86900</v>
      </c>
      <c r="Y161" t="s">
        <v>127</v>
      </c>
      <c r="Z161" t="s">
        <v>275</v>
      </c>
      <c r="AA161" t="s">
        <v>4188</v>
      </c>
    </row>
    <row r="162" spans="1:27" hidden="1" x14ac:dyDescent="0.25">
      <c r="A162">
        <v>13332</v>
      </c>
      <c r="B162">
        <v>231040025689</v>
      </c>
      <c r="C162" t="s">
        <v>4189</v>
      </c>
      <c r="D162" s="39">
        <v>45217</v>
      </c>
      <c r="E162">
        <v>86220</v>
      </c>
      <c r="F162" t="s">
        <v>2633</v>
      </c>
      <c r="H162">
        <v>105</v>
      </c>
      <c r="I162">
        <v>1122</v>
      </c>
      <c r="J162" t="s">
        <v>2619</v>
      </c>
      <c r="K162">
        <v>19</v>
      </c>
      <c r="L162" t="s">
        <v>2620</v>
      </c>
      <c r="M162">
        <v>751710000</v>
      </c>
      <c r="N162" t="s">
        <v>2313</v>
      </c>
      <c r="O162" t="s">
        <v>4190</v>
      </c>
      <c r="P162" t="s">
        <v>4191</v>
      </c>
      <c r="Q162">
        <v>39355</v>
      </c>
      <c r="R162">
        <v>307545</v>
      </c>
      <c r="S162">
        <v>742679</v>
      </c>
      <c r="T162">
        <v>19148</v>
      </c>
      <c r="U162">
        <v>3</v>
      </c>
      <c r="V162">
        <v>76.949647999999996</v>
      </c>
      <c r="W162">
        <v>43.267471999999998</v>
      </c>
      <c r="X162">
        <v>86220</v>
      </c>
      <c r="Y162" t="s">
        <v>127</v>
      </c>
      <c r="Z162" t="s">
        <v>275</v>
      </c>
      <c r="AA162" t="s">
        <v>4192</v>
      </c>
    </row>
    <row r="163" spans="1:27" hidden="1" x14ac:dyDescent="0.25">
      <c r="A163">
        <v>13377</v>
      </c>
      <c r="B163">
        <v>231140027054</v>
      </c>
      <c r="C163" t="s">
        <v>4193</v>
      </c>
      <c r="D163" s="39">
        <v>45253</v>
      </c>
      <c r="E163">
        <v>86230</v>
      </c>
      <c r="F163" t="s">
        <v>2665</v>
      </c>
      <c r="H163">
        <v>105</v>
      </c>
      <c r="I163">
        <v>1122</v>
      </c>
      <c r="J163" t="s">
        <v>2619</v>
      </c>
      <c r="K163">
        <v>19</v>
      </c>
      <c r="L163" t="s">
        <v>2620</v>
      </c>
      <c r="M163">
        <v>751410000</v>
      </c>
      <c r="N163" t="s">
        <v>2329</v>
      </c>
      <c r="O163" t="s">
        <v>4194</v>
      </c>
      <c r="P163" t="s">
        <v>4195</v>
      </c>
      <c r="Q163">
        <v>39355</v>
      </c>
      <c r="R163">
        <v>307545</v>
      </c>
      <c r="S163">
        <v>742679</v>
      </c>
      <c r="T163">
        <v>19148</v>
      </c>
      <c r="U163">
        <v>3</v>
      </c>
      <c r="V163">
        <v>76.884056000000001</v>
      </c>
      <c r="W163">
        <v>43.237650000000002</v>
      </c>
      <c r="X163">
        <v>86230</v>
      </c>
      <c r="Y163" t="s">
        <v>127</v>
      </c>
      <c r="Z163" t="s">
        <v>275</v>
      </c>
      <c r="AA163" t="s">
        <v>3741</v>
      </c>
    </row>
    <row r="164" spans="1:27" hidden="1" x14ac:dyDescent="0.25">
      <c r="A164">
        <v>13407</v>
      </c>
      <c r="B164">
        <v>231140002019</v>
      </c>
      <c r="C164" t="s">
        <v>4196</v>
      </c>
      <c r="D164" s="39">
        <v>45232</v>
      </c>
      <c r="E164">
        <v>87100</v>
      </c>
      <c r="F164" t="s">
        <v>2904</v>
      </c>
      <c r="G164" s="40">
        <v>8720087900</v>
      </c>
      <c r="H164">
        <v>105</v>
      </c>
      <c r="I164">
        <v>1122</v>
      </c>
      <c r="J164" t="s">
        <v>2619</v>
      </c>
      <c r="K164">
        <v>19</v>
      </c>
      <c r="L164" t="s">
        <v>2620</v>
      </c>
      <c r="M164">
        <v>751410000</v>
      </c>
      <c r="N164" t="s">
        <v>2329</v>
      </c>
      <c r="O164" t="s">
        <v>4197</v>
      </c>
      <c r="P164" t="s">
        <v>4198</v>
      </c>
      <c r="Q164">
        <v>39355</v>
      </c>
      <c r="R164">
        <v>307545</v>
      </c>
      <c r="S164">
        <v>742679</v>
      </c>
      <c r="T164">
        <v>19148</v>
      </c>
      <c r="U164">
        <v>3</v>
      </c>
      <c r="V164">
        <v>76.887803000000005</v>
      </c>
      <c r="W164">
        <v>43.233547999999999</v>
      </c>
      <c r="X164">
        <v>87100</v>
      </c>
      <c r="Y164" t="s">
        <v>127</v>
      </c>
      <c r="Z164" t="s">
        <v>275</v>
      </c>
      <c r="AA164" t="s">
        <v>4199</v>
      </c>
    </row>
    <row r="165" spans="1:27" hidden="1" x14ac:dyDescent="0.25">
      <c r="A165">
        <v>13430</v>
      </c>
      <c r="B165">
        <v>230940033392</v>
      </c>
      <c r="C165" t="s">
        <v>4200</v>
      </c>
      <c r="D165" s="39">
        <v>45193</v>
      </c>
      <c r="E165">
        <v>86900</v>
      </c>
      <c r="F165" t="s">
        <v>2328</v>
      </c>
      <c r="G165" s="40">
        <v>4773186210</v>
      </c>
      <c r="H165">
        <v>105</v>
      </c>
      <c r="I165">
        <v>1122</v>
      </c>
      <c r="J165" t="s">
        <v>2619</v>
      </c>
      <c r="K165">
        <v>19</v>
      </c>
      <c r="L165" t="s">
        <v>2620</v>
      </c>
      <c r="M165">
        <v>751910000</v>
      </c>
      <c r="N165" t="s">
        <v>2383</v>
      </c>
      <c r="O165" t="s">
        <v>4201</v>
      </c>
      <c r="P165" t="s">
        <v>4202</v>
      </c>
      <c r="Q165">
        <v>39355</v>
      </c>
      <c r="R165">
        <v>307545</v>
      </c>
      <c r="S165">
        <v>742679</v>
      </c>
      <c r="T165">
        <v>19148</v>
      </c>
      <c r="U165">
        <v>3</v>
      </c>
      <c r="V165">
        <v>76.964215999999993</v>
      </c>
      <c r="W165">
        <v>43.319032999999997</v>
      </c>
      <c r="X165">
        <v>86900</v>
      </c>
      <c r="Y165" t="s">
        <v>127</v>
      </c>
      <c r="Z165" t="s">
        <v>275</v>
      </c>
      <c r="AA165" t="s">
        <v>4203</v>
      </c>
    </row>
    <row r="166" spans="1:27" hidden="1" x14ac:dyDescent="0.25">
      <c r="A166">
        <v>13588</v>
      </c>
      <c r="B166">
        <v>80640007518</v>
      </c>
      <c r="C166" t="s">
        <v>4208</v>
      </c>
      <c r="D166" s="39">
        <v>39609</v>
      </c>
      <c r="E166">
        <v>86900</v>
      </c>
      <c r="F166" t="s">
        <v>2328</v>
      </c>
      <c r="H166">
        <v>105</v>
      </c>
      <c r="I166">
        <v>1122</v>
      </c>
      <c r="J166" t="s">
        <v>2619</v>
      </c>
      <c r="K166">
        <v>19</v>
      </c>
      <c r="L166" t="s">
        <v>2620</v>
      </c>
      <c r="M166">
        <v>751510000</v>
      </c>
      <c r="N166" t="s">
        <v>2355</v>
      </c>
      <c r="O166" t="s">
        <v>4209</v>
      </c>
      <c r="P166" t="s">
        <v>4210</v>
      </c>
      <c r="Q166">
        <v>39355</v>
      </c>
      <c r="R166">
        <v>307545</v>
      </c>
      <c r="S166">
        <v>742679</v>
      </c>
      <c r="T166">
        <v>19148</v>
      </c>
      <c r="U166">
        <v>3</v>
      </c>
      <c r="V166">
        <v>76.924912000000006</v>
      </c>
      <c r="W166">
        <v>43.334674</v>
      </c>
      <c r="X166">
        <v>86900</v>
      </c>
      <c r="Y166" t="s">
        <v>127</v>
      </c>
      <c r="Z166" t="s">
        <v>275</v>
      </c>
      <c r="AA166" t="s">
        <v>4211</v>
      </c>
    </row>
    <row r="167" spans="1:27" hidden="1" x14ac:dyDescent="0.25">
      <c r="A167">
        <v>13593</v>
      </c>
      <c r="B167">
        <v>130440028892</v>
      </c>
      <c r="C167" t="s">
        <v>4212</v>
      </c>
      <c r="D167" s="39">
        <v>41390</v>
      </c>
      <c r="E167">
        <v>86900</v>
      </c>
      <c r="F167" t="s">
        <v>2328</v>
      </c>
      <c r="H167">
        <v>105</v>
      </c>
      <c r="I167">
        <v>1122</v>
      </c>
      <c r="J167" t="s">
        <v>2619</v>
      </c>
      <c r="K167">
        <v>19</v>
      </c>
      <c r="L167" t="s">
        <v>2620</v>
      </c>
      <c r="M167">
        <v>751410000</v>
      </c>
      <c r="N167" t="s">
        <v>2329</v>
      </c>
      <c r="O167" t="s">
        <v>4213</v>
      </c>
      <c r="P167" t="s">
        <v>4214</v>
      </c>
      <c r="Q167">
        <v>39355</v>
      </c>
      <c r="R167">
        <v>307545</v>
      </c>
      <c r="S167">
        <v>742679</v>
      </c>
      <c r="T167">
        <v>19148</v>
      </c>
      <c r="U167">
        <v>3</v>
      </c>
      <c r="V167">
        <v>76.922611000000003</v>
      </c>
      <c r="W167">
        <v>43.235053999999998</v>
      </c>
      <c r="X167">
        <v>86900</v>
      </c>
      <c r="Y167" t="s">
        <v>127</v>
      </c>
      <c r="Z167" t="s">
        <v>275</v>
      </c>
      <c r="AA167" t="s">
        <v>4215</v>
      </c>
    </row>
    <row r="168" spans="1:27" hidden="1" x14ac:dyDescent="0.25">
      <c r="A168">
        <v>13840</v>
      </c>
      <c r="B168">
        <v>71040019779</v>
      </c>
      <c r="C168" t="s">
        <v>4258</v>
      </c>
      <c r="D168" s="39">
        <v>39383</v>
      </c>
      <c r="E168">
        <v>86230</v>
      </c>
      <c r="F168" t="s">
        <v>2665</v>
      </c>
      <c r="H168">
        <v>105</v>
      </c>
      <c r="I168">
        <v>1122</v>
      </c>
      <c r="J168" t="s">
        <v>2619</v>
      </c>
      <c r="K168">
        <v>19</v>
      </c>
      <c r="L168" t="s">
        <v>2620</v>
      </c>
      <c r="M168">
        <v>751910000</v>
      </c>
      <c r="N168" t="s">
        <v>2383</v>
      </c>
      <c r="O168" t="s">
        <v>4259</v>
      </c>
      <c r="P168" t="s">
        <v>4260</v>
      </c>
      <c r="Q168">
        <v>39355</v>
      </c>
      <c r="R168">
        <v>307545</v>
      </c>
      <c r="S168">
        <v>742679</v>
      </c>
      <c r="T168">
        <v>19148</v>
      </c>
      <c r="U168">
        <v>3</v>
      </c>
      <c r="V168">
        <v>76.995896000000002</v>
      </c>
      <c r="W168">
        <v>43.363134000000002</v>
      </c>
      <c r="X168">
        <v>86230</v>
      </c>
      <c r="Y168" t="s">
        <v>127</v>
      </c>
      <c r="Z168" t="s">
        <v>275</v>
      </c>
      <c r="AA168" t="s">
        <v>4261</v>
      </c>
    </row>
    <row r="169" spans="1:27" hidden="1" x14ac:dyDescent="0.25">
      <c r="A169">
        <v>13846</v>
      </c>
      <c r="B169">
        <v>120740007968</v>
      </c>
      <c r="C169" t="s">
        <v>4262</v>
      </c>
      <c r="D169" s="39">
        <v>41104</v>
      </c>
      <c r="E169">
        <v>86230</v>
      </c>
      <c r="F169" t="s">
        <v>2665</v>
      </c>
      <c r="H169">
        <v>105</v>
      </c>
      <c r="I169">
        <v>1122</v>
      </c>
      <c r="J169" t="s">
        <v>2619</v>
      </c>
      <c r="K169">
        <v>19</v>
      </c>
      <c r="L169" t="s">
        <v>2620</v>
      </c>
      <c r="M169">
        <v>751510000</v>
      </c>
      <c r="N169" t="s">
        <v>2355</v>
      </c>
      <c r="O169" t="s">
        <v>4263</v>
      </c>
      <c r="P169" t="s">
        <v>4264</v>
      </c>
      <c r="Q169">
        <v>39355</v>
      </c>
      <c r="R169">
        <v>307545</v>
      </c>
      <c r="S169">
        <v>742679</v>
      </c>
      <c r="T169">
        <v>19148</v>
      </c>
      <c r="U169">
        <v>3</v>
      </c>
      <c r="V169">
        <v>76.899035999999995</v>
      </c>
      <c r="W169">
        <v>43.305683000000002</v>
      </c>
      <c r="X169">
        <v>86230</v>
      </c>
      <c r="Y169" t="s">
        <v>127</v>
      </c>
      <c r="Z169" t="s">
        <v>275</v>
      </c>
      <c r="AA169" t="s">
        <v>4265</v>
      </c>
    </row>
    <row r="170" spans="1:27" hidden="1" x14ac:dyDescent="0.25">
      <c r="A170">
        <v>13869</v>
      </c>
      <c r="B170">
        <v>80940007310</v>
      </c>
      <c r="C170" t="s">
        <v>4270</v>
      </c>
      <c r="D170" s="39">
        <v>39703</v>
      </c>
      <c r="E170">
        <v>86230</v>
      </c>
      <c r="F170" t="s">
        <v>2665</v>
      </c>
      <c r="H170">
        <v>105</v>
      </c>
      <c r="I170">
        <v>1122</v>
      </c>
      <c r="J170" t="s">
        <v>2619</v>
      </c>
      <c r="K170">
        <v>19</v>
      </c>
      <c r="L170" t="s">
        <v>2620</v>
      </c>
      <c r="M170">
        <v>751410000</v>
      </c>
      <c r="N170" t="s">
        <v>2329</v>
      </c>
      <c r="O170" t="s">
        <v>4271</v>
      </c>
      <c r="P170" t="s">
        <v>4272</v>
      </c>
      <c r="Q170">
        <v>39355</v>
      </c>
      <c r="R170">
        <v>307545</v>
      </c>
      <c r="S170">
        <v>742679</v>
      </c>
      <c r="T170">
        <v>19148</v>
      </c>
      <c r="U170">
        <v>3</v>
      </c>
      <c r="V170">
        <v>76.892030000000005</v>
      </c>
      <c r="W170">
        <v>43.223804999999999</v>
      </c>
      <c r="X170">
        <v>86230</v>
      </c>
      <c r="Y170" t="s">
        <v>127</v>
      </c>
      <c r="Z170" t="s">
        <v>275</v>
      </c>
      <c r="AA170" t="s">
        <v>4273</v>
      </c>
    </row>
    <row r="171" spans="1:27" hidden="1" x14ac:dyDescent="0.25">
      <c r="A171">
        <v>13977</v>
      </c>
      <c r="B171">
        <v>30940001401</v>
      </c>
      <c r="C171" t="s">
        <v>4278</v>
      </c>
      <c r="D171" s="39">
        <v>37873</v>
      </c>
      <c r="E171">
        <v>86900</v>
      </c>
      <c r="F171" t="s">
        <v>2328</v>
      </c>
      <c r="H171">
        <v>105</v>
      </c>
      <c r="I171">
        <v>1122</v>
      </c>
      <c r="J171" t="s">
        <v>2619</v>
      </c>
      <c r="K171">
        <v>19</v>
      </c>
      <c r="L171" t="s">
        <v>2620</v>
      </c>
      <c r="M171">
        <v>751710000</v>
      </c>
      <c r="N171" t="s">
        <v>2313</v>
      </c>
      <c r="O171" t="s">
        <v>4279</v>
      </c>
      <c r="P171" t="s">
        <v>4280</v>
      </c>
      <c r="Q171">
        <v>39355</v>
      </c>
      <c r="R171">
        <v>307545</v>
      </c>
      <c r="S171">
        <v>742679</v>
      </c>
      <c r="T171">
        <v>19148</v>
      </c>
      <c r="U171">
        <v>3</v>
      </c>
      <c r="V171">
        <v>76.951890000000006</v>
      </c>
      <c r="W171">
        <v>43.252958999999997</v>
      </c>
      <c r="X171">
        <v>86900</v>
      </c>
      <c r="Y171" t="s">
        <v>127</v>
      </c>
      <c r="Z171" t="s">
        <v>275</v>
      </c>
      <c r="AA171" t="s">
        <v>4281</v>
      </c>
    </row>
    <row r="172" spans="1:27" hidden="1" x14ac:dyDescent="0.25">
      <c r="A172">
        <v>14043</v>
      </c>
      <c r="B172">
        <v>130940002252</v>
      </c>
      <c r="C172" t="s">
        <v>4282</v>
      </c>
      <c r="D172" s="39">
        <v>41520</v>
      </c>
      <c r="E172">
        <v>86900</v>
      </c>
      <c r="F172" t="s">
        <v>2328</v>
      </c>
      <c r="H172">
        <v>105</v>
      </c>
      <c r="I172">
        <v>1122</v>
      </c>
      <c r="J172" t="s">
        <v>2619</v>
      </c>
      <c r="K172">
        <v>19</v>
      </c>
      <c r="L172" t="s">
        <v>2620</v>
      </c>
      <c r="M172">
        <v>751810000</v>
      </c>
      <c r="N172" t="s">
        <v>2409</v>
      </c>
      <c r="O172" t="s">
        <v>4283</v>
      </c>
      <c r="P172" t="s">
        <v>4284</v>
      </c>
      <c r="Q172">
        <v>39355</v>
      </c>
      <c r="R172">
        <v>307545</v>
      </c>
      <c r="S172">
        <v>742679</v>
      </c>
      <c r="T172">
        <v>19148</v>
      </c>
      <c r="U172">
        <v>3</v>
      </c>
      <c r="V172">
        <v>76.794794999999993</v>
      </c>
      <c r="W172">
        <v>43.212598</v>
      </c>
      <c r="X172">
        <v>86900</v>
      </c>
      <c r="Y172" t="s">
        <v>127</v>
      </c>
      <c r="Z172" t="s">
        <v>275</v>
      </c>
      <c r="AA172" t="s">
        <v>4285</v>
      </c>
    </row>
    <row r="173" spans="1:27" hidden="1" x14ac:dyDescent="0.25">
      <c r="A173">
        <v>14049</v>
      </c>
      <c r="B173">
        <v>140240002843</v>
      </c>
      <c r="C173" t="s">
        <v>4286</v>
      </c>
      <c r="D173" s="39">
        <v>41674</v>
      </c>
      <c r="E173">
        <v>86230</v>
      </c>
      <c r="F173" t="s">
        <v>2665</v>
      </c>
      <c r="H173">
        <v>105</v>
      </c>
      <c r="I173">
        <v>1122</v>
      </c>
      <c r="J173" t="s">
        <v>2619</v>
      </c>
      <c r="K173">
        <v>19</v>
      </c>
      <c r="L173" t="s">
        <v>2620</v>
      </c>
      <c r="M173">
        <v>751410000</v>
      </c>
      <c r="N173" t="s">
        <v>2329</v>
      </c>
      <c r="O173" t="s">
        <v>4287</v>
      </c>
      <c r="P173" t="s">
        <v>4288</v>
      </c>
      <c r="Q173">
        <v>39355</v>
      </c>
      <c r="R173">
        <v>307545</v>
      </c>
      <c r="S173">
        <v>742679</v>
      </c>
      <c r="T173">
        <v>19148</v>
      </c>
      <c r="U173">
        <v>3</v>
      </c>
      <c r="V173">
        <v>76.875136999999995</v>
      </c>
      <c r="W173">
        <v>43.197414000000002</v>
      </c>
      <c r="X173">
        <v>86230</v>
      </c>
      <c r="Y173" t="s">
        <v>127</v>
      </c>
      <c r="Z173" t="s">
        <v>275</v>
      </c>
      <c r="AA173" t="s">
        <v>4289</v>
      </c>
    </row>
    <row r="174" spans="1:27" hidden="1" x14ac:dyDescent="0.25">
      <c r="A174">
        <v>14077</v>
      </c>
      <c r="B174">
        <v>121040022136</v>
      </c>
      <c r="C174" t="s">
        <v>4293</v>
      </c>
      <c r="D174" s="39">
        <v>41213</v>
      </c>
      <c r="E174">
        <v>86230</v>
      </c>
      <c r="F174" t="s">
        <v>2665</v>
      </c>
      <c r="H174">
        <v>105</v>
      </c>
      <c r="I174">
        <v>1122</v>
      </c>
      <c r="J174" t="s">
        <v>2619</v>
      </c>
      <c r="K174">
        <v>19</v>
      </c>
      <c r="L174" t="s">
        <v>2620</v>
      </c>
      <c r="M174">
        <v>751110000</v>
      </c>
      <c r="N174" t="s">
        <v>2319</v>
      </c>
      <c r="O174" t="s">
        <v>4294</v>
      </c>
      <c r="P174" t="s">
        <v>4295</v>
      </c>
      <c r="Q174">
        <v>39355</v>
      </c>
      <c r="R174">
        <v>307545</v>
      </c>
      <c r="S174">
        <v>742679</v>
      </c>
      <c r="T174">
        <v>19148</v>
      </c>
      <c r="U174">
        <v>3</v>
      </c>
      <c r="V174">
        <v>76.909632000000002</v>
      </c>
      <c r="W174">
        <v>43.245733999999999</v>
      </c>
      <c r="X174">
        <v>86230</v>
      </c>
      <c r="Y174" t="s">
        <v>127</v>
      </c>
      <c r="Z174" t="s">
        <v>275</v>
      </c>
      <c r="AA174" t="s">
        <v>4296</v>
      </c>
    </row>
    <row r="175" spans="1:27" hidden="1" x14ac:dyDescent="0.25">
      <c r="A175">
        <v>14108</v>
      </c>
      <c r="B175">
        <v>70540016036</v>
      </c>
      <c r="C175" t="s">
        <v>4297</v>
      </c>
      <c r="D175" s="39">
        <v>39224</v>
      </c>
      <c r="E175">
        <v>86210</v>
      </c>
      <c r="F175" t="s">
        <v>2364</v>
      </c>
      <c r="H175">
        <v>105</v>
      </c>
      <c r="I175">
        <v>1122</v>
      </c>
      <c r="J175" t="s">
        <v>2619</v>
      </c>
      <c r="K175">
        <v>19</v>
      </c>
      <c r="L175" t="s">
        <v>2620</v>
      </c>
      <c r="M175">
        <v>751110000</v>
      </c>
      <c r="N175" t="s">
        <v>2319</v>
      </c>
      <c r="O175" t="s">
        <v>4298</v>
      </c>
      <c r="P175" t="s">
        <v>4299</v>
      </c>
      <c r="Q175">
        <v>39355</v>
      </c>
      <c r="R175">
        <v>307545</v>
      </c>
      <c r="S175">
        <v>742679</v>
      </c>
      <c r="T175">
        <v>19148</v>
      </c>
      <c r="U175">
        <v>3</v>
      </c>
      <c r="V175">
        <v>76.912589999999994</v>
      </c>
      <c r="W175">
        <v>43.241135</v>
      </c>
      <c r="X175">
        <v>86210</v>
      </c>
      <c r="Y175" t="s">
        <v>127</v>
      </c>
      <c r="Z175" t="s">
        <v>275</v>
      </c>
      <c r="AA175" t="s">
        <v>4300</v>
      </c>
    </row>
    <row r="176" spans="1:27" hidden="1" x14ac:dyDescent="0.25">
      <c r="A176">
        <v>14135</v>
      </c>
      <c r="B176">
        <v>990440004338</v>
      </c>
      <c r="C176" t="s">
        <v>4308</v>
      </c>
      <c r="D176" s="39">
        <v>35165</v>
      </c>
      <c r="E176">
        <v>86210</v>
      </c>
      <c r="F176" t="s">
        <v>2364</v>
      </c>
      <c r="H176">
        <v>105</v>
      </c>
      <c r="I176">
        <v>1122</v>
      </c>
      <c r="J176" t="s">
        <v>2619</v>
      </c>
      <c r="K176">
        <v>19</v>
      </c>
      <c r="L176" t="s">
        <v>2620</v>
      </c>
      <c r="M176">
        <v>751710000</v>
      </c>
      <c r="N176" t="s">
        <v>2313</v>
      </c>
      <c r="O176" t="s">
        <v>4309</v>
      </c>
      <c r="P176" t="s">
        <v>4310</v>
      </c>
      <c r="Q176">
        <v>39355</v>
      </c>
      <c r="R176">
        <v>307545</v>
      </c>
      <c r="S176">
        <v>742679</v>
      </c>
      <c r="T176">
        <v>19148</v>
      </c>
      <c r="U176">
        <v>3</v>
      </c>
      <c r="V176">
        <v>76.952105000000003</v>
      </c>
      <c r="W176">
        <v>43.228732000000001</v>
      </c>
      <c r="X176">
        <v>86210</v>
      </c>
      <c r="Y176" t="s">
        <v>127</v>
      </c>
      <c r="Z176" t="s">
        <v>275</v>
      </c>
      <c r="AA176" t="s">
        <v>4311</v>
      </c>
    </row>
    <row r="177" spans="1:27" hidden="1" x14ac:dyDescent="0.25">
      <c r="A177">
        <v>14178</v>
      </c>
      <c r="B177">
        <v>61140018544</v>
      </c>
      <c r="C177" t="s">
        <v>4316</v>
      </c>
      <c r="D177" s="39">
        <v>39036</v>
      </c>
      <c r="E177">
        <v>86900</v>
      </c>
      <c r="F177" t="s">
        <v>2328</v>
      </c>
      <c r="H177">
        <v>105</v>
      </c>
      <c r="I177">
        <v>1122</v>
      </c>
      <c r="J177" t="s">
        <v>2619</v>
      </c>
      <c r="K177">
        <v>19</v>
      </c>
      <c r="L177" t="s">
        <v>2620</v>
      </c>
      <c r="M177">
        <v>751110000</v>
      </c>
      <c r="N177" t="s">
        <v>2319</v>
      </c>
      <c r="O177" t="s">
        <v>4317</v>
      </c>
      <c r="P177" t="s">
        <v>4318</v>
      </c>
      <c r="Q177">
        <v>39355</v>
      </c>
      <c r="R177">
        <v>307545</v>
      </c>
      <c r="S177">
        <v>742679</v>
      </c>
      <c r="T177">
        <v>19148</v>
      </c>
      <c r="U177">
        <v>3</v>
      </c>
      <c r="V177">
        <v>76.927509000000001</v>
      </c>
      <c r="W177">
        <v>43.242471000000002</v>
      </c>
      <c r="X177">
        <v>86900</v>
      </c>
      <c r="Y177" t="s">
        <v>127</v>
      </c>
      <c r="Z177" t="s">
        <v>275</v>
      </c>
      <c r="AA177" t="s">
        <v>4319</v>
      </c>
    </row>
    <row r="178" spans="1:27" hidden="1" x14ac:dyDescent="0.25">
      <c r="A178">
        <v>14191</v>
      </c>
      <c r="B178">
        <v>110440023263</v>
      </c>
      <c r="C178" t="s">
        <v>4324</v>
      </c>
      <c r="D178" s="39">
        <v>40662</v>
      </c>
      <c r="E178">
        <v>86230</v>
      </c>
      <c r="F178" t="s">
        <v>2665</v>
      </c>
      <c r="H178">
        <v>105</v>
      </c>
      <c r="I178">
        <v>1122</v>
      </c>
      <c r="J178" t="s">
        <v>2619</v>
      </c>
      <c r="K178">
        <v>19</v>
      </c>
      <c r="L178" t="s">
        <v>2620</v>
      </c>
      <c r="M178">
        <v>751110000</v>
      </c>
      <c r="N178" t="s">
        <v>2319</v>
      </c>
      <c r="O178" t="s">
        <v>4325</v>
      </c>
      <c r="P178" t="s">
        <v>4326</v>
      </c>
      <c r="Q178">
        <v>39355</v>
      </c>
      <c r="R178">
        <v>307545</v>
      </c>
      <c r="S178">
        <v>742679</v>
      </c>
      <c r="T178">
        <v>19148</v>
      </c>
      <c r="U178">
        <v>3</v>
      </c>
      <c r="V178">
        <v>76.939653000000007</v>
      </c>
      <c r="W178">
        <v>43.257478999999996</v>
      </c>
      <c r="X178">
        <v>86230</v>
      </c>
      <c r="Y178" t="s">
        <v>127</v>
      </c>
      <c r="Z178" t="s">
        <v>275</v>
      </c>
      <c r="AA178" t="s">
        <v>4327</v>
      </c>
    </row>
    <row r="179" spans="1:27" hidden="1" x14ac:dyDescent="0.25">
      <c r="A179">
        <v>14202</v>
      </c>
      <c r="B179">
        <v>60240031354</v>
      </c>
      <c r="C179" t="s">
        <v>4328</v>
      </c>
      <c r="D179" s="39">
        <v>38765</v>
      </c>
      <c r="E179">
        <v>86230</v>
      </c>
      <c r="F179" t="s">
        <v>2665</v>
      </c>
      <c r="H179">
        <v>105</v>
      </c>
      <c r="I179">
        <v>1122</v>
      </c>
      <c r="J179" t="s">
        <v>2619</v>
      </c>
      <c r="K179">
        <v>19</v>
      </c>
      <c r="L179" t="s">
        <v>2620</v>
      </c>
      <c r="M179">
        <v>751410000</v>
      </c>
      <c r="N179" t="s">
        <v>2329</v>
      </c>
      <c r="O179" t="s">
        <v>4329</v>
      </c>
      <c r="P179" t="s">
        <v>4330</v>
      </c>
      <c r="Q179">
        <v>39355</v>
      </c>
      <c r="R179">
        <v>307545</v>
      </c>
      <c r="S179">
        <v>742679</v>
      </c>
      <c r="T179">
        <v>19148</v>
      </c>
      <c r="U179">
        <v>3</v>
      </c>
      <c r="V179">
        <v>76.895629</v>
      </c>
      <c r="W179">
        <v>43.219161999999997</v>
      </c>
      <c r="X179">
        <v>86230</v>
      </c>
      <c r="Y179" t="s">
        <v>127</v>
      </c>
      <c r="Z179" t="s">
        <v>275</v>
      </c>
      <c r="AA179" t="s">
        <v>4331</v>
      </c>
    </row>
    <row r="180" spans="1:27" hidden="1" x14ac:dyDescent="0.25">
      <c r="A180">
        <v>14292</v>
      </c>
      <c r="B180">
        <v>1240006632</v>
      </c>
      <c r="C180" t="s">
        <v>4332</v>
      </c>
      <c r="D180" s="39">
        <v>36867</v>
      </c>
      <c r="E180">
        <v>86230</v>
      </c>
      <c r="F180" t="s">
        <v>2665</v>
      </c>
      <c r="H180">
        <v>105</v>
      </c>
      <c r="I180">
        <v>1122</v>
      </c>
      <c r="J180" t="s">
        <v>2619</v>
      </c>
      <c r="K180">
        <v>19</v>
      </c>
      <c r="L180" t="s">
        <v>2620</v>
      </c>
      <c r="M180">
        <v>751110000</v>
      </c>
      <c r="N180" t="s">
        <v>2319</v>
      </c>
      <c r="O180" t="s">
        <v>4333</v>
      </c>
      <c r="P180" t="s">
        <v>4334</v>
      </c>
      <c r="Q180">
        <v>39355</v>
      </c>
      <c r="R180">
        <v>307545</v>
      </c>
      <c r="S180">
        <v>742679</v>
      </c>
      <c r="T180">
        <v>19148</v>
      </c>
      <c r="U180">
        <v>3</v>
      </c>
      <c r="V180">
        <v>76.939245999999997</v>
      </c>
      <c r="W180">
        <v>43.260357999999997</v>
      </c>
      <c r="X180">
        <v>86230</v>
      </c>
      <c r="Y180" t="s">
        <v>127</v>
      </c>
      <c r="Z180" t="s">
        <v>275</v>
      </c>
      <c r="AA180" t="s">
        <v>4335</v>
      </c>
    </row>
    <row r="181" spans="1:27" hidden="1" x14ac:dyDescent="0.25">
      <c r="A181">
        <v>14329</v>
      </c>
      <c r="B181">
        <v>111240000547</v>
      </c>
      <c r="C181" t="s">
        <v>4336</v>
      </c>
      <c r="D181" s="39">
        <v>40878</v>
      </c>
      <c r="E181">
        <v>86900</v>
      </c>
      <c r="F181" t="s">
        <v>2328</v>
      </c>
      <c r="H181">
        <v>105</v>
      </c>
      <c r="I181">
        <v>1122</v>
      </c>
      <c r="J181" t="s">
        <v>2619</v>
      </c>
      <c r="K181">
        <v>19</v>
      </c>
      <c r="L181" t="s">
        <v>2620</v>
      </c>
      <c r="M181">
        <v>751310000</v>
      </c>
      <c r="N181" t="s">
        <v>2369</v>
      </c>
      <c r="O181" t="s">
        <v>4337</v>
      </c>
      <c r="P181" t="s">
        <v>4338</v>
      </c>
      <c r="Q181">
        <v>39355</v>
      </c>
      <c r="R181">
        <v>307545</v>
      </c>
      <c r="S181">
        <v>742679</v>
      </c>
      <c r="T181">
        <v>19148</v>
      </c>
      <c r="U181">
        <v>3</v>
      </c>
      <c r="V181">
        <v>76.856393999999995</v>
      </c>
      <c r="W181">
        <v>43.224384999999998</v>
      </c>
      <c r="X181">
        <v>86900</v>
      </c>
      <c r="Y181" t="s">
        <v>127</v>
      </c>
      <c r="Z181" t="s">
        <v>275</v>
      </c>
      <c r="AA181" t="s">
        <v>4339</v>
      </c>
    </row>
    <row r="182" spans="1:27" hidden="1" x14ac:dyDescent="0.25">
      <c r="A182">
        <v>14348</v>
      </c>
      <c r="B182">
        <v>11240009897</v>
      </c>
      <c r="C182" t="s">
        <v>4340</v>
      </c>
      <c r="D182" s="39">
        <v>37244</v>
      </c>
      <c r="E182">
        <v>86230</v>
      </c>
      <c r="F182" t="s">
        <v>2665</v>
      </c>
      <c r="H182">
        <v>105</v>
      </c>
      <c r="I182">
        <v>1122</v>
      </c>
      <c r="J182" t="s">
        <v>2619</v>
      </c>
      <c r="K182">
        <v>19</v>
      </c>
      <c r="L182" t="s">
        <v>2620</v>
      </c>
      <c r="M182">
        <v>751110000</v>
      </c>
      <c r="N182" t="s">
        <v>2319</v>
      </c>
      <c r="O182" t="s">
        <v>4341</v>
      </c>
      <c r="P182" t="s">
        <v>4342</v>
      </c>
      <c r="Q182">
        <v>39355</v>
      </c>
      <c r="R182">
        <v>307545</v>
      </c>
      <c r="S182">
        <v>742679</v>
      </c>
      <c r="T182">
        <v>19148</v>
      </c>
      <c r="U182">
        <v>3</v>
      </c>
      <c r="V182">
        <v>76.903289999999998</v>
      </c>
      <c r="W182">
        <v>43.241788</v>
      </c>
      <c r="X182">
        <v>86230</v>
      </c>
      <c r="Y182" t="s">
        <v>127</v>
      </c>
      <c r="Z182" t="s">
        <v>275</v>
      </c>
      <c r="AA182" t="s">
        <v>4343</v>
      </c>
    </row>
    <row r="183" spans="1:27" hidden="1" x14ac:dyDescent="0.25">
      <c r="A183">
        <v>14375</v>
      </c>
      <c r="B183">
        <v>101040003552</v>
      </c>
      <c r="C183" t="s">
        <v>4344</v>
      </c>
      <c r="D183" s="39">
        <v>40458</v>
      </c>
      <c r="E183">
        <v>86230</v>
      </c>
      <c r="F183" t="s">
        <v>2665</v>
      </c>
      <c r="H183">
        <v>105</v>
      </c>
      <c r="I183">
        <v>1122</v>
      </c>
      <c r="J183" t="s">
        <v>2619</v>
      </c>
      <c r="K183">
        <v>19</v>
      </c>
      <c r="L183" t="s">
        <v>2620</v>
      </c>
      <c r="M183">
        <v>751310000</v>
      </c>
      <c r="N183" t="s">
        <v>2369</v>
      </c>
      <c r="O183" t="s">
        <v>4345</v>
      </c>
      <c r="P183" t="s">
        <v>4346</v>
      </c>
      <c r="Q183">
        <v>39355</v>
      </c>
      <c r="R183">
        <v>307545</v>
      </c>
      <c r="S183">
        <v>742679</v>
      </c>
      <c r="T183">
        <v>19148</v>
      </c>
      <c r="U183">
        <v>3</v>
      </c>
      <c r="V183">
        <v>76.866417999999996</v>
      </c>
      <c r="W183">
        <v>43.23536</v>
      </c>
      <c r="X183">
        <v>86230</v>
      </c>
      <c r="Y183" t="s">
        <v>127</v>
      </c>
      <c r="Z183" t="s">
        <v>275</v>
      </c>
      <c r="AA183" t="s">
        <v>4347</v>
      </c>
    </row>
    <row r="184" spans="1:27" hidden="1" x14ac:dyDescent="0.25">
      <c r="A184">
        <v>14456</v>
      </c>
      <c r="B184">
        <v>90840000480</v>
      </c>
      <c r="C184" t="s">
        <v>4352</v>
      </c>
      <c r="D184" s="39">
        <v>40028</v>
      </c>
      <c r="E184">
        <v>86230</v>
      </c>
      <c r="F184" t="s">
        <v>2665</v>
      </c>
      <c r="H184">
        <v>105</v>
      </c>
      <c r="I184">
        <v>1122</v>
      </c>
      <c r="J184" t="s">
        <v>2619</v>
      </c>
      <c r="K184">
        <v>19</v>
      </c>
      <c r="L184" t="s">
        <v>2620</v>
      </c>
      <c r="M184">
        <v>751410000</v>
      </c>
      <c r="N184" t="s">
        <v>2329</v>
      </c>
      <c r="O184" t="s">
        <v>4353</v>
      </c>
      <c r="P184" t="s">
        <v>4354</v>
      </c>
      <c r="Q184">
        <v>39355</v>
      </c>
      <c r="R184">
        <v>307545</v>
      </c>
      <c r="S184">
        <v>742679</v>
      </c>
      <c r="T184">
        <v>19148</v>
      </c>
      <c r="U184">
        <v>3</v>
      </c>
      <c r="V184">
        <v>76.910760999999994</v>
      </c>
      <c r="W184">
        <v>43.228279000000001</v>
      </c>
      <c r="X184">
        <v>86230</v>
      </c>
      <c r="Y184" t="s">
        <v>127</v>
      </c>
      <c r="Z184" t="s">
        <v>275</v>
      </c>
      <c r="AA184" t="s">
        <v>4355</v>
      </c>
    </row>
    <row r="185" spans="1:27" hidden="1" x14ac:dyDescent="0.25">
      <c r="A185">
        <v>14494</v>
      </c>
      <c r="B185">
        <v>91240014779</v>
      </c>
      <c r="C185" t="s">
        <v>4360</v>
      </c>
      <c r="D185" s="39">
        <v>40170</v>
      </c>
      <c r="E185">
        <v>86101</v>
      </c>
      <c r="F185" t="s">
        <v>2310</v>
      </c>
      <c r="H185">
        <v>105</v>
      </c>
      <c r="I185">
        <v>1122</v>
      </c>
      <c r="J185" t="s">
        <v>2619</v>
      </c>
      <c r="K185">
        <v>19</v>
      </c>
      <c r="L185" t="s">
        <v>2620</v>
      </c>
      <c r="M185">
        <v>751710000</v>
      </c>
      <c r="N185" t="s">
        <v>2313</v>
      </c>
      <c r="O185" t="s">
        <v>4361</v>
      </c>
      <c r="P185" t="s">
        <v>4362</v>
      </c>
      <c r="Q185">
        <v>39355</v>
      </c>
      <c r="R185">
        <v>307545</v>
      </c>
      <c r="S185">
        <v>742679</v>
      </c>
      <c r="T185">
        <v>19148</v>
      </c>
      <c r="U185">
        <v>3</v>
      </c>
      <c r="V185">
        <v>76.947923000000003</v>
      </c>
      <c r="W185">
        <v>43.261994000000001</v>
      </c>
      <c r="X185">
        <v>86101</v>
      </c>
      <c r="Y185" t="s">
        <v>127</v>
      </c>
      <c r="Z185" t="s">
        <v>275</v>
      </c>
      <c r="AA185" t="s">
        <v>4363</v>
      </c>
    </row>
    <row r="186" spans="1:27" hidden="1" x14ac:dyDescent="0.25">
      <c r="A186">
        <v>14515</v>
      </c>
      <c r="B186">
        <v>90640019543</v>
      </c>
      <c r="C186" t="s">
        <v>4364</v>
      </c>
      <c r="D186" s="39">
        <v>39989</v>
      </c>
      <c r="E186">
        <v>86210</v>
      </c>
      <c r="F186" t="s">
        <v>2364</v>
      </c>
      <c r="H186">
        <v>105</v>
      </c>
      <c r="I186">
        <v>1122</v>
      </c>
      <c r="J186" t="s">
        <v>2619</v>
      </c>
      <c r="K186">
        <v>19</v>
      </c>
      <c r="L186" t="s">
        <v>2620</v>
      </c>
      <c r="M186">
        <v>751110000</v>
      </c>
      <c r="N186" t="s">
        <v>2319</v>
      </c>
      <c r="O186" t="s">
        <v>4365</v>
      </c>
      <c r="P186" t="s">
        <v>4366</v>
      </c>
      <c r="Q186">
        <v>39355</v>
      </c>
      <c r="R186">
        <v>307545</v>
      </c>
      <c r="S186">
        <v>742679</v>
      </c>
      <c r="T186">
        <v>19148</v>
      </c>
      <c r="U186">
        <v>3</v>
      </c>
      <c r="V186">
        <v>76.904110000000003</v>
      </c>
      <c r="W186">
        <v>43.264076000000003</v>
      </c>
      <c r="X186">
        <v>86210</v>
      </c>
      <c r="Y186" t="s">
        <v>127</v>
      </c>
      <c r="Z186" t="s">
        <v>275</v>
      </c>
      <c r="AA186" t="s">
        <v>4367</v>
      </c>
    </row>
    <row r="187" spans="1:27" hidden="1" x14ac:dyDescent="0.25">
      <c r="A187">
        <v>14556</v>
      </c>
      <c r="B187">
        <v>20640008535</v>
      </c>
      <c r="C187" t="s">
        <v>4368</v>
      </c>
      <c r="D187" s="39">
        <v>37419</v>
      </c>
      <c r="E187">
        <v>86230</v>
      </c>
      <c r="F187" t="s">
        <v>2665</v>
      </c>
      <c r="H187">
        <v>105</v>
      </c>
      <c r="I187">
        <v>1122</v>
      </c>
      <c r="J187" t="s">
        <v>2619</v>
      </c>
      <c r="K187">
        <v>19</v>
      </c>
      <c r="L187" t="s">
        <v>2620</v>
      </c>
      <c r="M187">
        <v>751410000</v>
      </c>
      <c r="N187" t="s">
        <v>2329</v>
      </c>
      <c r="O187" t="s">
        <v>4369</v>
      </c>
      <c r="P187" t="s">
        <v>4370</v>
      </c>
      <c r="Q187">
        <v>39355</v>
      </c>
      <c r="R187">
        <v>307545</v>
      </c>
      <c r="S187">
        <v>742679</v>
      </c>
      <c r="T187">
        <v>19148</v>
      </c>
      <c r="U187">
        <v>3</v>
      </c>
      <c r="V187">
        <v>76.896264000000002</v>
      </c>
      <c r="W187">
        <v>43.197456000000003</v>
      </c>
      <c r="X187">
        <v>86230</v>
      </c>
      <c r="Y187" t="s">
        <v>127</v>
      </c>
      <c r="Z187" t="s">
        <v>275</v>
      </c>
      <c r="AA187" t="s">
        <v>4371</v>
      </c>
    </row>
    <row r="188" spans="1:27" hidden="1" x14ac:dyDescent="0.25">
      <c r="A188">
        <v>14578</v>
      </c>
      <c r="B188">
        <v>120140001382</v>
      </c>
      <c r="C188" t="s">
        <v>4376</v>
      </c>
      <c r="D188" s="39">
        <v>40913</v>
      </c>
      <c r="E188">
        <v>86900</v>
      </c>
      <c r="F188" t="s">
        <v>2328</v>
      </c>
      <c r="H188">
        <v>105</v>
      </c>
      <c r="I188">
        <v>1122</v>
      </c>
      <c r="J188" t="s">
        <v>2619</v>
      </c>
      <c r="K188">
        <v>19</v>
      </c>
      <c r="L188" t="s">
        <v>2620</v>
      </c>
      <c r="M188">
        <v>751310000</v>
      </c>
      <c r="N188" t="s">
        <v>2369</v>
      </c>
      <c r="O188" t="s">
        <v>4377</v>
      </c>
      <c r="P188" t="s">
        <v>4378</v>
      </c>
      <c r="Q188">
        <v>39355</v>
      </c>
      <c r="R188">
        <v>307545</v>
      </c>
      <c r="S188">
        <v>742679</v>
      </c>
      <c r="T188">
        <v>19148</v>
      </c>
      <c r="U188">
        <v>3</v>
      </c>
      <c r="V188">
        <v>76.853995999999995</v>
      </c>
      <c r="W188">
        <v>43.248538000000003</v>
      </c>
      <c r="X188">
        <v>86900</v>
      </c>
      <c r="Y188" t="s">
        <v>127</v>
      </c>
      <c r="Z188" t="s">
        <v>275</v>
      </c>
      <c r="AA188" t="s">
        <v>4379</v>
      </c>
    </row>
    <row r="189" spans="1:27" hidden="1" x14ac:dyDescent="0.25">
      <c r="A189">
        <v>14732</v>
      </c>
      <c r="B189">
        <v>70140015162</v>
      </c>
      <c r="C189" t="s">
        <v>4392</v>
      </c>
      <c r="D189" s="39">
        <v>39092</v>
      </c>
      <c r="E189">
        <v>86900</v>
      </c>
      <c r="F189" t="s">
        <v>2328</v>
      </c>
      <c r="H189">
        <v>105</v>
      </c>
      <c r="I189">
        <v>1122</v>
      </c>
      <c r="J189" t="s">
        <v>2619</v>
      </c>
      <c r="K189">
        <v>19</v>
      </c>
      <c r="L189" t="s">
        <v>2620</v>
      </c>
      <c r="M189">
        <v>751110000</v>
      </c>
      <c r="N189" t="s">
        <v>2319</v>
      </c>
      <c r="O189" t="s">
        <v>4393</v>
      </c>
      <c r="P189" t="s">
        <v>4394</v>
      </c>
      <c r="Q189">
        <v>39355</v>
      </c>
      <c r="R189">
        <v>307545</v>
      </c>
      <c r="S189">
        <v>742679</v>
      </c>
      <c r="T189">
        <v>19148</v>
      </c>
      <c r="U189">
        <v>3</v>
      </c>
      <c r="V189">
        <v>76.937089999999998</v>
      </c>
      <c r="W189">
        <v>43.251376</v>
      </c>
      <c r="X189">
        <v>86900</v>
      </c>
      <c r="Y189" t="s">
        <v>127</v>
      </c>
      <c r="Z189" t="s">
        <v>275</v>
      </c>
      <c r="AA189" t="s">
        <v>4395</v>
      </c>
    </row>
    <row r="190" spans="1:27" hidden="1" x14ac:dyDescent="0.25">
      <c r="A190">
        <v>14941</v>
      </c>
      <c r="B190">
        <v>140140027101</v>
      </c>
      <c r="C190" t="s">
        <v>4404</v>
      </c>
      <c r="D190" s="39">
        <v>41668</v>
      </c>
      <c r="E190">
        <v>86220</v>
      </c>
      <c r="F190" t="s">
        <v>2633</v>
      </c>
      <c r="H190">
        <v>105</v>
      </c>
      <c r="I190">
        <v>1122</v>
      </c>
      <c r="J190" t="s">
        <v>2619</v>
      </c>
      <c r="K190">
        <v>19</v>
      </c>
      <c r="L190" t="s">
        <v>2620</v>
      </c>
      <c r="M190">
        <v>751710000</v>
      </c>
      <c r="N190" t="s">
        <v>2313</v>
      </c>
      <c r="O190" t="s">
        <v>4405</v>
      </c>
      <c r="P190" t="s">
        <v>4406</v>
      </c>
      <c r="Q190">
        <v>39355</v>
      </c>
      <c r="R190">
        <v>307545</v>
      </c>
      <c r="S190">
        <v>742679</v>
      </c>
      <c r="T190">
        <v>19148</v>
      </c>
      <c r="U190">
        <v>3</v>
      </c>
      <c r="V190">
        <v>76.952207000000001</v>
      </c>
      <c r="W190">
        <v>43.236065000000004</v>
      </c>
      <c r="X190">
        <v>86220</v>
      </c>
      <c r="Y190" t="s">
        <v>127</v>
      </c>
      <c r="Z190" t="s">
        <v>275</v>
      </c>
      <c r="AA190" t="s">
        <v>4407</v>
      </c>
    </row>
    <row r="191" spans="1:27" hidden="1" x14ac:dyDescent="0.25">
      <c r="A191">
        <v>14958</v>
      </c>
      <c r="B191">
        <v>80940001133</v>
      </c>
      <c r="C191" t="s">
        <v>4408</v>
      </c>
      <c r="D191" s="39">
        <v>39694</v>
      </c>
      <c r="E191">
        <v>86230</v>
      </c>
      <c r="F191" t="s">
        <v>2665</v>
      </c>
      <c r="H191">
        <v>105</v>
      </c>
      <c r="I191">
        <v>1122</v>
      </c>
      <c r="J191" t="s">
        <v>2619</v>
      </c>
      <c r="K191">
        <v>19</v>
      </c>
      <c r="L191" t="s">
        <v>2620</v>
      </c>
      <c r="M191">
        <v>751110000</v>
      </c>
      <c r="N191" t="s">
        <v>2319</v>
      </c>
      <c r="O191" t="s">
        <v>4409</v>
      </c>
      <c r="P191" t="s">
        <v>4410</v>
      </c>
      <c r="Q191">
        <v>39355</v>
      </c>
      <c r="R191">
        <v>307545</v>
      </c>
      <c r="S191">
        <v>742679</v>
      </c>
      <c r="T191">
        <v>19148</v>
      </c>
      <c r="U191">
        <v>3</v>
      </c>
      <c r="V191">
        <v>76.919033999999996</v>
      </c>
      <c r="W191">
        <v>43.261426999999998</v>
      </c>
      <c r="X191">
        <v>86230</v>
      </c>
      <c r="Y191" t="s">
        <v>127</v>
      </c>
      <c r="Z191" t="s">
        <v>275</v>
      </c>
      <c r="AA191" t="s">
        <v>4411</v>
      </c>
    </row>
    <row r="192" spans="1:27" hidden="1" x14ac:dyDescent="0.25">
      <c r="A192">
        <v>14964</v>
      </c>
      <c r="B192">
        <v>40440032128</v>
      </c>
      <c r="C192" t="s">
        <v>4412</v>
      </c>
      <c r="D192" s="39">
        <v>38084</v>
      </c>
      <c r="E192">
        <v>86900</v>
      </c>
      <c r="F192" t="s">
        <v>2328</v>
      </c>
      <c r="G192">
        <v>85609</v>
      </c>
      <c r="H192">
        <v>105</v>
      </c>
      <c r="I192">
        <v>1122</v>
      </c>
      <c r="J192" t="s">
        <v>2619</v>
      </c>
      <c r="K192">
        <v>19</v>
      </c>
      <c r="L192" t="s">
        <v>2620</v>
      </c>
      <c r="M192">
        <v>751410000</v>
      </c>
      <c r="N192" t="s">
        <v>2329</v>
      </c>
      <c r="O192" t="s">
        <v>4413</v>
      </c>
      <c r="P192" t="s">
        <v>4414</v>
      </c>
      <c r="Q192">
        <v>39355</v>
      </c>
      <c r="R192">
        <v>307545</v>
      </c>
      <c r="S192">
        <v>742679</v>
      </c>
      <c r="T192">
        <v>19148</v>
      </c>
      <c r="U192">
        <v>3</v>
      </c>
      <c r="V192">
        <v>76.894171999999998</v>
      </c>
      <c r="W192">
        <v>43.228838000000003</v>
      </c>
      <c r="X192">
        <v>86900</v>
      </c>
      <c r="Y192" t="s">
        <v>127</v>
      </c>
      <c r="Z192" t="s">
        <v>275</v>
      </c>
      <c r="AA192" t="s">
        <v>4415</v>
      </c>
    </row>
    <row r="193" spans="1:27" hidden="1" x14ac:dyDescent="0.25">
      <c r="A193">
        <v>14988</v>
      </c>
      <c r="B193">
        <v>130740022775</v>
      </c>
      <c r="C193" t="s">
        <v>4416</v>
      </c>
      <c r="D193" s="39">
        <v>41482</v>
      </c>
      <c r="E193">
        <v>86230</v>
      </c>
      <c r="F193" t="s">
        <v>2665</v>
      </c>
      <c r="H193">
        <v>105</v>
      </c>
      <c r="I193">
        <v>1122</v>
      </c>
      <c r="J193" t="s">
        <v>2619</v>
      </c>
      <c r="K193">
        <v>19</v>
      </c>
      <c r="L193" t="s">
        <v>2620</v>
      </c>
      <c r="M193">
        <v>751410000</v>
      </c>
      <c r="N193" t="s">
        <v>2329</v>
      </c>
      <c r="O193" t="s">
        <v>4417</v>
      </c>
      <c r="P193" t="s">
        <v>4418</v>
      </c>
      <c r="Q193">
        <v>39355</v>
      </c>
      <c r="R193">
        <v>307545</v>
      </c>
      <c r="S193">
        <v>742679</v>
      </c>
      <c r="T193">
        <v>19148</v>
      </c>
      <c r="U193">
        <v>3</v>
      </c>
      <c r="V193">
        <v>76.902826000000005</v>
      </c>
      <c r="W193">
        <v>43.209578999999998</v>
      </c>
      <c r="X193">
        <v>86230</v>
      </c>
      <c r="Y193" t="s">
        <v>127</v>
      </c>
      <c r="Z193" t="s">
        <v>275</v>
      </c>
      <c r="AA193" t="s">
        <v>4419</v>
      </c>
    </row>
    <row r="194" spans="1:27" hidden="1" x14ac:dyDescent="0.25">
      <c r="A194">
        <v>15033</v>
      </c>
      <c r="B194">
        <v>100540017191</v>
      </c>
      <c r="C194" t="s">
        <v>4435</v>
      </c>
      <c r="D194" s="39">
        <v>40329</v>
      </c>
      <c r="E194">
        <v>86900</v>
      </c>
      <c r="F194" t="s">
        <v>2328</v>
      </c>
      <c r="G194" s="40">
        <v>1020046389</v>
      </c>
      <c r="H194">
        <v>105</v>
      </c>
      <c r="I194">
        <v>1122</v>
      </c>
      <c r="J194" t="s">
        <v>2619</v>
      </c>
      <c r="K194">
        <v>19</v>
      </c>
      <c r="L194" t="s">
        <v>2620</v>
      </c>
      <c r="M194">
        <v>751710000</v>
      </c>
      <c r="N194" t="s">
        <v>2313</v>
      </c>
      <c r="O194" t="s">
        <v>4436</v>
      </c>
      <c r="P194" t="s">
        <v>4437</v>
      </c>
      <c r="Q194">
        <v>39355</v>
      </c>
      <c r="R194">
        <v>307545</v>
      </c>
      <c r="S194">
        <v>742679</v>
      </c>
      <c r="T194">
        <v>19148</v>
      </c>
      <c r="U194">
        <v>3</v>
      </c>
      <c r="V194">
        <v>76.977356</v>
      </c>
      <c r="W194">
        <v>43.290115</v>
      </c>
      <c r="X194">
        <v>86900</v>
      </c>
      <c r="Y194" t="s">
        <v>127</v>
      </c>
      <c r="Z194" t="s">
        <v>275</v>
      </c>
      <c r="AA194" t="s">
        <v>4438</v>
      </c>
    </row>
    <row r="195" spans="1:27" hidden="1" x14ac:dyDescent="0.25">
      <c r="A195">
        <v>15100</v>
      </c>
      <c r="B195">
        <v>50440013480</v>
      </c>
      <c r="C195" t="s">
        <v>4439</v>
      </c>
      <c r="D195" s="39">
        <v>38461</v>
      </c>
      <c r="E195">
        <v>86230</v>
      </c>
      <c r="F195" t="s">
        <v>2665</v>
      </c>
      <c r="H195">
        <v>105</v>
      </c>
      <c r="I195">
        <v>1122</v>
      </c>
      <c r="J195" t="s">
        <v>2619</v>
      </c>
      <c r="K195">
        <v>19</v>
      </c>
      <c r="L195" t="s">
        <v>2620</v>
      </c>
      <c r="M195">
        <v>751510000</v>
      </c>
      <c r="N195" t="s">
        <v>2355</v>
      </c>
      <c r="O195" t="s">
        <v>4440</v>
      </c>
      <c r="P195" t="s">
        <v>4441</v>
      </c>
      <c r="Q195">
        <v>39355</v>
      </c>
      <c r="R195">
        <v>307545</v>
      </c>
      <c r="S195">
        <v>742679</v>
      </c>
      <c r="T195">
        <v>19148</v>
      </c>
      <c r="U195">
        <v>3</v>
      </c>
      <c r="V195">
        <v>76.935128000000006</v>
      </c>
      <c r="W195">
        <v>43.353929999999998</v>
      </c>
      <c r="X195">
        <v>86230</v>
      </c>
      <c r="Y195" t="s">
        <v>127</v>
      </c>
      <c r="Z195" t="s">
        <v>275</v>
      </c>
      <c r="AA195" t="s">
        <v>4442</v>
      </c>
    </row>
    <row r="196" spans="1:27" hidden="1" x14ac:dyDescent="0.25">
      <c r="A196">
        <v>15115</v>
      </c>
      <c r="B196">
        <v>111240006209</v>
      </c>
      <c r="C196" t="s">
        <v>4443</v>
      </c>
      <c r="D196" s="39">
        <v>40886</v>
      </c>
      <c r="E196">
        <v>86210</v>
      </c>
      <c r="F196" t="s">
        <v>2364</v>
      </c>
      <c r="H196">
        <v>105</v>
      </c>
      <c r="I196">
        <v>1122</v>
      </c>
      <c r="J196" t="s">
        <v>2619</v>
      </c>
      <c r="K196">
        <v>19</v>
      </c>
      <c r="L196" t="s">
        <v>2620</v>
      </c>
      <c r="M196">
        <v>751710000</v>
      </c>
      <c r="N196" t="s">
        <v>2313</v>
      </c>
      <c r="O196" t="s">
        <v>4444</v>
      </c>
      <c r="P196" t="s">
        <v>4445</v>
      </c>
      <c r="Q196">
        <v>39355</v>
      </c>
      <c r="R196">
        <v>307545</v>
      </c>
      <c r="S196">
        <v>742679</v>
      </c>
      <c r="T196">
        <v>19148</v>
      </c>
      <c r="U196">
        <v>3</v>
      </c>
      <c r="V196">
        <v>76.941353000000007</v>
      </c>
      <c r="W196">
        <v>43.224116000000002</v>
      </c>
      <c r="X196">
        <v>86210</v>
      </c>
      <c r="Y196" t="s">
        <v>127</v>
      </c>
      <c r="Z196" t="s">
        <v>275</v>
      </c>
      <c r="AA196" t="s">
        <v>4446</v>
      </c>
    </row>
    <row r="197" spans="1:27" hidden="1" x14ac:dyDescent="0.25">
      <c r="A197">
        <v>15389</v>
      </c>
      <c r="B197">
        <v>130240033029</v>
      </c>
      <c r="C197" t="s">
        <v>4459</v>
      </c>
      <c r="D197" s="39">
        <v>41333</v>
      </c>
      <c r="E197">
        <v>86230</v>
      </c>
      <c r="F197" t="s">
        <v>2665</v>
      </c>
      <c r="H197">
        <v>105</v>
      </c>
      <c r="I197">
        <v>1122</v>
      </c>
      <c r="J197" t="s">
        <v>2619</v>
      </c>
      <c r="K197">
        <v>19</v>
      </c>
      <c r="L197" t="s">
        <v>2620</v>
      </c>
      <c r="M197">
        <v>751910000</v>
      </c>
      <c r="N197" t="s">
        <v>2383</v>
      </c>
      <c r="O197" t="s">
        <v>4460</v>
      </c>
      <c r="P197" t="s">
        <v>4461</v>
      </c>
      <c r="Q197">
        <v>39355</v>
      </c>
      <c r="R197">
        <v>307545</v>
      </c>
      <c r="S197">
        <v>742679</v>
      </c>
      <c r="T197">
        <v>19148</v>
      </c>
      <c r="U197">
        <v>3</v>
      </c>
      <c r="V197">
        <v>76.982757000000007</v>
      </c>
      <c r="W197">
        <v>43.337200000000003</v>
      </c>
      <c r="X197">
        <v>86230</v>
      </c>
      <c r="Y197" t="s">
        <v>127</v>
      </c>
      <c r="Z197" t="s">
        <v>275</v>
      </c>
      <c r="AA197" t="s">
        <v>4462</v>
      </c>
    </row>
    <row r="198" spans="1:27" hidden="1" x14ac:dyDescent="0.25">
      <c r="A198">
        <v>15573</v>
      </c>
      <c r="B198">
        <v>20740004754</v>
      </c>
      <c r="C198" t="s">
        <v>4467</v>
      </c>
      <c r="D198" s="39">
        <v>37453</v>
      </c>
      <c r="E198">
        <v>86230</v>
      </c>
      <c r="F198" t="s">
        <v>2665</v>
      </c>
      <c r="H198">
        <v>105</v>
      </c>
      <c r="I198">
        <v>1122</v>
      </c>
      <c r="J198" t="s">
        <v>2619</v>
      </c>
      <c r="K198">
        <v>19</v>
      </c>
      <c r="L198" t="s">
        <v>2620</v>
      </c>
      <c r="M198">
        <v>751410000</v>
      </c>
      <c r="N198" t="s">
        <v>2329</v>
      </c>
      <c r="O198" t="s">
        <v>4468</v>
      </c>
      <c r="P198" t="s">
        <v>4469</v>
      </c>
      <c r="Q198">
        <v>39355</v>
      </c>
      <c r="R198">
        <v>307545</v>
      </c>
      <c r="S198">
        <v>742679</v>
      </c>
      <c r="T198">
        <v>19148</v>
      </c>
      <c r="U198">
        <v>3</v>
      </c>
      <c r="V198">
        <v>76.900773999999998</v>
      </c>
      <c r="W198">
        <v>43.231034000000001</v>
      </c>
      <c r="X198">
        <v>86230</v>
      </c>
      <c r="Y198" t="s">
        <v>127</v>
      </c>
      <c r="Z198" t="s">
        <v>275</v>
      </c>
      <c r="AA198" t="s">
        <v>4470</v>
      </c>
    </row>
    <row r="199" spans="1:27" hidden="1" x14ac:dyDescent="0.25">
      <c r="A199">
        <v>15582</v>
      </c>
      <c r="B199">
        <v>120840017443</v>
      </c>
      <c r="C199" t="s">
        <v>4471</v>
      </c>
      <c r="D199" s="39">
        <v>41150</v>
      </c>
      <c r="E199">
        <v>86230</v>
      </c>
      <c r="F199" t="s">
        <v>2665</v>
      </c>
      <c r="H199">
        <v>105</v>
      </c>
      <c r="I199">
        <v>1122</v>
      </c>
      <c r="J199" t="s">
        <v>2619</v>
      </c>
      <c r="K199">
        <v>19</v>
      </c>
      <c r="L199" t="s">
        <v>2620</v>
      </c>
      <c r="M199">
        <v>751410000</v>
      </c>
      <c r="N199" t="s">
        <v>2329</v>
      </c>
      <c r="O199" t="s">
        <v>4472</v>
      </c>
      <c r="P199" t="s">
        <v>4473</v>
      </c>
      <c r="Q199">
        <v>39355</v>
      </c>
      <c r="R199">
        <v>307545</v>
      </c>
      <c r="S199">
        <v>742679</v>
      </c>
      <c r="T199">
        <v>19148</v>
      </c>
      <c r="U199">
        <v>3</v>
      </c>
      <c r="V199">
        <v>76.870467000000005</v>
      </c>
      <c r="W199">
        <v>43.200605000000003</v>
      </c>
      <c r="X199">
        <v>86230</v>
      </c>
      <c r="Y199" t="s">
        <v>127</v>
      </c>
      <c r="Z199" t="s">
        <v>275</v>
      </c>
      <c r="AA199" t="s">
        <v>4474</v>
      </c>
    </row>
    <row r="200" spans="1:27" hidden="1" x14ac:dyDescent="0.25">
      <c r="A200">
        <v>15638</v>
      </c>
      <c r="B200">
        <v>90240016841</v>
      </c>
      <c r="C200" t="s">
        <v>4479</v>
      </c>
      <c r="D200" s="39">
        <v>39863</v>
      </c>
      <c r="E200">
        <v>86230</v>
      </c>
      <c r="F200" t="s">
        <v>2665</v>
      </c>
      <c r="H200">
        <v>105</v>
      </c>
      <c r="I200">
        <v>1122</v>
      </c>
      <c r="J200" t="s">
        <v>2619</v>
      </c>
      <c r="K200">
        <v>19</v>
      </c>
      <c r="L200" t="s">
        <v>2620</v>
      </c>
      <c r="M200">
        <v>751410000</v>
      </c>
      <c r="N200" t="s">
        <v>2329</v>
      </c>
      <c r="O200" t="s">
        <v>4480</v>
      </c>
      <c r="P200" t="s">
        <v>4481</v>
      </c>
      <c r="Q200">
        <v>39355</v>
      </c>
      <c r="R200">
        <v>307545</v>
      </c>
      <c r="S200">
        <v>742679</v>
      </c>
      <c r="T200">
        <v>19148</v>
      </c>
      <c r="U200">
        <v>3</v>
      </c>
      <c r="V200">
        <v>76.888548999999998</v>
      </c>
      <c r="W200">
        <v>43.237170999999996</v>
      </c>
      <c r="X200">
        <v>86230</v>
      </c>
      <c r="Y200" t="s">
        <v>127</v>
      </c>
      <c r="Z200" t="s">
        <v>275</v>
      </c>
      <c r="AA200" t="s">
        <v>4482</v>
      </c>
    </row>
    <row r="201" spans="1:27" hidden="1" x14ac:dyDescent="0.25">
      <c r="A201">
        <v>15960</v>
      </c>
      <c r="B201">
        <v>50840009546</v>
      </c>
      <c r="C201" t="s">
        <v>4510</v>
      </c>
      <c r="D201" s="39">
        <v>38579</v>
      </c>
      <c r="E201">
        <v>86230</v>
      </c>
      <c r="F201" t="s">
        <v>2665</v>
      </c>
      <c r="H201">
        <v>105</v>
      </c>
      <c r="I201">
        <v>1122</v>
      </c>
      <c r="J201" t="s">
        <v>2619</v>
      </c>
      <c r="K201">
        <v>19</v>
      </c>
      <c r="L201" t="s">
        <v>2620</v>
      </c>
      <c r="M201">
        <v>751410000</v>
      </c>
      <c r="N201" t="s">
        <v>2329</v>
      </c>
      <c r="O201" t="s">
        <v>4511</v>
      </c>
      <c r="P201" t="s">
        <v>4512</v>
      </c>
      <c r="Q201">
        <v>39355</v>
      </c>
      <c r="R201">
        <v>307545</v>
      </c>
      <c r="S201">
        <v>742679</v>
      </c>
      <c r="T201">
        <v>19148</v>
      </c>
      <c r="U201">
        <v>3</v>
      </c>
      <c r="V201">
        <v>76.922381999999999</v>
      </c>
      <c r="W201">
        <v>43.234319999999997</v>
      </c>
      <c r="X201">
        <v>86230</v>
      </c>
      <c r="Y201" t="s">
        <v>127</v>
      </c>
      <c r="Z201" t="s">
        <v>275</v>
      </c>
      <c r="AA201" t="s">
        <v>4513</v>
      </c>
    </row>
    <row r="202" spans="1:27" hidden="1" x14ac:dyDescent="0.25">
      <c r="A202">
        <v>15977</v>
      </c>
      <c r="B202">
        <v>970540002490</v>
      </c>
      <c r="C202" t="s">
        <v>4518</v>
      </c>
      <c r="D202" s="39">
        <v>35570</v>
      </c>
      <c r="E202">
        <v>86210</v>
      </c>
      <c r="F202" t="s">
        <v>2364</v>
      </c>
      <c r="H202">
        <v>105</v>
      </c>
      <c r="I202">
        <v>1122</v>
      </c>
      <c r="J202" t="s">
        <v>2619</v>
      </c>
      <c r="K202">
        <v>19</v>
      </c>
      <c r="L202" t="s">
        <v>2620</v>
      </c>
      <c r="M202">
        <v>751210000</v>
      </c>
      <c r="N202" t="s">
        <v>2374</v>
      </c>
      <c r="O202" t="s">
        <v>4519</v>
      </c>
      <c r="P202" t="s">
        <v>4520</v>
      </c>
      <c r="Q202">
        <v>39355</v>
      </c>
      <c r="R202">
        <v>307545</v>
      </c>
      <c r="S202">
        <v>742679</v>
      </c>
      <c r="T202">
        <v>19148</v>
      </c>
      <c r="U202">
        <v>3</v>
      </c>
      <c r="V202">
        <v>76.887632999999994</v>
      </c>
      <c r="W202">
        <v>43.321654000000002</v>
      </c>
      <c r="X202">
        <v>86210</v>
      </c>
      <c r="Y202" t="s">
        <v>127</v>
      </c>
      <c r="Z202" t="s">
        <v>275</v>
      </c>
      <c r="AA202" t="s">
        <v>4521</v>
      </c>
    </row>
    <row r="203" spans="1:27" hidden="1" x14ac:dyDescent="0.25">
      <c r="A203">
        <v>16092</v>
      </c>
      <c r="B203">
        <v>80440020657</v>
      </c>
      <c r="C203" t="s">
        <v>4534</v>
      </c>
      <c r="D203" s="39">
        <v>39563</v>
      </c>
      <c r="E203">
        <v>86230</v>
      </c>
      <c r="F203" t="s">
        <v>2665</v>
      </c>
      <c r="H203">
        <v>105</v>
      </c>
      <c r="I203">
        <v>1122</v>
      </c>
      <c r="J203" t="s">
        <v>2619</v>
      </c>
      <c r="K203">
        <v>19</v>
      </c>
      <c r="L203" t="s">
        <v>2620</v>
      </c>
      <c r="M203">
        <v>751410000</v>
      </c>
      <c r="N203" t="s">
        <v>2329</v>
      </c>
      <c r="O203" t="s">
        <v>4535</v>
      </c>
      <c r="P203" t="s">
        <v>3703</v>
      </c>
      <c r="Q203">
        <v>39355</v>
      </c>
      <c r="R203">
        <v>307545</v>
      </c>
      <c r="S203">
        <v>742679</v>
      </c>
      <c r="T203">
        <v>19148</v>
      </c>
      <c r="U203">
        <v>3</v>
      </c>
      <c r="V203">
        <v>76.935201000000006</v>
      </c>
      <c r="W203">
        <v>43.238638999999999</v>
      </c>
      <c r="X203">
        <v>86230</v>
      </c>
      <c r="Y203" t="s">
        <v>127</v>
      </c>
      <c r="Z203" t="s">
        <v>275</v>
      </c>
      <c r="AA203" t="s">
        <v>4536</v>
      </c>
    </row>
    <row r="204" spans="1:27" hidden="1" x14ac:dyDescent="0.25">
      <c r="A204">
        <v>16098</v>
      </c>
      <c r="B204">
        <v>990440008192</v>
      </c>
      <c r="C204" t="s">
        <v>4537</v>
      </c>
      <c r="D204" s="39">
        <v>36263</v>
      </c>
      <c r="E204">
        <v>86230</v>
      </c>
      <c r="F204" t="s">
        <v>2665</v>
      </c>
      <c r="H204">
        <v>105</v>
      </c>
      <c r="I204">
        <v>1122</v>
      </c>
      <c r="J204" t="s">
        <v>2619</v>
      </c>
      <c r="K204">
        <v>19</v>
      </c>
      <c r="L204" t="s">
        <v>2620</v>
      </c>
      <c r="M204">
        <v>751310000</v>
      </c>
      <c r="N204" t="s">
        <v>2369</v>
      </c>
      <c r="O204" t="s">
        <v>4538</v>
      </c>
      <c r="P204" t="s">
        <v>4539</v>
      </c>
      <c r="Q204">
        <v>39355</v>
      </c>
      <c r="R204">
        <v>307545</v>
      </c>
      <c r="S204">
        <v>742679</v>
      </c>
      <c r="T204">
        <v>19148</v>
      </c>
      <c r="U204">
        <v>3</v>
      </c>
      <c r="V204">
        <v>76.859313</v>
      </c>
      <c r="W204">
        <v>43.229556000000002</v>
      </c>
      <c r="X204">
        <v>86230</v>
      </c>
      <c r="Y204" t="s">
        <v>127</v>
      </c>
      <c r="Z204" t="s">
        <v>275</v>
      </c>
      <c r="AA204" t="s">
        <v>4540</v>
      </c>
    </row>
    <row r="205" spans="1:27" hidden="1" x14ac:dyDescent="0.25">
      <c r="A205">
        <v>16223</v>
      </c>
      <c r="B205">
        <v>50840004159</v>
      </c>
      <c r="C205" t="s">
        <v>4545</v>
      </c>
      <c r="D205" s="39">
        <v>38580</v>
      </c>
      <c r="E205">
        <v>86900</v>
      </c>
      <c r="F205" t="s">
        <v>2328</v>
      </c>
      <c r="H205">
        <v>105</v>
      </c>
      <c r="I205">
        <v>1122</v>
      </c>
      <c r="J205" t="s">
        <v>2619</v>
      </c>
      <c r="K205">
        <v>19</v>
      </c>
      <c r="L205" t="s">
        <v>2620</v>
      </c>
      <c r="M205">
        <v>751110000</v>
      </c>
      <c r="N205" t="s">
        <v>2319</v>
      </c>
      <c r="O205" t="s">
        <v>4546</v>
      </c>
      <c r="P205" t="s">
        <v>4547</v>
      </c>
      <c r="Q205">
        <v>39355</v>
      </c>
      <c r="R205">
        <v>307545</v>
      </c>
      <c r="S205">
        <v>742679</v>
      </c>
      <c r="T205">
        <v>19148</v>
      </c>
      <c r="U205">
        <v>3</v>
      </c>
      <c r="V205">
        <v>76.922984</v>
      </c>
      <c r="W205">
        <v>43.250286000000003</v>
      </c>
      <c r="X205">
        <v>86900</v>
      </c>
      <c r="Y205" t="s">
        <v>127</v>
      </c>
      <c r="Z205" t="s">
        <v>275</v>
      </c>
      <c r="AA205" t="s">
        <v>4548</v>
      </c>
    </row>
    <row r="206" spans="1:27" hidden="1" x14ac:dyDescent="0.25">
      <c r="A206">
        <v>16310</v>
      </c>
      <c r="B206">
        <v>100440018989</v>
      </c>
      <c r="C206" t="s">
        <v>4549</v>
      </c>
      <c r="D206" s="39">
        <v>40294</v>
      </c>
      <c r="E206">
        <v>86900</v>
      </c>
      <c r="F206" t="s">
        <v>2328</v>
      </c>
      <c r="G206">
        <v>46909</v>
      </c>
      <c r="H206">
        <v>105</v>
      </c>
      <c r="I206">
        <v>1122</v>
      </c>
      <c r="J206" t="s">
        <v>2619</v>
      </c>
      <c r="K206">
        <v>19</v>
      </c>
      <c r="L206" t="s">
        <v>2620</v>
      </c>
      <c r="M206">
        <v>751110000</v>
      </c>
      <c r="N206" t="s">
        <v>2319</v>
      </c>
      <c r="O206" t="s">
        <v>3759</v>
      </c>
      <c r="P206" t="s">
        <v>4550</v>
      </c>
      <c r="Q206">
        <v>39355</v>
      </c>
      <c r="R206">
        <v>307545</v>
      </c>
      <c r="S206">
        <v>742679</v>
      </c>
      <c r="T206">
        <v>19148</v>
      </c>
      <c r="U206">
        <v>3</v>
      </c>
      <c r="V206">
        <v>76.899283999999994</v>
      </c>
      <c r="W206">
        <v>43.244067000000001</v>
      </c>
      <c r="X206">
        <v>86900</v>
      </c>
      <c r="Y206" t="s">
        <v>127</v>
      </c>
      <c r="Z206" t="s">
        <v>275</v>
      </c>
      <c r="AA206" t="s">
        <v>3761</v>
      </c>
    </row>
    <row r="207" spans="1:27" hidden="1" x14ac:dyDescent="0.25">
      <c r="A207">
        <v>16354</v>
      </c>
      <c r="B207">
        <v>90340021267</v>
      </c>
      <c r="C207" t="s">
        <v>4551</v>
      </c>
      <c r="D207" s="39">
        <v>39903</v>
      </c>
      <c r="E207">
        <v>86900</v>
      </c>
      <c r="F207" t="s">
        <v>2328</v>
      </c>
      <c r="H207">
        <v>105</v>
      </c>
      <c r="I207">
        <v>1122</v>
      </c>
      <c r="J207" t="s">
        <v>2619</v>
      </c>
      <c r="K207">
        <v>19</v>
      </c>
      <c r="L207" t="s">
        <v>2620</v>
      </c>
      <c r="M207">
        <v>751110000</v>
      </c>
      <c r="N207" t="s">
        <v>2319</v>
      </c>
      <c r="O207" t="s">
        <v>4552</v>
      </c>
      <c r="P207" t="s">
        <v>4553</v>
      </c>
      <c r="Q207">
        <v>39355</v>
      </c>
      <c r="R207">
        <v>307545</v>
      </c>
      <c r="S207">
        <v>742679</v>
      </c>
      <c r="T207">
        <v>19148</v>
      </c>
      <c r="U207">
        <v>3</v>
      </c>
      <c r="V207">
        <v>76.933239999999998</v>
      </c>
      <c r="W207">
        <v>43.246257</v>
      </c>
      <c r="X207">
        <v>86900</v>
      </c>
      <c r="Y207" t="s">
        <v>127</v>
      </c>
      <c r="Z207" t="s">
        <v>275</v>
      </c>
      <c r="AA207" t="s">
        <v>4554</v>
      </c>
    </row>
    <row r="208" spans="1:27" hidden="1" x14ac:dyDescent="0.25">
      <c r="A208">
        <v>16367</v>
      </c>
      <c r="B208">
        <v>130240030599</v>
      </c>
      <c r="C208" t="s">
        <v>4555</v>
      </c>
      <c r="D208" s="39">
        <v>41331</v>
      </c>
      <c r="E208">
        <v>86900</v>
      </c>
      <c r="F208" t="s">
        <v>2328</v>
      </c>
      <c r="H208">
        <v>105</v>
      </c>
      <c r="I208">
        <v>1122</v>
      </c>
      <c r="J208" t="s">
        <v>2619</v>
      </c>
      <c r="K208">
        <v>19</v>
      </c>
      <c r="L208" t="s">
        <v>2620</v>
      </c>
      <c r="M208">
        <v>751710000</v>
      </c>
      <c r="N208" t="s">
        <v>2313</v>
      </c>
      <c r="O208" t="s">
        <v>4556</v>
      </c>
      <c r="P208" t="s">
        <v>4557</v>
      </c>
      <c r="Q208">
        <v>39355</v>
      </c>
      <c r="R208">
        <v>307545</v>
      </c>
      <c r="S208">
        <v>742679</v>
      </c>
      <c r="T208">
        <v>19148</v>
      </c>
      <c r="U208">
        <v>3</v>
      </c>
      <c r="V208">
        <v>76.954628999999997</v>
      </c>
      <c r="W208">
        <v>43.251057000000003</v>
      </c>
      <c r="X208">
        <v>86900</v>
      </c>
      <c r="Y208" t="s">
        <v>127</v>
      </c>
      <c r="Z208" t="s">
        <v>275</v>
      </c>
      <c r="AA208" t="s">
        <v>4558</v>
      </c>
    </row>
    <row r="209" spans="1:27" hidden="1" x14ac:dyDescent="0.25">
      <c r="A209">
        <v>16528</v>
      </c>
      <c r="B209">
        <v>90340003080</v>
      </c>
      <c r="C209" t="s">
        <v>4559</v>
      </c>
      <c r="D209" s="39">
        <v>39876</v>
      </c>
      <c r="E209">
        <v>86230</v>
      </c>
      <c r="F209" t="s">
        <v>2665</v>
      </c>
      <c r="H209">
        <v>105</v>
      </c>
      <c r="I209">
        <v>1122</v>
      </c>
      <c r="J209" t="s">
        <v>2619</v>
      </c>
      <c r="K209">
        <v>19</v>
      </c>
      <c r="L209" t="s">
        <v>2620</v>
      </c>
      <c r="M209">
        <v>751310000</v>
      </c>
      <c r="N209" t="s">
        <v>2369</v>
      </c>
      <c r="O209" t="s">
        <v>4560</v>
      </c>
      <c r="P209" t="s">
        <v>4561</v>
      </c>
      <c r="Q209">
        <v>39355</v>
      </c>
      <c r="R209">
        <v>307545</v>
      </c>
      <c r="S209">
        <v>742679</v>
      </c>
      <c r="T209">
        <v>19148</v>
      </c>
      <c r="U209">
        <v>3</v>
      </c>
      <c r="V209">
        <v>76.867898999999994</v>
      </c>
      <c r="W209">
        <v>43.214075999999999</v>
      </c>
      <c r="X209">
        <v>86230</v>
      </c>
      <c r="Y209" t="s">
        <v>127</v>
      </c>
      <c r="Z209" t="s">
        <v>275</v>
      </c>
      <c r="AA209" t="s">
        <v>4562</v>
      </c>
    </row>
    <row r="210" spans="1:27" hidden="1" x14ac:dyDescent="0.25">
      <c r="A210">
        <v>16581</v>
      </c>
      <c r="B210">
        <v>930540000695</v>
      </c>
      <c r="C210" t="s">
        <v>4563</v>
      </c>
      <c r="D210" s="39">
        <v>35262</v>
      </c>
      <c r="E210">
        <v>86230</v>
      </c>
      <c r="F210" t="s">
        <v>2665</v>
      </c>
      <c r="H210">
        <v>105</v>
      </c>
      <c r="I210">
        <v>1122</v>
      </c>
      <c r="J210" t="s">
        <v>2619</v>
      </c>
      <c r="K210">
        <v>19</v>
      </c>
      <c r="L210" t="s">
        <v>2620</v>
      </c>
      <c r="M210">
        <v>751110000</v>
      </c>
      <c r="N210" t="s">
        <v>2319</v>
      </c>
      <c r="O210" t="s">
        <v>4564</v>
      </c>
      <c r="P210" t="s">
        <v>4565</v>
      </c>
      <c r="Q210">
        <v>39355</v>
      </c>
      <c r="R210">
        <v>307545</v>
      </c>
      <c r="S210">
        <v>742679</v>
      </c>
      <c r="T210">
        <v>19148</v>
      </c>
      <c r="U210">
        <v>3</v>
      </c>
      <c r="V210">
        <v>76.913663999999997</v>
      </c>
      <c r="W210">
        <v>43.251502000000002</v>
      </c>
      <c r="X210">
        <v>86230</v>
      </c>
      <c r="Y210" t="s">
        <v>127</v>
      </c>
      <c r="Z210" t="s">
        <v>275</v>
      </c>
      <c r="AA210" t="s">
        <v>4566</v>
      </c>
    </row>
    <row r="211" spans="1:27" hidden="1" x14ac:dyDescent="0.25">
      <c r="A211">
        <v>16591</v>
      </c>
      <c r="B211">
        <v>940940000681</v>
      </c>
      <c r="C211" t="s">
        <v>4567</v>
      </c>
      <c r="D211" s="39">
        <v>34607</v>
      </c>
      <c r="E211">
        <v>86230</v>
      </c>
      <c r="F211" t="s">
        <v>2665</v>
      </c>
      <c r="H211">
        <v>105</v>
      </c>
      <c r="I211">
        <v>1122</v>
      </c>
      <c r="J211" t="s">
        <v>2619</v>
      </c>
      <c r="K211">
        <v>19</v>
      </c>
      <c r="L211" t="s">
        <v>2620</v>
      </c>
      <c r="M211">
        <v>751310000</v>
      </c>
      <c r="N211" t="s">
        <v>2369</v>
      </c>
      <c r="O211" t="s">
        <v>4568</v>
      </c>
      <c r="P211" t="s">
        <v>4569</v>
      </c>
      <c r="Q211">
        <v>39355</v>
      </c>
      <c r="R211">
        <v>307545</v>
      </c>
      <c r="S211">
        <v>742679</v>
      </c>
      <c r="T211">
        <v>19148</v>
      </c>
      <c r="U211">
        <v>3</v>
      </c>
      <c r="V211">
        <v>76.866989000000004</v>
      </c>
      <c r="W211">
        <v>43.230871999999998</v>
      </c>
      <c r="X211">
        <v>86230</v>
      </c>
      <c r="Y211" t="s">
        <v>127</v>
      </c>
      <c r="Z211" t="s">
        <v>275</v>
      </c>
      <c r="AA211" t="s">
        <v>4570</v>
      </c>
    </row>
    <row r="212" spans="1:27" hidden="1" x14ac:dyDescent="0.25">
      <c r="A212">
        <v>16623</v>
      </c>
      <c r="B212">
        <v>120140018872</v>
      </c>
      <c r="C212" t="s">
        <v>4571</v>
      </c>
      <c r="D212" s="39">
        <v>40934</v>
      </c>
      <c r="E212">
        <v>86230</v>
      </c>
      <c r="F212" t="s">
        <v>2665</v>
      </c>
      <c r="H212">
        <v>105</v>
      </c>
      <c r="I212">
        <v>1122</v>
      </c>
      <c r="J212" t="s">
        <v>2619</v>
      </c>
      <c r="K212">
        <v>19</v>
      </c>
      <c r="L212" t="s">
        <v>2620</v>
      </c>
      <c r="M212">
        <v>751910000</v>
      </c>
      <c r="N212" t="s">
        <v>2383</v>
      </c>
      <c r="O212" t="s">
        <v>4572</v>
      </c>
      <c r="P212" t="s">
        <v>4573</v>
      </c>
      <c r="Q212">
        <v>39355</v>
      </c>
      <c r="R212">
        <v>307545</v>
      </c>
      <c r="S212">
        <v>742679</v>
      </c>
      <c r="T212">
        <v>19148</v>
      </c>
      <c r="U212">
        <v>3</v>
      </c>
      <c r="V212">
        <v>76.942485000000005</v>
      </c>
      <c r="W212">
        <v>43.307899999999997</v>
      </c>
      <c r="X212">
        <v>86230</v>
      </c>
      <c r="Y212" t="s">
        <v>127</v>
      </c>
      <c r="Z212" t="s">
        <v>275</v>
      </c>
      <c r="AA212" t="s">
        <v>4574</v>
      </c>
    </row>
    <row r="213" spans="1:27" hidden="1" x14ac:dyDescent="0.25">
      <c r="A213">
        <v>16647</v>
      </c>
      <c r="B213">
        <v>110840007206</v>
      </c>
      <c r="C213" t="s">
        <v>4575</v>
      </c>
      <c r="D213" s="39">
        <v>40765</v>
      </c>
      <c r="E213">
        <v>86220</v>
      </c>
      <c r="F213" t="s">
        <v>2633</v>
      </c>
      <c r="H213">
        <v>105</v>
      </c>
      <c r="I213">
        <v>1122</v>
      </c>
      <c r="J213" t="s">
        <v>2619</v>
      </c>
      <c r="K213">
        <v>19</v>
      </c>
      <c r="L213" t="s">
        <v>2620</v>
      </c>
      <c r="M213">
        <v>751410000</v>
      </c>
      <c r="N213" t="s">
        <v>2329</v>
      </c>
      <c r="O213" t="s">
        <v>4576</v>
      </c>
      <c r="P213" t="s">
        <v>4577</v>
      </c>
      <c r="Q213">
        <v>39355</v>
      </c>
      <c r="R213">
        <v>307545</v>
      </c>
      <c r="S213">
        <v>742679</v>
      </c>
      <c r="T213">
        <v>19148</v>
      </c>
      <c r="U213">
        <v>3</v>
      </c>
      <c r="V213">
        <v>76.903677999999999</v>
      </c>
      <c r="W213">
        <v>43.231077999999997</v>
      </c>
      <c r="X213">
        <v>86220</v>
      </c>
      <c r="Y213" t="s">
        <v>127</v>
      </c>
      <c r="Z213" t="s">
        <v>275</v>
      </c>
      <c r="AA213" t="s">
        <v>4578</v>
      </c>
    </row>
    <row r="214" spans="1:27" hidden="1" x14ac:dyDescent="0.25">
      <c r="A214">
        <v>16683</v>
      </c>
      <c r="B214">
        <v>10840004479</v>
      </c>
      <c r="C214" t="s">
        <v>4583</v>
      </c>
      <c r="D214" s="39">
        <v>37131</v>
      </c>
      <c r="E214">
        <v>86230</v>
      </c>
      <c r="F214" t="s">
        <v>2665</v>
      </c>
      <c r="H214">
        <v>105</v>
      </c>
      <c r="I214">
        <v>1122</v>
      </c>
      <c r="J214" t="s">
        <v>2619</v>
      </c>
      <c r="K214">
        <v>19</v>
      </c>
      <c r="L214" t="s">
        <v>2620</v>
      </c>
      <c r="M214">
        <v>751410000</v>
      </c>
      <c r="N214" t="s">
        <v>2329</v>
      </c>
      <c r="O214" t="s">
        <v>4584</v>
      </c>
      <c r="P214" t="s">
        <v>4585</v>
      </c>
      <c r="Q214">
        <v>39355</v>
      </c>
      <c r="R214">
        <v>307545</v>
      </c>
      <c r="S214">
        <v>742679</v>
      </c>
      <c r="T214">
        <v>19148</v>
      </c>
      <c r="U214">
        <v>3</v>
      </c>
      <c r="V214">
        <v>76.893790999999993</v>
      </c>
      <c r="W214">
        <v>43.225285</v>
      </c>
      <c r="X214">
        <v>86230</v>
      </c>
      <c r="Y214" t="s">
        <v>127</v>
      </c>
      <c r="Z214" t="s">
        <v>275</v>
      </c>
      <c r="AA214" t="s">
        <v>4586</v>
      </c>
    </row>
    <row r="215" spans="1:27" hidden="1" x14ac:dyDescent="0.25">
      <c r="A215">
        <v>16693</v>
      </c>
      <c r="B215">
        <v>71140009943</v>
      </c>
      <c r="C215" t="s">
        <v>4587</v>
      </c>
      <c r="D215" s="39">
        <v>39398</v>
      </c>
      <c r="E215">
        <v>86900</v>
      </c>
      <c r="F215" t="s">
        <v>2328</v>
      </c>
      <c r="G215">
        <v>47731</v>
      </c>
      <c r="H215">
        <v>105</v>
      </c>
      <c r="I215">
        <v>1122</v>
      </c>
      <c r="J215" t="s">
        <v>2619</v>
      </c>
      <c r="K215">
        <v>19</v>
      </c>
      <c r="L215" t="s">
        <v>2620</v>
      </c>
      <c r="M215">
        <v>751310000</v>
      </c>
      <c r="N215" t="s">
        <v>2369</v>
      </c>
      <c r="O215" t="s">
        <v>4588</v>
      </c>
      <c r="P215" t="s">
        <v>4589</v>
      </c>
      <c r="Q215">
        <v>39355</v>
      </c>
      <c r="R215">
        <v>307545</v>
      </c>
      <c r="S215">
        <v>742679</v>
      </c>
      <c r="T215">
        <v>19148</v>
      </c>
      <c r="U215">
        <v>3</v>
      </c>
      <c r="V215">
        <v>76.82826</v>
      </c>
      <c r="W215">
        <v>43.205995000000001</v>
      </c>
      <c r="X215">
        <v>86900</v>
      </c>
      <c r="Y215" t="s">
        <v>127</v>
      </c>
      <c r="Z215" t="s">
        <v>275</v>
      </c>
      <c r="AA215" t="s">
        <v>4590</v>
      </c>
    </row>
    <row r="216" spans="1:27" hidden="1" x14ac:dyDescent="0.25">
      <c r="A216">
        <v>16789</v>
      </c>
      <c r="B216">
        <v>131140020175</v>
      </c>
      <c r="C216" t="s">
        <v>4595</v>
      </c>
      <c r="D216" s="39">
        <v>41600</v>
      </c>
      <c r="E216">
        <v>86230</v>
      </c>
      <c r="F216" t="s">
        <v>2665</v>
      </c>
      <c r="H216">
        <v>105</v>
      </c>
      <c r="I216">
        <v>1122</v>
      </c>
      <c r="J216" t="s">
        <v>2619</v>
      </c>
      <c r="K216">
        <v>19</v>
      </c>
      <c r="L216" t="s">
        <v>2620</v>
      </c>
      <c r="M216">
        <v>751710000</v>
      </c>
      <c r="N216" t="s">
        <v>2313</v>
      </c>
      <c r="O216" t="s">
        <v>4596</v>
      </c>
      <c r="P216" t="s">
        <v>4597</v>
      </c>
      <c r="Q216">
        <v>39355</v>
      </c>
      <c r="R216">
        <v>307545</v>
      </c>
      <c r="S216">
        <v>742679</v>
      </c>
      <c r="T216">
        <v>19148</v>
      </c>
      <c r="U216">
        <v>3</v>
      </c>
      <c r="V216">
        <v>76.959220999999999</v>
      </c>
      <c r="W216">
        <v>43.229295</v>
      </c>
      <c r="X216">
        <v>86230</v>
      </c>
      <c r="Y216" t="s">
        <v>127</v>
      </c>
      <c r="Z216" t="s">
        <v>275</v>
      </c>
      <c r="AA216" t="s">
        <v>4598</v>
      </c>
    </row>
    <row r="217" spans="1:27" hidden="1" x14ac:dyDescent="0.25">
      <c r="A217">
        <v>16896</v>
      </c>
      <c r="B217">
        <v>110540000684</v>
      </c>
      <c r="C217" t="s">
        <v>4604</v>
      </c>
      <c r="D217" s="39">
        <v>40666</v>
      </c>
      <c r="E217">
        <v>86220</v>
      </c>
      <c r="F217" t="s">
        <v>2633</v>
      </c>
      <c r="H217">
        <v>105</v>
      </c>
      <c r="I217">
        <v>1122</v>
      </c>
      <c r="J217" t="s">
        <v>2619</v>
      </c>
      <c r="K217">
        <v>19</v>
      </c>
      <c r="L217" t="s">
        <v>2620</v>
      </c>
      <c r="M217">
        <v>751110000</v>
      </c>
      <c r="N217" t="s">
        <v>2319</v>
      </c>
      <c r="O217" t="s">
        <v>3818</v>
      </c>
      <c r="P217" t="s">
        <v>4605</v>
      </c>
      <c r="Q217">
        <v>39355</v>
      </c>
      <c r="R217">
        <v>307545</v>
      </c>
      <c r="S217">
        <v>742679</v>
      </c>
      <c r="T217">
        <v>19148</v>
      </c>
      <c r="U217">
        <v>3</v>
      </c>
      <c r="V217">
        <v>76.902996999999999</v>
      </c>
      <c r="W217">
        <v>43.243644000000003</v>
      </c>
      <c r="X217">
        <v>86220</v>
      </c>
      <c r="Y217" t="s">
        <v>127</v>
      </c>
      <c r="Z217" t="s">
        <v>275</v>
      </c>
      <c r="AA217" t="s">
        <v>3820</v>
      </c>
    </row>
    <row r="218" spans="1:27" hidden="1" x14ac:dyDescent="0.25">
      <c r="A218">
        <v>16950</v>
      </c>
      <c r="B218">
        <v>60340006951</v>
      </c>
      <c r="C218" t="s">
        <v>4606</v>
      </c>
      <c r="D218" s="39">
        <v>38785</v>
      </c>
      <c r="E218">
        <v>86230</v>
      </c>
      <c r="F218" t="s">
        <v>2665</v>
      </c>
      <c r="H218">
        <v>105</v>
      </c>
      <c r="I218">
        <v>1122</v>
      </c>
      <c r="J218" t="s">
        <v>2619</v>
      </c>
      <c r="K218">
        <v>19</v>
      </c>
      <c r="L218" t="s">
        <v>2620</v>
      </c>
      <c r="M218">
        <v>751710000</v>
      </c>
      <c r="N218" t="s">
        <v>2313</v>
      </c>
      <c r="O218" t="s">
        <v>4607</v>
      </c>
      <c r="P218" t="s">
        <v>4608</v>
      </c>
      <c r="Q218">
        <v>39355</v>
      </c>
      <c r="R218">
        <v>307545</v>
      </c>
      <c r="S218">
        <v>742679</v>
      </c>
      <c r="T218">
        <v>19148</v>
      </c>
      <c r="U218">
        <v>3</v>
      </c>
      <c r="V218">
        <v>76.951648000000006</v>
      </c>
      <c r="W218">
        <v>43.263742999999998</v>
      </c>
      <c r="X218">
        <v>86230</v>
      </c>
      <c r="Y218" t="s">
        <v>127</v>
      </c>
      <c r="Z218" t="s">
        <v>275</v>
      </c>
      <c r="AA218" t="s">
        <v>4609</v>
      </c>
    </row>
    <row r="219" spans="1:27" hidden="1" x14ac:dyDescent="0.25">
      <c r="A219">
        <v>16951</v>
      </c>
      <c r="B219">
        <v>60740008912</v>
      </c>
      <c r="C219" t="s">
        <v>4610</v>
      </c>
      <c r="D219" s="39">
        <v>38909</v>
      </c>
      <c r="E219">
        <v>86900</v>
      </c>
      <c r="F219" t="s">
        <v>2328</v>
      </c>
      <c r="H219">
        <v>105</v>
      </c>
      <c r="I219">
        <v>1122</v>
      </c>
      <c r="J219" t="s">
        <v>2619</v>
      </c>
      <c r="K219">
        <v>19</v>
      </c>
      <c r="L219" t="s">
        <v>2620</v>
      </c>
      <c r="M219">
        <v>751910000</v>
      </c>
      <c r="N219" t="s">
        <v>2383</v>
      </c>
      <c r="O219" t="s">
        <v>4611</v>
      </c>
      <c r="P219" t="s">
        <v>4612</v>
      </c>
      <c r="Q219">
        <v>39355</v>
      </c>
      <c r="R219">
        <v>307545</v>
      </c>
      <c r="S219">
        <v>742679</v>
      </c>
      <c r="T219">
        <v>19148</v>
      </c>
      <c r="U219">
        <v>3</v>
      </c>
      <c r="V219">
        <v>76.934320999999997</v>
      </c>
      <c r="W219">
        <v>43.311371999999999</v>
      </c>
      <c r="X219">
        <v>86900</v>
      </c>
      <c r="Y219" t="s">
        <v>127</v>
      </c>
      <c r="Z219" t="s">
        <v>275</v>
      </c>
      <c r="AA219" t="s">
        <v>4613</v>
      </c>
    </row>
    <row r="220" spans="1:27" hidden="1" x14ac:dyDescent="0.25">
      <c r="A220">
        <v>17118</v>
      </c>
      <c r="B220">
        <v>130240008236</v>
      </c>
      <c r="C220" t="s">
        <v>4614</v>
      </c>
      <c r="D220" s="39">
        <v>41312</v>
      </c>
      <c r="E220">
        <v>86900</v>
      </c>
      <c r="F220" t="s">
        <v>2328</v>
      </c>
      <c r="H220">
        <v>105</v>
      </c>
      <c r="I220">
        <v>1122</v>
      </c>
      <c r="J220" t="s">
        <v>2619</v>
      </c>
      <c r="K220">
        <v>19</v>
      </c>
      <c r="L220" t="s">
        <v>2620</v>
      </c>
      <c r="M220">
        <v>751310000</v>
      </c>
      <c r="N220" t="s">
        <v>2369</v>
      </c>
      <c r="O220" t="s">
        <v>4615</v>
      </c>
      <c r="P220" t="s">
        <v>4616</v>
      </c>
      <c r="Q220">
        <v>39355</v>
      </c>
      <c r="R220">
        <v>307545</v>
      </c>
      <c r="S220">
        <v>742679</v>
      </c>
      <c r="T220">
        <v>19148</v>
      </c>
      <c r="U220">
        <v>3</v>
      </c>
      <c r="V220">
        <v>76.850290999999999</v>
      </c>
      <c r="W220">
        <v>43.215105999999999</v>
      </c>
      <c r="X220">
        <v>86900</v>
      </c>
      <c r="Y220" t="s">
        <v>127</v>
      </c>
      <c r="Z220" t="s">
        <v>275</v>
      </c>
      <c r="AA220" t="s">
        <v>4617</v>
      </c>
    </row>
    <row r="221" spans="1:27" hidden="1" x14ac:dyDescent="0.25">
      <c r="A221">
        <v>17125</v>
      </c>
      <c r="B221">
        <v>120540011552</v>
      </c>
      <c r="C221" t="s">
        <v>4618</v>
      </c>
      <c r="D221" s="39">
        <v>41046</v>
      </c>
      <c r="E221">
        <v>86900</v>
      </c>
      <c r="F221" t="s">
        <v>2328</v>
      </c>
      <c r="H221">
        <v>105</v>
      </c>
      <c r="I221">
        <v>1122</v>
      </c>
      <c r="J221" t="s">
        <v>2619</v>
      </c>
      <c r="K221">
        <v>19</v>
      </c>
      <c r="L221" t="s">
        <v>2620</v>
      </c>
      <c r="M221">
        <v>751410000</v>
      </c>
      <c r="N221" t="s">
        <v>2329</v>
      </c>
      <c r="O221" t="s">
        <v>4619</v>
      </c>
      <c r="P221" t="s">
        <v>4620</v>
      </c>
      <c r="Q221">
        <v>39355</v>
      </c>
      <c r="R221">
        <v>307545</v>
      </c>
      <c r="S221">
        <v>742679</v>
      </c>
      <c r="T221">
        <v>19148</v>
      </c>
      <c r="U221">
        <v>3</v>
      </c>
      <c r="V221">
        <v>76.915705000000003</v>
      </c>
      <c r="W221">
        <v>43.237670000000001</v>
      </c>
      <c r="X221">
        <v>86900</v>
      </c>
      <c r="Y221" t="s">
        <v>127</v>
      </c>
      <c r="Z221" t="s">
        <v>275</v>
      </c>
      <c r="AA221" t="s">
        <v>4621</v>
      </c>
    </row>
    <row r="222" spans="1:27" hidden="1" x14ac:dyDescent="0.25">
      <c r="A222">
        <v>17170</v>
      </c>
      <c r="B222">
        <v>110340014230</v>
      </c>
      <c r="C222" t="s">
        <v>4626</v>
      </c>
      <c r="D222" s="39">
        <v>40619</v>
      </c>
      <c r="E222">
        <v>86230</v>
      </c>
      <c r="F222" t="s">
        <v>2665</v>
      </c>
      <c r="H222">
        <v>105</v>
      </c>
      <c r="I222">
        <v>1122</v>
      </c>
      <c r="J222" t="s">
        <v>2619</v>
      </c>
      <c r="K222">
        <v>19</v>
      </c>
      <c r="L222" t="s">
        <v>2620</v>
      </c>
      <c r="M222">
        <v>751110000</v>
      </c>
      <c r="N222" t="s">
        <v>2319</v>
      </c>
      <c r="O222" t="s">
        <v>4627</v>
      </c>
      <c r="P222" t="s">
        <v>4628</v>
      </c>
      <c r="Q222">
        <v>39355</v>
      </c>
      <c r="R222">
        <v>307545</v>
      </c>
      <c r="S222">
        <v>742679</v>
      </c>
      <c r="T222">
        <v>19148</v>
      </c>
      <c r="U222">
        <v>3</v>
      </c>
      <c r="V222">
        <v>76.934478999999996</v>
      </c>
      <c r="W222">
        <v>43.255763000000002</v>
      </c>
      <c r="X222">
        <v>86230</v>
      </c>
      <c r="Y222" t="s">
        <v>127</v>
      </c>
      <c r="Z222" t="s">
        <v>275</v>
      </c>
      <c r="AA222" t="s">
        <v>4629</v>
      </c>
    </row>
    <row r="223" spans="1:27" hidden="1" x14ac:dyDescent="0.25">
      <c r="A223">
        <v>17366</v>
      </c>
      <c r="B223">
        <v>51040001019</v>
      </c>
      <c r="C223" t="s">
        <v>4642</v>
      </c>
      <c r="D223" s="39">
        <v>38639</v>
      </c>
      <c r="E223">
        <v>86900</v>
      </c>
      <c r="F223" t="s">
        <v>2328</v>
      </c>
      <c r="H223">
        <v>105</v>
      </c>
      <c r="I223">
        <v>1122</v>
      </c>
      <c r="J223" t="s">
        <v>2619</v>
      </c>
      <c r="K223">
        <v>19</v>
      </c>
      <c r="L223" t="s">
        <v>2620</v>
      </c>
      <c r="M223">
        <v>751710000</v>
      </c>
      <c r="N223" t="s">
        <v>2313</v>
      </c>
      <c r="O223" t="s">
        <v>4643</v>
      </c>
      <c r="P223" t="s">
        <v>4644</v>
      </c>
      <c r="Q223">
        <v>39355</v>
      </c>
      <c r="R223">
        <v>307545</v>
      </c>
      <c r="S223">
        <v>742679</v>
      </c>
      <c r="T223">
        <v>19148</v>
      </c>
      <c r="U223">
        <v>3</v>
      </c>
      <c r="V223">
        <v>76.982377999999997</v>
      </c>
      <c r="W223">
        <v>43.296695999999997</v>
      </c>
      <c r="X223">
        <v>86900</v>
      </c>
      <c r="Y223" t="s">
        <v>127</v>
      </c>
      <c r="Z223" t="s">
        <v>275</v>
      </c>
      <c r="AA223" t="s">
        <v>4645</v>
      </c>
    </row>
    <row r="224" spans="1:27" hidden="1" x14ac:dyDescent="0.25">
      <c r="A224">
        <v>17688</v>
      </c>
      <c r="B224">
        <v>160740021267</v>
      </c>
      <c r="C224" t="s">
        <v>4672</v>
      </c>
      <c r="D224" s="39">
        <v>42577</v>
      </c>
      <c r="E224">
        <v>86230</v>
      </c>
      <c r="F224" t="s">
        <v>2665</v>
      </c>
      <c r="H224">
        <v>105</v>
      </c>
      <c r="I224">
        <v>1122</v>
      </c>
      <c r="J224" t="s">
        <v>2619</v>
      </c>
      <c r="K224">
        <v>19</v>
      </c>
      <c r="L224" t="s">
        <v>2620</v>
      </c>
      <c r="M224">
        <v>751410000</v>
      </c>
      <c r="N224" t="s">
        <v>2329</v>
      </c>
      <c r="O224" t="s">
        <v>4673</v>
      </c>
      <c r="P224" t="s">
        <v>4674</v>
      </c>
      <c r="Q224">
        <v>39355</v>
      </c>
      <c r="R224">
        <v>307545</v>
      </c>
      <c r="S224">
        <v>742679</v>
      </c>
      <c r="T224">
        <v>19148</v>
      </c>
      <c r="U224">
        <v>3</v>
      </c>
      <c r="V224">
        <v>76.897119000000004</v>
      </c>
      <c r="W224">
        <v>43.178566000000004</v>
      </c>
      <c r="X224">
        <v>86230</v>
      </c>
      <c r="Y224" t="s">
        <v>127</v>
      </c>
      <c r="Z224" t="s">
        <v>275</v>
      </c>
      <c r="AA224" t="s">
        <v>4675</v>
      </c>
    </row>
    <row r="225" spans="1:27" hidden="1" x14ac:dyDescent="0.25">
      <c r="A225">
        <v>17719</v>
      </c>
      <c r="B225">
        <v>170540010751</v>
      </c>
      <c r="C225" t="s">
        <v>4680</v>
      </c>
      <c r="D225" s="39">
        <v>42867</v>
      </c>
      <c r="E225">
        <v>86230</v>
      </c>
      <c r="F225" t="s">
        <v>2665</v>
      </c>
      <c r="H225">
        <v>105</v>
      </c>
      <c r="I225">
        <v>1122</v>
      </c>
      <c r="J225" t="s">
        <v>2619</v>
      </c>
      <c r="K225">
        <v>19</v>
      </c>
      <c r="L225" t="s">
        <v>2620</v>
      </c>
      <c r="M225">
        <v>751410000</v>
      </c>
      <c r="N225" t="s">
        <v>2329</v>
      </c>
      <c r="O225" t="s">
        <v>4681</v>
      </c>
      <c r="P225" t="s">
        <v>4682</v>
      </c>
      <c r="Q225">
        <v>39355</v>
      </c>
      <c r="R225">
        <v>307545</v>
      </c>
      <c r="S225">
        <v>742679</v>
      </c>
      <c r="T225">
        <v>19148</v>
      </c>
      <c r="U225">
        <v>3</v>
      </c>
      <c r="V225">
        <v>76.899428999999998</v>
      </c>
      <c r="W225">
        <v>43.236144000000003</v>
      </c>
      <c r="X225">
        <v>86230</v>
      </c>
      <c r="Y225" t="s">
        <v>127</v>
      </c>
      <c r="Z225" t="s">
        <v>275</v>
      </c>
      <c r="AA225" t="s">
        <v>4683</v>
      </c>
    </row>
    <row r="226" spans="1:27" hidden="1" x14ac:dyDescent="0.25">
      <c r="A226">
        <v>17765</v>
      </c>
      <c r="B226">
        <v>170540006634</v>
      </c>
      <c r="C226" t="s">
        <v>4684</v>
      </c>
      <c r="D226" s="39">
        <v>42861</v>
      </c>
      <c r="E226">
        <v>86210</v>
      </c>
      <c r="F226" t="s">
        <v>2364</v>
      </c>
      <c r="H226">
        <v>105</v>
      </c>
      <c r="I226">
        <v>1122</v>
      </c>
      <c r="J226" t="s">
        <v>2619</v>
      </c>
      <c r="K226">
        <v>19</v>
      </c>
      <c r="L226" t="s">
        <v>2620</v>
      </c>
      <c r="M226">
        <v>751710000</v>
      </c>
      <c r="N226" t="s">
        <v>2313</v>
      </c>
      <c r="O226" t="s">
        <v>4685</v>
      </c>
      <c r="P226" t="s">
        <v>4686</v>
      </c>
      <c r="Q226">
        <v>39355</v>
      </c>
      <c r="R226">
        <v>307545</v>
      </c>
      <c r="S226">
        <v>742679</v>
      </c>
      <c r="T226">
        <v>19148</v>
      </c>
      <c r="U226">
        <v>3</v>
      </c>
      <c r="V226">
        <v>76.964566000000005</v>
      </c>
      <c r="W226">
        <v>43.255847000000003</v>
      </c>
      <c r="X226">
        <v>86210</v>
      </c>
      <c r="Y226" t="s">
        <v>127</v>
      </c>
      <c r="Z226" t="s">
        <v>275</v>
      </c>
      <c r="AA226" t="s">
        <v>4687</v>
      </c>
    </row>
    <row r="227" spans="1:27" hidden="1" x14ac:dyDescent="0.25">
      <c r="A227">
        <v>17781</v>
      </c>
      <c r="B227">
        <v>170540007800</v>
      </c>
      <c r="C227" t="s">
        <v>4688</v>
      </c>
      <c r="D227" s="39">
        <v>42865</v>
      </c>
      <c r="E227">
        <v>86900</v>
      </c>
      <c r="F227" t="s">
        <v>2328</v>
      </c>
      <c r="H227">
        <v>105</v>
      </c>
      <c r="I227">
        <v>1122</v>
      </c>
      <c r="J227" t="s">
        <v>2619</v>
      </c>
      <c r="K227">
        <v>19</v>
      </c>
      <c r="L227" t="s">
        <v>2620</v>
      </c>
      <c r="M227">
        <v>751810000</v>
      </c>
      <c r="N227" t="s">
        <v>2409</v>
      </c>
      <c r="O227" t="s">
        <v>4689</v>
      </c>
      <c r="P227" t="s">
        <v>4690</v>
      </c>
      <c r="Q227">
        <v>39355</v>
      </c>
      <c r="R227">
        <v>307545</v>
      </c>
      <c r="S227">
        <v>742679</v>
      </c>
      <c r="T227">
        <v>19148</v>
      </c>
      <c r="U227">
        <v>3</v>
      </c>
      <c r="V227">
        <v>76.808307999999997</v>
      </c>
      <c r="W227">
        <v>43.218676000000002</v>
      </c>
      <c r="X227">
        <v>86900</v>
      </c>
      <c r="Y227" t="s">
        <v>127</v>
      </c>
      <c r="Z227" t="s">
        <v>275</v>
      </c>
      <c r="AA227" t="s">
        <v>4691</v>
      </c>
    </row>
    <row r="228" spans="1:27" hidden="1" x14ac:dyDescent="0.25">
      <c r="A228">
        <v>17968</v>
      </c>
      <c r="B228">
        <v>160640007763</v>
      </c>
      <c r="C228" t="s">
        <v>4708</v>
      </c>
      <c r="D228" s="39">
        <v>42530</v>
      </c>
      <c r="E228">
        <v>86230</v>
      </c>
      <c r="F228" t="s">
        <v>2665</v>
      </c>
      <c r="H228">
        <v>105</v>
      </c>
      <c r="I228">
        <v>1122</v>
      </c>
      <c r="J228" t="s">
        <v>2619</v>
      </c>
      <c r="K228">
        <v>19</v>
      </c>
      <c r="L228" t="s">
        <v>2620</v>
      </c>
      <c r="M228">
        <v>751110000</v>
      </c>
      <c r="N228" t="s">
        <v>2319</v>
      </c>
      <c r="O228" t="s">
        <v>4709</v>
      </c>
      <c r="P228" t="s">
        <v>4710</v>
      </c>
      <c r="Q228">
        <v>39355</v>
      </c>
      <c r="R228">
        <v>307545</v>
      </c>
      <c r="S228">
        <v>742679</v>
      </c>
      <c r="T228">
        <v>19148</v>
      </c>
      <c r="U228">
        <v>3</v>
      </c>
      <c r="V228">
        <v>76.915650999999997</v>
      </c>
      <c r="W228">
        <v>43.244807000000002</v>
      </c>
      <c r="X228">
        <v>86230</v>
      </c>
      <c r="Y228" t="s">
        <v>127</v>
      </c>
      <c r="Z228" t="s">
        <v>275</v>
      </c>
      <c r="AA228" t="s">
        <v>3924</v>
      </c>
    </row>
    <row r="229" spans="1:27" hidden="1" x14ac:dyDescent="0.25">
      <c r="A229">
        <v>18104</v>
      </c>
      <c r="B229">
        <v>160640004263</v>
      </c>
      <c r="C229" t="s">
        <v>4711</v>
      </c>
      <c r="D229" s="39">
        <v>42527</v>
      </c>
      <c r="E229">
        <v>86230</v>
      </c>
      <c r="F229" t="s">
        <v>2665</v>
      </c>
      <c r="H229">
        <v>105</v>
      </c>
      <c r="I229">
        <v>1122</v>
      </c>
      <c r="J229" t="s">
        <v>2619</v>
      </c>
      <c r="K229">
        <v>19</v>
      </c>
      <c r="L229" t="s">
        <v>2620</v>
      </c>
      <c r="M229">
        <v>751410000</v>
      </c>
      <c r="N229" t="s">
        <v>2329</v>
      </c>
      <c r="O229" t="s">
        <v>4712</v>
      </c>
      <c r="P229" t="s">
        <v>4713</v>
      </c>
      <c r="Q229">
        <v>39355</v>
      </c>
      <c r="R229">
        <v>307545</v>
      </c>
      <c r="S229">
        <v>742679</v>
      </c>
      <c r="T229">
        <v>19148</v>
      </c>
      <c r="U229">
        <v>3</v>
      </c>
      <c r="V229">
        <v>76.901347999999999</v>
      </c>
      <c r="W229">
        <v>43.218874999999997</v>
      </c>
      <c r="X229">
        <v>86230</v>
      </c>
      <c r="Y229" t="s">
        <v>127</v>
      </c>
      <c r="Z229" t="s">
        <v>275</v>
      </c>
      <c r="AA229" t="s">
        <v>4714</v>
      </c>
    </row>
    <row r="230" spans="1:27" hidden="1" x14ac:dyDescent="0.25">
      <c r="A230">
        <v>18162</v>
      </c>
      <c r="B230">
        <v>150940003452</v>
      </c>
      <c r="C230" t="s">
        <v>4715</v>
      </c>
      <c r="D230" s="39">
        <v>42251</v>
      </c>
      <c r="E230">
        <v>86900</v>
      </c>
      <c r="F230" t="s">
        <v>2328</v>
      </c>
      <c r="H230">
        <v>105</v>
      </c>
      <c r="I230">
        <v>1122</v>
      </c>
      <c r="J230" t="s">
        <v>2619</v>
      </c>
      <c r="K230">
        <v>19</v>
      </c>
      <c r="L230" t="s">
        <v>2620</v>
      </c>
      <c r="M230">
        <v>751810000</v>
      </c>
      <c r="N230" t="s">
        <v>2409</v>
      </c>
      <c r="O230" t="s">
        <v>4716</v>
      </c>
      <c r="P230" t="s">
        <v>4717</v>
      </c>
      <c r="Q230">
        <v>39355</v>
      </c>
      <c r="R230">
        <v>307545</v>
      </c>
      <c r="S230">
        <v>742679</v>
      </c>
      <c r="T230">
        <v>19148</v>
      </c>
      <c r="U230">
        <v>3</v>
      </c>
      <c r="V230">
        <v>76.793426999999994</v>
      </c>
      <c r="W230">
        <v>43.195684999999997</v>
      </c>
      <c r="X230">
        <v>86900</v>
      </c>
      <c r="Y230" t="s">
        <v>127</v>
      </c>
      <c r="Z230" t="s">
        <v>275</v>
      </c>
      <c r="AA230" t="s">
        <v>4718</v>
      </c>
    </row>
    <row r="231" spans="1:27" hidden="1" x14ac:dyDescent="0.25">
      <c r="A231">
        <v>18470</v>
      </c>
      <c r="B231">
        <v>160140017396</v>
      </c>
      <c r="C231" t="s">
        <v>4727</v>
      </c>
      <c r="D231" s="39">
        <v>42390</v>
      </c>
      <c r="E231">
        <v>86230</v>
      </c>
      <c r="F231" t="s">
        <v>2665</v>
      </c>
      <c r="H231">
        <v>105</v>
      </c>
      <c r="I231">
        <v>1122</v>
      </c>
      <c r="J231" t="s">
        <v>2619</v>
      </c>
      <c r="K231">
        <v>19</v>
      </c>
      <c r="L231" t="s">
        <v>2620</v>
      </c>
      <c r="M231">
        <v>751510000</v>
      </c>
      <c r="N231" t="s">
        <v>2355</v>
      </c>
      <c r="O231" t="s">
        <v>4728</v>
      </c>
      <c r="P231" t="s">
        <v>4729</v>
      </c>
      <c r="Q231">
        <v>39355</v>
      </c>
      <c r="R231">
        <v>307545</v>
      </c>
      <c r="S231">
        <v>742679</v>
      </c>
      <c r="T231">
        <v>19148</v>
      </c>
      <c r="U231">
        <v>3</v>
      </c>
      <c r="V231">
        <v>76.923849000000004</v>
      </c>
      <c r="W231">
        <v>43.269708999999999</v>
      </c>
      <c r="X231">
        <v>86230</v>
      </c>
      <c r="Y231" t="s">
        <v>127</v>
      </c>
      <c r="Z231" t="s">
        <v>275</v>
      </c>
      <c r="AA231" t="s">
        <v>4730</v>
      </c>
    </row>
    <row r="232" spans="1:27" hidden="1" x14ac:dyDescent="0.25">
      <c r="A232">
        <v>18499</v>
      </c>
      <c r="B232">
        <v>160140019673</v>
      </c>
      <c r="C232" t="s">
        <v>4731</v>
      </c>
      <c r="D232" s="39">
        <v>42393</v>
      </c>
      <c r="E232">
        <v>86900</v>
      </c>
      <c r="F232" t="s">
        <v>2328</v>
      </c>
      <c r="H232">
        <v>105</v>
      </c>
      <c r="I232">
        <v>1122</v>
      </c>
      <c r="J232" t="s">
        <v>2619</v>
      </c>
      <c r="K232">
        <v>19</v>
      </c>
      <c r="L232" t="s">
        <v>2620</v>
      </c>
      <c r="M232">
        <v>751410000</v>
      </c>
      <c r="N232" t="s">
        <v>2329</v>
      </c>
      <c r="O232" t="s">
        <v>4732</v>
      </c>
      <c r="P232" t="s">
        <v>4733</v>
      </c>
      <c r="Q232">
        <v>39355</v>
      </c>
      <c r="R232">
        <v>307545</v>
      </c>
      <c r="S232">
        <v>742679</v>
      </c>
      <c r="T232">
        <v>19148</v>
      </c>
      <c r="U232">
        <v>3</v>
      </c>
      <c r="V232">
        <v>76.888570999999999</v>
      </c>
      <c r="W232">
        <v>43.237164</v>
      </c>
      <c r="X232">
        <v>86900</v>
      </c>
      <c r="Y232" t="s">
        <v>127</v>
      </c>
      <c r="Z232" t="s">
        <v>275</v>
      </c>
      <c r="AA232" t="s">
        <v>4734</v>
      </c>
    </row>
    <row r="233" spans="1:27" hidden="1" x14ac:dyDescent="0.25">
      <c r="A233">
        <v>18659</v>
      </c>
      <c r="B233">
        <v>160140016665</v>
      </c>
      <c r="C233" t="s">
        <v>4743</v>
      </c>
      <c r="D233" s="39">
        <v>42390</v>
      </c>
      <c r="E233">
        <v>86230</v>
      </c>
      <c r="F233" t="s">
        <v>2665</v>
      </c>
      <c r="H233">
        <v>105</v>
      </c>
      <c r="I233">
        <v>1122</v>
      </c>
      <c r="J233" t="s">
        <v>2619</v>
      </c>
      <c r="K233">
        <v>19</v>
      </c>
      <c r="L233" t="s">
        <v>2620</v>
      </c>
      <c r="M233">
        <v>751410000</v>
      </c>
      <c r="N233" t="s">
        <v>2329</v>
      </c>
      <c r="O233" t="s">
        <v>4744</v>
      </c>
      <c r="P233" t="s">
        <v>4745</v>
      </c>
      <c r="Q233">
        <v>39355</v>
      </c>
      <c r="R233">
        <v>307545</v>
      </c>
      <c r="S233">
        <v>742679</v>
      </c>
      <c r="T233">
        <v>19148</v>
      </c>
      <c r="U233">
        <v>3</v>
      </c>
      <c r="V233">
        <v>76.924593000000002</v>
      </c>
      <c r="W233">
        <v>43.235393000000002</v>
      </c>
      <c r="X233">
        <v>86230</v>
      </c>
      <c r="Y233" t="s">
        <v>127</v>
      </c>
      <c r="Z233" t="s">
        <v>275</v>
      </c>
      <c r="AA233" t="s">
        <v>4746</v>
      </c>
    </row>
    <row r="234" spans="1:27" hidden="1" x14ac:dyDescent="0.25">
      <c r="A234">
        <v>18845</v>
      </c>
      <c r="B234">
        <v>160140008694</v>
      </c>
      <c r="C234" t="s">
        <v>4747</v>
      </c>
      <c r="D234" s="39">
        <v>42383</v>
      </c>
      <c r="E234">
        <v>86900</v>
      </c>
      <c r="F234" t="s">
        <v>2328</v>
      </c>
      <c r="H234">
        <v>105</v>
      </c>
      <c r="I234">
        <v>1122</v>
      </c>
      <c r="J234" t="s">
        <v>2619</v>
      </c>
      <c r="K234">
        <v>19</v>
      </c>
      <c r="L234" t="s">
        <v>2620</v>
      </c>
      <c r="M234">
        <v>751710000</v>
      </c>
      <c r="N234" t="s">
        <v>2313</v>
      </c>
      <c r="O234" t="s">
        <v>3137</v>
      </c>
      <c r="P234" t="s">
        <v>4748</v>
      </c>
      <c r="Q234">
        <v>39355</v>
      </c>
      <c r="R234">
        <v>307545</v>
      </c>
      <c r="S234">
        <v>742679</v>
      </c>
      <c r="T234">
        <v>19148</v>
      </c>
      <c r="U234">
        <v>3</v>
      </c>
      <c r="V234">
        <v>76.948541000000006</v>
      </c>
      <c r="W234">
        <v>43.259210000000003</v>
      </c>
      <c r="X234">
        <v>86900</v>
      </c>
      <c r="Y234" t="s">
        <v>127</v>
      </c>
      <c r="Z234" t="s">
        <v>275</v>
      </c>
      <c r="AA234" t="s">
        <v>3139</v>
      </c>
    </row>
    <row r="235" spans="1:27" hidden="1" x14ac:dyDescent="0.25">
      <c r="A235">
        <v>19054</v>
      </c>
      <c r="B235">
        <v>161140026184</v>
      </c>
      <c r="C235" t="s">
        <v>4758</v>
      </c>
      <c r="D235" s="39">
        <v>42699</v>
      </c>
      <c r="E235">
        <v>86900</v>
      </c>
      <c r="F235" t="s">
        <v>2328</v>
      </c>
      <c r="H235">
        <v>105</v>
      </c>
      <c r="I235">
        <v>1122</v>
      </c>
      <c r="J235" t="s">
        <v>2619</v>
      </c>
      <c r="K235">
        <v>19</v>
      </c>
      <c r="L235" t="s">
        <v>2620</v>
      </c>
      <c r="M235">
        <v>751710000</v>
      </c>
      <c r="N235" t="s">
        <v>2313</v>
      </c>
      <c r="O235" t="s">
        <v>4759</v>
      </c>
      <c r="P235" t="s">
        <v>4760</v>
      </c>
      <c r="Q235">
        <v>39355</v>
      </c>
      <c r="R235">
        <v>307545</v>
      </c>
      <c r="S235">
        <v>742679</v>
      </c>
      <c r="T235">
        <v>19148</v>
      </c>
      <c r="U235">
        <v>3</v>
      </c>
      <c r="V235">
        <v>76.966637000000006</v>
      </c>
      <c r="W235">
        <v>43.264499000000001</v>
      </c>
      <c r="X235">
        <v>86900</v>
      </c>
      <c r="Y235" t="s">
        <v>127</v>
      </c>
      <c r="Z235" t="s">
        <v>275</v>
      </c>
      <c r="AA235" t="s">
        <v>4761</v>
      </c>
    </row>
    <row r="236" spans="1:27" hidden="1" x14ac:dyDescent="0.25">
      <c r="A236">
        <v>19205</v>
      </c>
      <c r="B236">
        <v>170240014654</v>
      </c>
      <c r="C236" t="s">
        <v>4770</v>
      </c>
      <c r="D236" s="39">
        <v>42777</v>
      </c>
      <c r="E236">
        <v>86230</v>
      </c>
      <c r="F236" t="s">
        <v>2665</v>
      </c>
      <c r="H236">
        <v>105</v>
      </c>
      <c r="I236">
        <v>1122</v>
      </c>
      <c r="J236" t="s">
        <v>2619</v>
      </c>
      <c r="K236">
        <v>19</v>
      </c>
      <c r="L236" t="s">
        <v>2620</v>
      </c>
      <c r="M236">
        <v>751410000</v>
      </c>
      <c r="N236" t="s">
        <v>2329</v>
      </c>
      <c r="O236" t="s">
        <v>4771</v>
      </c>
      <c r="P236" t="s">
        <v>4772</v>
      </c>
      <c r="Q236">
        <v>39355</v>
      </c>
      <c r="R236">
        <v>307545</v>
      </c>
      <c r="S236">
        <v>742679</v>
      </c>
      <c r="T236">
        <v>19148</v>
      </c>
      <c r="U236">
        <v>3</v>
      </c>
      <c r="V236">
        <v>76.878736000000004</v>
      </c>
      <c r="W236">
        <v>43.235332</v>
      </c>
      <c r="X236">
        <v>86230</v>
      </c>
      <c r="Y236" t="s">
        <v>127</v>
      </c>
      <c r="Z236" t="s">
        <v>275</v>
      </c>
      <c r="AA236" t="s">
        <v>4773</v>
      </c>
    </row>
    <row r="237" spans="1:27" hidden="1" x14ac:dyDescent="0.25">
      <c r="A237">
        <v>19300</v>
      </c>
      <c r="B237">
        <v>161240003799</v>
      </c>
      <c r="C237" t="s">
        <v>4774</v>
      </c>
      <c r="D237" s="39">
        <v>42710</v>
      </c>
      <c r="E237">
        <v>86230</v>
      </c>
      <c r="F237" t="s">
        <v>2665</v>
      </c>
      <c r="H237">
        <v>105</v>
      </c>
      <c r="I237">
        <v>1122</v>
      </c>
      <c r="J237" t="s">
        <v>2619</v>
      </c>
      <c r="K237">
        <v>19</v>
      </c>
      <c r="L237" t="s">
        <v>2620</v>
      </c>
      <c r="M237">
        <v>751110000</v>
      </c>
      <c r="N237" t="s">
        <v>2319</v>
      </c>
      <c r="O237" t="s">
        <v>4421</v>
      </c>
      <c r="P237" t="s">
        <v>4775</v>
      </c>
      <c r="Q237">
        <v>39355</v>
      </c>
      <c r="R237">
        <v>307545</v>
      </c>
      <c r="S237">
        <v>742679</v>
      </c>
      <c r="T237">
        <v>19148</v>
      </c>
      <c r="U237">
        <v>3</v>
      </c>
      <c r="V237">
        <v>76.874056999999993</v>
      </c>
      <c r="W237">
        <v>43.249059000000003</v>
      </c>
      <c r="X237">
        <v>86230</v>
      </c>
      <c r="Y237" t="s">
        <v>127</v>
      </c>
      <c r="Z237" t="s">
        <v>275</v>
      </c>
      <c r="AA237" t="s">
        <v>4423</v>
      </c>
    </row>
    <row r="238" spans="1:27" hidden="1" x14ac:dyDescent="0.25">
      <c r="A238">
        <v>19353</v>
      </c>
      <c r="B238">
        <v>161140007420</v>
      </c>
      <c r="C238" t="s">
        <v>4779</v>
      </c>
      <c r="D238" s="39">
        <v>42682</v>
      </c>
      <c r="E238">
        <v>86900</v>
      </c>
      <c r="F238" t="s">
        <v>2328</v>
      </c>
      <c r="G238">
        <v>47789</v>
      </c>
      <c r="H238">
        <v>105</v>
      </c>
      <c r="I238">
        <v>1122</v>
      </c>
      <c r="J238" t="s">
        <v>2619</v>
      </c>
      <c r="K238">
        <v>19</v>
      </c>
      <c r="L238" t="s">
        <v>2620</v>
      </c>
      <c r="M238">
        <v>751710000</v>
      </c>
      <c r="N238" t="s">
        <v>2313</v>
      </c>
      <c r="O238" t="s">
        <v>4780</v>
      </c>
      <c r="P238" t="s">
        <v>4781</v>
      </c>
      <c r="Q238">
        <v>39355</v>
      </c>
      <c r="R238">
        <v>307545</v>
      </c>
      <c r="S238">
        <v>742679</v>
      </c>
      <c r="T238">
        <v>19148</v>
      </c>
      <c r="U238">
        <v>3</v>
      </c>
      <c r="V238">
        <v>76.953631999999999</v>
      </c>
      <c r="W238">
        <v>43.252890000000001</v>
      </c>
      <c r="X238">
        <v>86900</v>
      </c>
      <c r="Y238" t="s">
        <v>127</v>
      </c>
      <c r="Z238" t="s">
        <v>275</v>
      </c>
      <c r="AA238" t="s">
        <v>4782</v>
      </c>
    </row>
    <row r="239" spans="1:27" hidden="1" x14ac:dyDescent="0.25">
      <c r="A239">
        <v>19400</v>
      </c>
      <c r="B239">
        <v>161140002955</v>
      </c>
      <c r="C239" t="s">
        <v>4783</v>
      </c>
      <c r="D239" s="39">
        <v>42677</v>
      </c>
      <c r="E239">
        <v>86900</v>
      </c>
      <c r="F239" t="s">
        <v>2328</v>
      </c>
      <c r="H239">
        <v>105</v>
      </c>
      <c r="I239">
        <v>1122</v>
      </c>
      <c r="J239" t="s">
        <v>2619</v>
      </c>
      <c r="K239">
        <v>19</v>
      </c>
      <c r="L239" t="s">
        <v>2620</v>
      </c>
      <c r="M239">
        <v>751310000</v>
      </c>
      <c r="N239" t="s">
        <v>2369</v>
      </c>
      <c r="O239" t="s">
        <v>4784</v>
      </c>
      <c r="P239" t="s">
        <v>4785</v>
      </c>
      <c r="Q239">
        <v>39355</v>
      </c>
      <c r="R239">
        <v>307545</v>
      </c>
      <c r="S239">
        <v>742679</v>
      </c>
      <c r="T239">
        <v>19148</v>
      </c>
      <c r="U239">
        <v>3</v>
      </c>
      <c r="V239">
        <v>76.838193000000004</v>
      </c>
      <c r="W239">
        <v>43.227707000000002</v>
      </c>
      <c r="X239">
        <v>86900</v>
      </c>
      <c r="Y239" t="s">
        <v>127</v>
      </c>
      <c r="Z239" t="s">
        <v>275</v>
      </c>
      <c r="AA239" t="s">
        <v>4786</v>
      </c>
    </row>
    <row r="240" spans="1:27" hidden="1" x14ac:dyDescent="0.25">
      <c r="A240">
        <v>19430</v>
      </c>
      <c r="B240">
        <v>160740003447</v>
      </c>
      <c r="C240" t="s">
        <v>4787</v>
      </c>
      <c r="D240" s="39">
        <v>42556</v>
      </c>
      <c r="E240">
        <v>86101</v>
      </c>
      <c r="F240" t="s">
        <v>2310</v>
      </c>
      <c r="H240">
        <v>105</v>
      </c>
      <c r="I240">
        <v>1122</v>
      </c>
      <c r="J240" t="s">
        <v>2619</v>
      </c>
      <c r="K240">
        <v>19</v>
      </c>
      <c r="L240" t="s">
        <v>2620</v>
      </c>
      <c r="M240">
        <v>751310000</v>
      </c>
      <c r="N240" t="s">
        <v>2369</v>
      </c>
      <c r="O240" t="s">
        <v>4788</v>
      </c>
      <c r="P240" t="s">
        <v>4789</v>
      </c>
      <c r="Q240">
        <v>39355</v>
      </c>
      <c r="R240">
        <v>307545</v>
      </c>
      <c r="S240">
        <v>742679</v>
      </c>
      <c r="T240">
        <v>19148</v>
      </c>
      <c r="U240">
        <v>3</v>
      </c>
      <c r="V240">
        <v>76.840873999999999</v>
      </c>
      <c r="W240">
        <v>43.218241999999996</v>
      </c>
      <c r="X240">
        <v>86101</v>
      </c>
      <c r="Y240" t="s">
        <v>127</v>
      </c>
      <c r="Z240" t="s">
        <v>275</v>
      </c>
      <c r="AA240" t="s">
        <v>2699</v>
      </c>
    </row>
    <row r="241" spans="1:27" hidden="1" x14ac:dyDescent="0.25">
      <c r="A241">
        <v>19457</v>
      </c>
      <c r="B241">
        <v>160540026121</v>
      </c>
      <c r="C241" t="s">
        <v>4794</v>
      </c>
      <c r="D241" s="39">
        <v>42520</v>
      </c>
      <c r="E241">
        <v>86230</v>
      </c>
      <c r="F241" t="s">
        <v>2665</v>
      </c>
      <c r="H241">
        <v>105</v>
      </c>
      <c r="I241">
        <v>1122</v>
      </c>
      <c r="J241" t="s">
        <v>2619</v>
      </c>
      <c r="K241">
        <v>19</v>
      </c>
      <c r="L241" t="s">
        <v>2620</v>
      </c>
      <c r="M241">
        <v>751310000</v>
      </c>
      <c r="N241" t="s">
        <v>2369</v>
      </c>
      <c r="O241" t="s">
        <v>4795</v>
      </c>
      <c r="P241" t="s">
        <v>4796</v>
      </c>
      <c r="Q241">
        <v>39355</v>
      </c>
      <c r="R241">
        <v>307545</v>
      </c>
      <c r="S241">
        <v>742679</v>
      </c>
      <c r="T241">
        <v>19148</v>
      </c>
      <c r="U241">
        <v>3</v>
      </c>
      <c r="V241">
        <v>76.882214000000005</v>
      </c>
      <c r="W241">
        <v>43.211663000000001</v>
      </c>
      <c r="X241">
        <v>86230</v>
      </c>
      <c r="Y241" t="s">
        <v>127</v>
      </c>
      <c r="Z241" t="s">
        <v>275</v>
      </c>
      <c r="AA241" t="s">
        <v>4797</v>
      </c>
    </row>
    <row r="242" spans="1:27" hidden="1" x14ac:dyDescent="0.25">
      <c r="A242">
        <v>19460</v>
      </c>
      <c r="B242">
        <v>161140007163</v>
      </c>
      <c r="C242" t="s">
        <v>4798</v>
      </c>
      <c r="D242" s="39">
        <v>42682</v>
      </c>
      <c r="E242">
        <v>86230</v>
      </c>
      <c r="F242" t="s">
        <v>2665</v>
      </c>
      <c r="H242">
        <v>105</v>
      </c>
      <c r="I242">
        <v>1122</v>
      </c>
      <c r="J242" t="s">
        <v>2619</v>
      </c>
      <c r="K242">
        <v>19</v>
      </c>
      <c r="L242" t="s">
        <v>2620</v>
      </c>
      <c r="M242">
        <v>751410000</v>
      </c>
      <c r="N242" t="s">
        <v>2329</v>
      </c>
      <c r="O242" t="s">
        <v>4799</v>
      </c>
      <c r="P242" t="s">
        <v>4800</v>
      </c>
      <c r="Q242">
        <v>39355</v>
      </c>
      <c r="R242">
        <v>307545</v>
      </c>
      <c r="S242">
        <v>742679</v>
      </c>
      <c r="T242">
        <v>19148</v>
      </c>
      <c r="U242">
        <v>3</v>
      </c>
      <c r="V242">
        <v>76.907393999999996</v>
      </c>
      <c r="W242">
        <v>43.198777999999997</v>
      </c>
      <c r="X242">
        <v>86230</v>
      </c>
      <c r="Y242" t="s">
        <v>127</v>
      </c>
      <c r="Z242" t="s">
        <v>275</v>
      </c>
      <c r="AA242" t="s">
        <v>4801</v>
      </c>
    </row>
    <row r="243" spans="1:27" hidden="1" x14ac:dyDescent="0.25">
      <c r="A243">
        <v>19504</v>
      </c>
      <c r="B243">
        <v>160740007182</v>
      </c>
      <c r="C243" t="s">
        <v>4805</v>
      </c>
      <c r="D243" s="39">
        <v>42562</v>
      </c>
      <c r="E243">
        <v>86210</v>
      </c>
      <c r="F243" t="s">
        <v>2364</v>
      </c>
      <c r="H243">
        <v>105</v>
      </c>
      <c r="I243">
        <v>1122</v>
      </c>
      <c r="J243" t="s">
        <v>2619</v>
      </c>
      <c r="K243">
        <v>19</v>
      </c>
      <c r="L243" t="s">
        <v>2620</v>
      </c>
      <c r="M243">
        <v>751110000</v>
      </c>
      <c r="N243" t="s">
        <v>2319</v>
      </c>
      <c r="O243" t="s">
        <v>4026</v>
      </c>
      <c r="P243" t="s">
        <v>4806</v>
      </c>
      <c r="Q243">
        <v>39355</v>
      </c>
      <c r="R243">
        <v>307545</v>
      </c>
      <c r="S243">
        <v>742679</v>
      </c>
      <c r="T243">
        <v>19148</v>
      </c>
      <c r="U243">
        <v>3</v>
      </c>
      <c r="V243">
        <v>76.924494999999993</v>
      </c>
      <c r="W243">
        <v>43.259813000000001</v>
      </c>
      <c r="X243">
        <v>86210</v>
      </c>
      <c r="Y243" t="s">
        <v>127</v>
      </c>
      <c r="Z243" t="s">
        <v>275</v>
      </c>
      <c r="AA243" t="s">
        <v>4028</v>
      </c>
    </row>
    <row r="244" spans="1:27" hidden="1" x14ac:dyDescent="0.25">
      <c r="A244">
        <v>19561</v>
      </c>
      <c r="B244">
        <v>161240006006</v>
      </c>
      <c r="C244" t="s">
        <v>4811</v>
      </c>
      <c r="D244" s="39">
        <v>42711</v>
      </c>
      <c r="E244">
        <v>86230</v>
      </c>
      <c r="F244" t="s">
        <v>2665</v>
      </c>
      <c r="H244">
        <v>105</v>
      </c>
      <c r="I244">
        <v>1122</v>
      </c>
      <c r="J244" t="s">
        <v>2619</v>
      </c>
      <c r="K244">
        <v>19</v>
      </c>
      <c r="L244" t="s">
        <v>2620</v>
      </c>
      <c r="M244">
        <v>751810000</v>
      </c>
      <c r="N244" t="s">
        <v>2409</v>
      </c>
      <c r="O244" t="s">
        <v>4812</v>
      </c>
      <c r="P244" t="s">
        <v>4813</v>
      </c>
      <c r="Q244">
        <v>39355</v>
      </c>
      <c r="R244">
        <v>307545</v>
      </c>
      <c r="S244">
        <v>742679</v>
      </c>
      <c r="T244">
        <v>19148</v>
      </c>
      <c r="U244">
        <v>3</v>
      </c>
      <c r="V244">
        <v>76.819958999999997</v>
      </c>
      <c r="W244">
        <v>43.183703999999999</v>
      </c>
      <c r="X244">
        <v>86230</v>
      </c>
      <c r="Y244" t="s">
        <v>127</v>
      </c>
      <c r="Z244" t="s">
        <v>275</v>
      </c>
      <c r="AA244" t="s">
        <v>4814</v>
      </c>
    </row>
    <row r="245" spans="1:27" hidden="1" x14ac:dyDescent="0.25">
      <c r="A245">
        <v>19595</v>
      </c>
      <c r="B245">
        <v>160240004090</v>
      </c>
      <c r="C245" t="s">
        <v>4819</v>
      </c>
      <c r="D245" s="39">
        <v>42403</v>
      </c>
      <c r="E245">
        <v>86230</v>
      </c>
      <c r="F245" t="s">
        <v>2665</v>
      </c>
      <c r="H245">
        <v>105</v>
      </c>
      <c r="I245">
        <v>1122</v>
      </c>
      <c r="J245" t="s">
        <v>2619</v>
      </c>
      <c r="K245">
        <v>19</v>
      </c>
      <c r="L245" t="s">
        <v>2620</v>
      </c>
      <c r="M245">
        <v>751110000</v>
      </c>
      <c r="N245" t="s">
        <v>2319</v>
      </c>
      <c r="O245" t="s">
        <v>4820</v>
      </c>
      <c r="P245" t="s">
        <v>4821</v>
      </c>
      <c r="Q245">
        <v>39355</v>
      </c>
      <c r="R245">
        <v>307545</v>
      </c>
      <c r="S245">
        <v>742679</v>
      </c>
      <c r="T245">
        <v>19148</v>
      </c>
      <c r="U245">
        <v>3</v>
      </c>
      <c r="V245">
        <v>76.895364000000001</v>
      </c>
      <c r="W245">
        <v>43.249825999999999</v>
      </c>
      <c r="X245">
        <v>86230</v>
      </c>
      <c r="Y245" t="s">
        <v>127</v>
      </c>
      <c r="Z245" t="s">
        <v>275</v>
      </c>
      <c r="AA245" t="s">
        <v>3310</v>
      </c>
    </row>
    <row r="246" spans="1:27" hidden="1" x14ac:dyDescent="0.25">
      <c r="A246">
        <v>19735</v>
      </c>
      <c r="B246">
        <v>161040010794</v>
      </c>
      <c r="C246" t="s">
        <v>4826</v>
      </c>
      <c r="D246" s="39">
        <v>42655</v>
      </c>
      <c r="E246">
        <v>86230</v>
      </c>
      <c r="F246" t="s">
        <v>2665</v>
      </c>
      <c r="H246">
        <v>105</v>
      </c>
      <c r="I246">
        <v>1122</v>
      </c>
      <c r="J246" t="s">
        <v>2619</v>
      </c>
      <c r="K246">
        <v>19</v>
      </c>
      <c r="L246" t="s">
        <v>2620</v>
      </c>
      <c r="M246">
        <v>751710000</v>
      </c>
      <c r="N246" t="s">
        <v>2313</v>
      </c>
      <c r="O246" t="s">
        <v>4827</v>
      </c>
      <c r="P246" t="s">
        <v>4828</v>
      </c>
      <c r="Q246">
        <v>39355</v>
      </c>
      <c r="R246">
        <v>307545</v>
      </c>
      <c r="S246">
        <v>742679</v>
      </c>
      <c r="T246">
        <v>19148</v>
      </c>
      <c r="U246">
        <v>3</v>
      </c>
      <c r="V246">
        <v>76.948849999999993</v>
      </c>
      <c r="W246">
        <v>43.262520000000002</v>
      </c>
      <c r="X246">
        <v>86230</v>
      </c>
      <c r="Y246" t="s">
        <v>127</v>
      </c>
      <c r="Z246" t="s">
        <v>275</v>
      </c>
      <c r="AA246" t="s">
        <v>4829</v>
      </c>
    </row>
    <row r="247" spans="1:27" hidden="1" x14ac:dyDescent="0.25">
      <c r="A247">
        <v>19817</v>
      </c>
      <c r="B247">
        <v>150740022759</v>
      </c>
      <c r="C247" t="s">
        <v>4834</v>
      </c>
      <c r="D247" s="39">
        <v>42210</v>
      </c>
      <c r="E247">
        <v>86900</v>
      </c>
      <c r="F247" t="s">
        <v>2328</v>
      </c>
      <c r="H247">
        <v>105</v>
      </c>
      <c r="I247">
        <v>1122</v>
      </c>
      <c r="J247" t="s">
        <v>2619</v>
      </c>
      <c r="K247">
        <v>19</v>
      </c>
      <c r="L247" t="s">
        <v>2620</v>
      </c>
      <c r="M247">
        <v>751410000</v>
      </c>
      <c r="N247" t="s">
        <v>2329</v>
      </c>
      <c r="O247" t="s">
        <v>4835</v>
      </c>
      <c r="P247" t="s">
        <v>4836</v>
      </c>
      <c r="Q247">
        <v>39355</v>
      </c>
      <c r="R247">
        <v>307545</v>
      </c>
      <c r="S247">
        <v>742679</v>
      </c>
      <c r="T247">
        <v>19148</v>
      </c>
      <c r="U247">
        <v>3</v>
      </c>
      <c r="V247">
        <v>76.873423000000003</v>
      </c>
      <c r="W247">
        <v>43.202173000000002</v>
      </c>
      <c r="X247">
        <v>86900</v>
      </c>
      <c r="Y247" t="s">
        <v>127</v>
      </c>
      <c r="Z247" t="s">
        <v>275</v>
      </c>
      <c r="AA247" t="s">
        <v>4391</v>
      </c>
    </row>
    <row r="248" spans="1:27" hidden="1" x14ac:dyDescent="0.25">
      <c r="A248">
        <v>19865</v>
      </c>
      <c r="B248">
        <v>191040035389</v>
      </c>
      <c r="C248" t="s">
        <v>4837</v>
      </c>
      <c r="D248" s="39">
        <v>43769</v>
      </c>
      <c r="E248">
        <v>86900</v>
      </c>
      <c r="F248" t="s">
        <v>2328</v>
      </c>
      <c r="H248">
        <v>105</v>
      </c>
      <c r="I248">
        <v>1122</v>
      </c>
      <c r="J248" t="s">
        <v>2619</v>
      </c>
      <c r="K248">
        <v>19</v>
      </c>
      <c r="L248" t="s">
        <v>2620</v>
      </c>
      <c r="M248">
        <v>751410000</v>
      </c>
      <c r="N248" t="s">
        <v>2329</v>
      </c>
      <c r="O248" t="s">
        <v>4838</v>
      </c>
      <c r="P248" t="s">
        <v>4839</v>
      </c>
      <c r="Q248">
        <v>39355</v>
      </c>
      <c r="R248">
        <v>307545</v>
      </c>
      <c r="S248">
        <v>742679</v>
      </c>
      <c r="T248">
        <v>19148</v>
      </c>
      <c r="U248">
        <v>3</v>
      </c>
      <c r="V248">
        <v>76.932126999999994</v>
      </c>
      <c r="W248">
        <v>43.228448999999998</v>
      </c>
      <c r="X248">
        <v>86900</v>
      </c>
      <c r="Y248" t="s">
        <v>127</v>
      </c>
      <c r="Z248" t="s">
        <v>275</v>
      </c>
      <c r="AA248" t="s">
        <v>4840</v>
      </c>
    </row>
    <row r="249" spans="1:27" hidden="1" x14ac:dyDescent="0.25">
      <c r="A249">
        <v>19883</v>
      </c>
      <c r="B249">
        <v>190840003674</v>
      </c>
      <c r="C249" t="s">
        <v>4841</v>
      </c>
      <c r="D249" s="39">
        <v>43682</v>
      </c>
      <c r="E249">
        <v>86210</v>
      </c>
      <c r="F249" t="s">
        <v>2364</v>
      </c>
      <c r="H249">
        <v>105</v>
      </c>
      <c r="I249">
        <v>1122</v>
      </c>
      <c r="J249" t="s">
        <v>2619</v>
      </c>
      <c r="K249">
        <v>19</v>
      </c>
      <c r="L249" t="s">
        <v>2620</v>
      </c>
      <c r="M249">
        <v>751410000</v>
      </c>
      <c r="N249" t="s">
        <v>2329</v>
      </c>
      <c r="O249" t="s">
        <v>4842</v>
      </c>
      <c r="P249" t="s">
        <v>4843</v>
      </c>
      <c r="Q249">
        <v>39355</v>
      </c>
      <c r="R249">
        <v>307545</v>
      </c>
      <c r="S249">
        <v>742679</v>
      </c>
      <c r="T249">
        <v>19148</v>
      </c>
      <c r="U249">
        <v>3</v>
      </c>
      <c r="V249">
        <v>76.896951000000001</v>
      </c>
      <c r="W249">
        <v>43.204886999999999</v>
      </c>
      <c r="X249">
        <v>86210</v>
      </c>
      <c r="Y249" t="s">
        <v>127</v>
      </c>
      <c r="Z249" t="s">
        <v>275</v>
      </c>
      <c r="AA249" t="s">
        <v>4844</v>
      </c>
    </row>
    <row r="250" spans="1:27" hidden="1" x14ac:dyDescent="0.25">
      <c r="A250">
        <v>19888</v>
      </c>
      <c r="B250">
        <v>200340008552</v>
      </c>
      <c r="C250" t="s">
        <v>4845</v>
      </c>
      <c r="D250" s="39">
        <v>43897</v>
      </c>
      <c r="E250">
        <v>86230</v>
      </c>
      <c r="F250" t="s">
        <v>2665</v>
      </c>
      <c r="H250">
        <v>105</v>
      </c>
      <c r="I250">
        <v>1122</v>
      </c>
      <c r="J250" t="s">
        <v>2619</v>
      </c>
      <c r="K250">
        <v>19</v>
      </c>
      <c r="L250" t="s">
        <v>2620</v>
      </c>
      <c r="M250">
        <v>751410000</v>
      </c>
      <c r="N250" t="s">
        <v>2329</v>
      </c>
      <c r="O250" t="s">
        <v>4846</v>
      </c>
      <c r="P250" t="s">
        <v>4847</v>
      </c>
      <c r="Q250">
        <v>39355</v>
      </c>
      <c r="R250">
        <v>307545</v>
      </c>
      <c r="S250">
        <v>742679</v>
      </c>
      <c r="T250">
        <v>19148</v>
      </c>
      <c r="U250">
        <v>3</v>
      </c>
      <c r="V250">
        <v>76.899277999999995</v>
      </c>
      <c r="W250">
        <v>43.235902000000003</v>
      </c>
      <c r="X250">
        <v>86230</v>
      </c>
      <c r="Y250" t="s">
        <v>127</v>
      </c>
      <c r="Z250" t="s">
        <v>275</v>
      </c>
      <c r="AA250" t="s">
        <v>4848</v>
      </c>
    </row>
    <row r="251" spans="1:27" hidden="1" x14ac:dyDescent="0.25">
      <c r="A251">
        <v>19985</v>
      </c>
      <c r="B251">
        <v>190540002754</v>
      </c>
      <c r="C251" t="s">
        <v>4860</v>
      </c>
      <c r="D251" s="39">
        <v>43588</v>
      </c>
      <c r="E251">
        <v>86900</v>
      </c>
      <c r="F251" t="s">
        <v>2328</v>
      </c>
      <c r="H251">
        <v>105</v>
      </c>
      <c r="I251">
        <v>1122</v>
      </c>
      <c r="J251" t="s">
        <v>2619</v>
      </c>
      <c r="K251">
        <v>19</v>
      </c>
      <c r="L251" t="s">
        <v>2620</v>
      </c>
      <c r="M251">
        <v>751410000</v>
      </c>
      <c r="N251" t="s">
        <v>2329</v>
      </c>
      <c r="O251" t="s">
        <v>4861</v>
      </c>
      <c r="P251" t="s">
        <v>4862</v>
      </c>
      <c r="Q251">
        <v>39355</v>
      </c>
      <c r="R251">
        <v>307545</v>
      </c>
      <c r="S251">
        <v>742679</v>
      </c>
      <c r="T251">
        <v>19148</v>
      </c>
      <c r="U251">
        <v>3</v>
      </c>
      <c r="V251">
        <v>76.911038000000005</v>
      </c>
      <c r="W251">
        <v>43.211714999999998</v>
      </c>
      <c r="X251">
        <v>86900</v>
      </c>
      <c r="Y251" t="s">
        <v>127</v>
      </c>
      <c r="Z251" t="s">
        <v>275</v>
      </c>
      <c r="AA251" t="s">
        <v>4863</v>
      </c>
    </row>
    <row r="252" spans="1:27" hidden="1" x14ac:dyDescent="0.25">
      <c r="A252">
        <v>20097</v>
      </c>
      <c r="B252">
        <v>191040007115</v>
      </c>
      <c r="C252" t="s">
        <v>4868</v>
      </c>
      <c r="D252" s="39">
        <v>43745</v>
      </c>
      <c r="E252">
        <v>86900</v>
      </c>
      <c r="F252" t="s">
        <v>2328</v>
      </c>
      <c r="H252">
        <v>105</v>
      </c>
      <c r="I252">
        <v>1122</v>
      </c>
      <c r="J252" t="s">
        <v>2619</v>
      </c>
      <c r="K252">
        <v>19</v>
      </c>
      <c r="L252" t="s">
        <v>2620</v>
      </c>
      <c r="M252">
        <v>751110000</v>
      </c>
      <c r="N252" t="s">
        <v>2319</v>
      </c>
      <c r="O252" t="s">
        <v>4869</v>
      </c>
      <c r="P252" t="s">
        <v>4870</v>
      </c>
      <c r="Q252">
        <v>39355</v>
      </c>
      <c r="R252">
        <v>307545</v>
      </c>
      <c r="S252">
        <v>742679</v>
      </c>
      <c r="T252">
        <v>19148</v>
      </c>
      <c r="U252">
        <v>3</v>
      </c>
      <c r="V252">
        <v>76.941092999999995</v>
      </c>
      <c r="W252">
        <v>43.250114000000004</v>
      </c>
      <c r="X252">
        <v>86900</v>
      </c>
      <c r="Y252" t="s">
        <v>127</v>
      </c>
      <c r="Z252" t="s">
        <v>275</v>
      </c>
      <c r="AA252" t="s">
        <v>4871</v>
      </c>
    </row>
    <row r="253" spans="1:27" hidden="1" x14ac:dyDescent="0.25">
      <c r="A253">
        <v>20211</v>
      </c>
      <c r="B253">
        <v>190940011014</v>
      </c>
      <c r="C253" t="s">
        <v>4881</v>
      </c>
      <c r="D253" s="39">
        <v>43718</v>
      </c>
      <c r="E253">
        <v>86210</v>
      </c>
      <c r="F253" t="s">
        <v>2364</v>
      </c>
      <c r="H253">
        <v>105</v>
      </c>
      <c r="I253">
        <v>1122</v>
      </c>
      <c r="J253" t="s">
        <v>2619</v>
      </c>
      <c r="K253">
        <v>19</v>
      </c>
      <c r="L253" t="s">
        <v>2620</v>
      </c>
      <c r="M253">
        <v>751710000</v>
      </c>
      <c r="N253" t="s">
        <v>2313</v>
      </c>
      <c r="O253" t="s">
        <v>4882</v>
      </c>
      <c r="P253" t="s">
        <v>4883</v>
      </c>
      <c r="Q253">
        <v>39355</v>
      </c>
      <c r="R253">
        <v>307545</v>
      </c>
      <c r="S253">
        <v>742679</v>
      </c>
      <c r="T253">
        <v>19148</v>
      </c>
      <c r="U253">
        <v>3</v>
      </c>
      <c r="V253">
        <v>76.960462000000007</v>
      </c>
      <c r="W253">
        <v>43.260719000000002</v>
      </c>
      <c r="X253">
        <v>86210</v>
      </c>
      <c r="Y253" t="s">
        <v>127</v>
      </c>
      <c r="Z253" t="s">
        <v>275</v>
      </c>
      <c r="AA253" t="s">
        <v>3670</v>
      </c>
    </row>
    <row r="254" spans="1:27" hidden="1" x14ac:dyDescent="0.25">
      <c r="A254">
        <v>20212</v>
      </c>
      <c r="B254">
        <v>190940012191</v>
      </c>
      <c r="C254" t="s">
        <v>4884</v>
      </c>
      <c r="D254" s="39">
        <v>43719</v>
      </c>
      <c r="E254">
        <v>86900</v>
      </c>
      <c r="F254" t="s">
        <v>2328</v>
      </c>
      <c r="G254">
        <v>68201</v>
      </c>
      <c r="H254">
        <v>105</v>
      </c>
      <c r="I254">
        <v>1122</v>
      </c>
      <c r="J254" t="s">
        <v>2619</v>
      </c>
      <c r="K254">
        <v>19</v>
      </c>
      <c r="L254" t="s">
        <v>2620</v>
      </c>
      <c r="M254">
        <v>751210000</v>
      </c>
      <c r="N254" t="s">
        <v>2374</v>
      </c>
      <c r="O254" t="s">
        <v>4885</v>
      </c>
      <c r="P254" t="s">
        <v>4886</v>
      </c>
      <c r="Q254">
        <v>39355</v>
      </c>
      <c r="R254">
        <v>307545</v>
      </c>
      <c r="S254">
        <v>742679</v>
      </c>
      <c r="T254">
        <v>19148</v>
      </c>
      <c r="U254">
        <v>3</v>
      </c>
      <c r="V254">
        <v>76.813570999999996</v>
      </c>
      <c r="W254">
        <v>43.242973999999997</v>
      </c>
      <c r="X254">
        <v>86900</v>
      </c>
      <c r="Y254" t="s">
        <v>127</v>
      </c>
      <c r="Z254" t="s">
        <v>275</v>
      </c>
      <c r="AA254" t="s">
        <v>4887</v>
      </c>
    </row>
    <row r="255" spans="1:27" hidden="1" x14ac:dyDescent="0.25">
      <c r="A255">
        <v>20223</v>
      </c>
      <c r="B255">
        <v>190640016490</v>
      </c>
      <c r="C255" t="s">
        <v>4888</v>
      </c>
      <c r="D255" s="39">
        <v>43631</v>
      </c>
      <c r="E255">
        <v>86900</v>
      </c>
      <c r="F255" t="s">
        <v>2328</v>
      </c>
      <c r="H255">
        <v>105</v>
      </c>
      <c r="I255">
        <v>1122</v>
      </c>
      <c r="J255" t="s">
        <v>2619</v>
      </c>
      <c r="K255">
        <v>19</v>
      </c>
      <c r="L255" t="s">
        <v>2620</v>
      </c>
      <c r="M255">
        <v>751410000</v>
      </c>
      <c r="N255" t="s">
        <v>2329</v>
      </c>
      <c r="O255" t="s">
        <v>4889</v>
      </c>
      <c r="P255" t="s">
        <v>4890</v>
      </c>
      <c r="Q255">
        <v>39355</v>
      </c>
      <c r="R255">
        <v>307545</v>
      </c>
      <c r="S255">
        <v>742679</v>
      </c>
      <c r="T255">
        <v>19148</v>
      </c>
      <c r="U255">
        <v>3</v>
      </c>
      <c r="V255">
        <v>76.912525000000002</v>
      </c>
      <c r="W255">
        <v>43.233286999999997</v>
      </c>
      <c r="X255">
        <v>86900</v>
      </c>
      <c r="Y255" t="s">
        <v>127</v>
      </c>
      <c r="Z255" t="s">
        <v>275</v>
      </c>
      <c r="AA255" t="s">
        <v>4891</v>
      </c>
    </row>
    <row r="256" spans="1:27" hidden="1" x14ac:dyDescent="0.25">
      <c r="A256">
        <v>20256</v>
      </c>
      <c r="B256">
        <v>191040029314</v>
      </c>
      <c r="C256" t="s">
        <v>4892</v>
      </c>
      <c r="D256" s="39">
        <v>43763</v>
      </c>
      <c r="E256">
        <v>86230</v>
      </c>
      <c r="F256" t="s">
        <v>2665</v>
      </c>
      <c r="H256">
        <v>105</v>
      </c>
      <c r="I256">
        <v>1122</v>
      </c>
      <c r="J256" t="s">
        <v>2619</v>
      </c>
      <c r="K256">
        <v>19</v>
      </c>
      <c r="L256" t="s">
        <v>2620</v>
      </c>
      <c r="M256">
        <v>751410000</v>
      </c>
      <c r="N256" t="s">
        <v>2329</v>
      </c>
      <c r="O256" t="s">
        <v>4893</v>
      </c>
      <c r="P256" t="s">
        <v>4894</v>
      </c>
      <c r="Q256">
        <v>39355</v>
      </c>
      <c r="R256">
        <v>307545</v>
      </c>
      <c r="S256">
        <v>742679</v>
      </c>
      <c r="T256">
        <v>19148</v>
      </c>
      <c r="U256">
        <v>3</v>
      </c>
      <c r="V256">
        <v>76.902331000000004</v>
      </c>
      <c r="W256">
        <v>43.234774999999999</v>
      </c>
      <c r="X256">
        <v>86230</v>
      </c>
      <c r="Y256" t="s">
        <v>127</v>
      </c>
      <c r="Z256" t="s">
        <v>275</v>
      </c>
      <c r="AA256" t="s">
        <v>4895</v>
      </c>
    </row>
    <row r="257" spans="1:27" hidden="1" x14ac:dyDescent="0.25">
      <c r="A257">
        <v>20257</v>
      </c>
      <c r="B257">
        <v>190940018705</v>
      </c>
      <c r="C257" t="s">
        <v>4896</v>
      </c>
      <c r="D257" s="39">
        <v>43725</v>
      </c>
      <c r="E257">
        <v>86230</v>
      </c>
      <c r="F257" t="s">
        <v>2665</v>
      </c>
      <c r="H257">
        <v>105</v>
      </c>
      <c r="I257">
        <v>1122</v>
      </c>
      <c r="J257" t="s">
        <v>2619</v>
      </c>
      <c r="K257">
        <v>19</v>
      </c>
      <c r="L257" t="s">
        <v>2620</v>
      </c>
      <c r="M257">
        <v>751410000</v>
      </c>
      <c r="N257" t="s">
        <v>2329</v>
      </c>
      <c r="O257" t="s">
        <v>4897</v>
      </c>
      <c r="P257" t="s">
        <v>4898</v>
      </c>
      <c r="Q257">
        <v>39355</v>
      </c>
      <c r="R257">
        <v>307545</v>
      </c>
      <c r="S257">
        <v>742679</v>
      </c>
      <c r="T257">
        <v>19148</v>
      </c>
      <c r="U257">
        <v>3</v>
      </c>
      <c r="V257">
        <v>76.89864</v>
      </c>
      <c r="W257">
        <v>43.234533999999996</v>
      </c>
      <c r="X257">
        <v>86230</v>
      </c>
      <c r="Y257" t="s">
        <v>127</v>
      </c>
      <c r="Z257" t="s">
        <v>275</v>
      </c>
      <c r="AA257" t="s">
        <v>4899</v>
      </c>
    </row>
    <row r="258" spans="1:27" hidden="1" x14ac:dyDescent="0.25">
      <c r="A258">
        <v>20383</v>
      </c>
      <c r="B258">
        <v>190940015979</v>
      </c>
      <c r="C258" t="s">
        <v>4908</v>
      </c>
      <c r="D258" s="39">
        <v>43721</v>
      </c>
      <c r="E258">
        <v>86220</v>
      </c>
      <c r="F258" t="s">
        <v>2633</v>
      </c>
      <c r="H258">
        <v>105</v>
      </c>
      <c r="I258">
        <v>1122</v>
      </c>
      <c r="J258" t="s">
        <v>2619</v>
      </c>
      <c r="K258">
        <v>19</v>
      </c>
      <c r="L258" t="s">
        <v>2620</v>
      </c>
      <c r="M258">
        <v>751110000</v>
      </c>
      <c r="N258" t="s">
        <v>2319</v>
      </c>
      <c r="O258" t="s">
        <v>3759</v>
      </c>
      <c r="P258" t="s">
        <v>4909</v>
      </c>
      <c r="Q258">
        <v>39355</v>
      </c>
      <c r="R258">
        <v>307545</v>
      </c>
      <c r="S258">
        <v>742679</v>
      </c>
      <c r="T258">
        <v>19148</v>
      </c>
      <c r="U258">
        <v>3</v>
      </c>
      <c r="V258">
        <v>76.899283999999994</v>
      </c>
      <c r="W258">
        <v>43.244067000000001</v>
      </c>
      <c r="X258">
        <v>86220</v>
      </c>
      <c r="Y258" t="s">
        <v>127</v>
      </c>
      <c r="Z258" t="s">
        <v>275</v>
      </c>
      <c r="AA258" t="s">
        <v>3761</v>
      </c>
    </row>
    <row r="259" spans="1:27" hidden="1" x14ac:dyDescent="0.25">
      <c r="A259">
        <v>20431</v>
      </c>
      <c r="B259">
        <v>190440032811</v>
      </c>
      <c r="C259" t="s">
        <v>4910</v>
      </c>
      <c r="D259" s="39">
        <v>43579</v>
      </c>
      <c r="E259">
        <v>86900</v>
      </c>
      <c r="F259" t="s">
        <v>2328</v>
      </c>
      <c r="G259">
        <v>68202</v>
      </c>
      <c r="H259">
        <v>105</v>
      </c>
      <c r="I259">
        <v>1122</v>
      </c>
      <c r="J259" t="s">
        <v>2619</v>
      </c>
      <c r="K259">
        <v>19</v>
      </c>
      <c r="L259" t="s">
        <v>2620</v>
      </c>
      <c r="M259">
        <v>751110000</v>
      </c>
      <c r="N259" t="s">
        <v>2319</v>
      </c>
      <c r="O259" t="s">
        <v>4911</v>
      </c>
      <c r="P259" t="s">
        <v>4912</v>
      </c>
      <c r="Q259">
        <v>39355</v>
      </c>
      <c r="R259">
        <v>307545</v>
      </c>
      <c r="S259">
        <v>742679</v>
      </c>
      <c r="T259">
        <v>19148</v>
      </c>
      <c r="U259">
        <v>3</v>
      </c>
      <c r="V259">
        <v>76.931297999999998</v>
      </c>
      <c r="W259">
        <v>43.244095000000002</v>
      </c>
      <c r="X259">
        <v>86900</v>
      </c>
      <c r="Y259" t="s">
        <v>127</v>
      </c>
      <c r="Z259" t="s">
        <v>275</v>
      </c>
      <c r="AA259" t="s">
        <v>4913</v>
      </c>
    </row>
    <row r="260" spans="1:27" hidden="1" x14ac:dyDescent="0.25">
      <c r="A260">
        <v>20453</v>
      </c>
      <c r="B260">
        <v>190640003766</v>
      </c>
      <c r="C260" t="s">
        <v>4922</v>
      </c>
      <c r="D260" s="39">
        <v>43620</v>
      </c>
      <c r="E260">
        <v>86230</v>
      </c>
      <c r="F260" t="s">
        <v>2665</v>
      </c>
      <c r="H260">
        <v>105</v>
      </c>
      <c r="I260">
        <v>1122</v>
      </c>
      <c r="J260" t="s">
        <v>2619</v>
      </c>
      <c r="K260">
        <v>19</v>
      </c>
      <c r="L260" t="s">
        <v>2620</v>
      </c>
      <c r="M260">
        <v>751410000</v>
      </c>
      <c r="N260" t="s">
        <v>2329</v>
      </c>
      <c r="O260" t="s">
        <v>4923</v>
      </c>
      <c r="P260" t="s">
        <v>4924</v>
      </c>
      <c r="Q260">
        <v>39355</v>
      </c>
      <c r="R260">
        <v>307545</v>
      </c>
      <c r="S260">
        <v>742679</v>
      </c>
      <c r="T260">
        <v>19148</v>
      </c>
      <c r="U260">
        <v>3</v>
      </c>
      <c r="V260">
        <v>76.900411000000005</v>
      </c>
      <c r="W260">
        <v>43.233620999999999</v>
      </c>
      <c r="X260">
        <v>86230</v>
      </c>
      <c r="Y260" t="s">
        <v>127</v>
      </c>
      <c r="Z260" t="s">
        <v>275</v>
      </c>
      <c r="AA260" t="s">
        <v>4925</v>
      </c>
    </row>
    <row r="261" spans="1:27" hidden="1" x14ac:dyDescent="0.25">
      <c r="A261">
        <v>20469</v>
      </c>
      <c r="B261">
        <v>190740024099</v>
      </c>
      <c r="C261" t="s">
        <v>4926</v>
      </c>
      <c r="D261" s="39">
        <v>43668</v>
      </c>
      <c r="E261">
        <v>86230</v>
      </c>
      <c r="F261" t="s">
        <v>2665</v>
      </c>
      <c r="H261">
        <v>105</v>
      </c>
      <c r="I261">
        <v>1122</v>
      </c>
      <c r="J261" t="s">
        <v>2619</v>
      </c>
      <c r="K261">
        <v>19</v>
      </c>
      <c r="L261" t="s">
        <v>2620</v>
      </c>
      <c r="M261">
        <v>751710000</v>
      </c>
      <c r="N261" t="s">
        <v>2313</v>
      </c>
      <c r="O261" t="s">
        <v>4927</v>
      </c>
      <c r="P261" t="s">
        <v>4928</v>
      </c>
      <c r="Q261">
        <v>39355</v>
      </c>
      <c r="R261">
        <v>307545</v>
      </c>
      <c r="S261">
        <v>742679</v>
      </c>
      <c r="T261">
        <v>19148</v>
      </c>
      <c r="U261">
        <v>3</v>
      </c>
      <c r="V261">
        <v>76.959654</v>
      </c>
      <c r="W261">
        <v>43.254385999999997</v>
      </c>
      <c r="X261">
        <v>86230</v>
      </c>
      <c r="Y261" t="s">
        <v>127</v>
      </c>
      <c r="Z261" t="s">
        <v>275</v>
      </c>
      <c r="AA261" t="s">
        <v>4929</v>
      </c>
    </row>
    <row r="262" spans="1:27" hidden="1" x14ac:dyDescent="0.25">
      <c r="A262">
        <v>20546</v>
      </c>
      <c r="B262">
        <v>190740028725</v>
      </c>
      <c r="C262" t="s">
        <v>4938</v>
      </c>
      <c r="D262" s="39">
        <v>43671</v>
      </c>
      <c r="E262">
        <v>86900</v>
      </c>
      <c r="F262" t="s">
        <v>2328</v>
      </c>
      <c r="H262">
        <v>105</v>
      </c>
      <c r="I262">
        <v>1122</v>
      </c>
      <c r="J262" t="s">
        <v>2619</v>
      </c>
      <c r="K262">
        <v>19</v>
      </c>
      <c r="L262" t="s">
        <v>2620</v>
      </c>
      <c r="M262">
        <v>751410000</v>
      </c>
      <c r="N262" t="s">
        <v>2329</v>
      </c>
      <c r="O262" t="s">
        <v>4939</v>
      </c>
      <c r="P262" t="s">
        <v>4940</v>
      </c>
      <c r="Q262">
        <v>39355</v>
      </c>
      <c r="R262">
        <v>307545</v>
      </c>
      <c r="S262">
        <v>742679</v>
      </c>
      <c r="T262">
        <v>19148</v>
      </c>
      <c r="U262">
        <v>3</v>
      </c>
      <c r="V262">
        <v>76.927422000000007</v>
      </c>
      <c r="W262">
        <v>43.235176000000003</v>
      </c>
      <c r="X262">
        <v>86900</v>
      </c>
      <c r="Y262" t="s">
        <v>127</v>
      </c>
      <c r="Z262" t="s">
        <v>275</v>
      </c>
      <c r="AA262" t="s">
        <v>4941</v>
      </c>
    </row>
    <row r="263" spans="1:27" hidden="1" x14ac:dyDescent="0.25">
      <c r="A263">
        <v>20651</v>
      </c>
      <c r="B263">
        <v>190740026676</v>
      </c>
      <c r="C263" t="s">
        <v>4942</v>
      </c>
      <c r="D263" s="39">
        <v>43670</v>
      </c>
      <c r="E263">
        <v>86900</v>
      </c>
      <c r="F263" t="s">
        <v>2328</v>
      </c>
      <c r="H263">
        <v>105</v>
      </c>
      <c r="I263">
        <v>1122</v>
      </c>
      <c r="J263" t="s">
        <v>2619</v>
      </c>
      <c r="K263">
        <v>19</v>
      </c>
      <c r="L263" t="s">
        <v>2620</v>
      </c>
      <c r="M263">
        <v>751710000</v>
      </c>
      <c r="N263" t="s">
        <v>2313</v>
      </c>
      <c r="O263" t="s">
        <v>4943</v>
      </c>
      <c r="P263" t="s">
        <v>4944</v>
      </c>
      <c r="Q263">
        <v>39355</v>
      </c>
      <c r="R263">
        <v>307545</v>
      </c>
      <c r="S263">
        <v>742679</v>
      </c>
      <c r="T263">
        <v>19148</v>
      </c>
      <c r="U263">
        <v>3</v>
      </c>
      <c r="V263">
        <v>76.953905000000006</v>
      </c>
      <c r="W263">
        <v>43.232464</v>
      </c>
      <c r="X263">
        <v>86900</v>
      </c>
      <c r="Y263" t="s">
        <v>127</v>
      </c>
      <c r="Z263" t="s">
        <v>275</v>
      </c>
      <c r="AA263" t="s">
        <v>4945</v>
      </c>
    </row>
    <row r="264" spans="1:27" hidden="1" x14ac:dyDescent="0.25">
      <c r="A264">
        <v>20694</v>
      </c>
      <c r="B264">
        <v>200440002120</v>
      </c>
      <c r="C264" t="s">
        <v>4955</v>
      </c>
      <c r="D264" s="39">
        <v>43931</v>
      </c>
      <c r="E264">
        <v>86900</v>
      </c>
      <c r="F264" t="s">
        <v>2328</v>
      </c>
      <c r="H264">
        <v>105</v>
      </c>
      <c r="I264">
        <v>1122</v>
      </c>
      <c r="J264" t="s">
        <v>2619</v>
      </c>
      <c r="K264">
        <v>19</v>
      </c>
      <c r="L264" t="s">
        <v>2620</v>
      </c>
      <c r="M264">
        <v>751310000</v>
      </c>
      <c r="N264" t="s">
        <v>2369</v>
      </c>
      <c r="O264" t="s">
        <v>4956</v>
      </c>
      <c r="P264" t="s">
        <v>4957</v>
      </c>
      <c r="Q264">
        <v>39355</v>
      </c>
      <c r="R264">
        <v>307545</v>
      </c>
      <c r="S264">
        <v>742679</v>
      </c>
      <c r="T264">
        <v>19148</v>
      </c>
      <c r="U264">
        <v>3</v>
      </c>
      <c r="V264">
        <v>76.868262000000001</v>
      </c>
      <c r="W264">
        <v>43.199008999999997</v>
      </c>
      <c r="X264">
        <v>86900</v>
      </c>
      <c r="Y264" t="s">
        <v>127</v>
      </c>
      <c r="Z264" t="s">
        <v>275</v>
      </c>
      <c r="AA264" t="s">
        <v>4958</v>
      </c>
    </row>
    <row r="265" spans="1:27" hidden="1" x14ac:dyDescent="0.25">
      <c r="A265">
        <v>20760</v>
      </c>
      <c r="B265">
        <v>191240025834</v>
      </c>
      <c r="C265" t="s">
        <v>4959</v>
      </c>
      <c r="D265" s="39">
        <v>43825</v>
      </c>
      <c r="E265">
        <v>86900</v>
      </c>
      <c r="F265" t="s">
        <v>2328</v>
      </c>
      <c r="G265">
        <v>96090</v>
      </c>
      <c r="H265">
        <v>105</v>
      </c>
      <c r="I265">
        <v>1122</v>
      </c>
      <c r="J265" t="s">
        <v>2619</v>
      </c>
      <c r="K265">
        <v>19</v>
      </c>
      <c r="L265" t="s">
        <v>2620</v>
      </c>
      <c r="M265">
        <v>751110000</v>
      </c>
      <c r="N265" t="s">
        <v>2319</v>
      </c>
      <c r="O265" t="s">
        <v>4960</v>
      </c>
      <c r="P265" t="s">
        <v>4961</v>
      </c>
      <c r="Q265">
        <v>39355</v>
      </c>
      <c r="R265">
        <v>307545</v>
      </c>
      <c r="S265">
        <v>742679</v>
      </c>
      <c r="T265">
        <v>19148</v>
      </c>
      <c r="U265">
        <v>3</v>
      </c>
      <c r="V265">
        <v>76.931282999999993</v>
      </c>
      <c r="W265">
        <v>43.250086000000003</v>
      </c>
      <c r="X265">
        <v>86900</v>
      </c>
      <c r="Y265" t="s">
        <v>127</v>
      </c>
      <c r="Z265" t="s">
        <v>275</v>
      </c>
      <c r="AA265" t="s">
        <v>4962</v>
      </c>
    </row>
    <row r="266" spans="1:27" hidden="1" x14ac:dyDescent="0.25">
      <c r="A266">
        <v>20782</v>
      </c>
      <c r="B266">
        <v>200240024184</v>
      </c>
      <c r="C266" t="s">
        <v>4963</v>
      </c>
      <c r="D266" s="39">
        <v>43878</v>
      </c>
      <c r="E266">
        <v>86900</v>
      </c>
      <c r="F266" t="s">
        <v>2328</v>
      </c>
      <c r="H266">
        <v>105</v>
      </c>
      <c r="I266">
        <v>1122</v>
      </c>
      <c r="J266" t="s">
        <v>2619</v>
      </c>
      <c r="K266">
        <v>19</v>
      </c>
      <c r="L266" t="s">
        <v>2620</v>
      </c>
      <c r="M266">
        <v>751310000</v>
      </c>
      <c r="N266" t="s">
        <v>2369</v>
      </c>
      <c r="O266" t="s">
        <v>4964</v>
      </c>
      <c r="P266" t="s">
        <v>4965</v>
      </c>
      <c r="Q266">
        <v>39355</v>
      </c>
      <c r="R266">
        <v>307545</v>
      </c>
      <c r="S266">
        <v>742679</v>
      </c>
      <c r="T266">
        <v>19148</v>
      </c>
      <c r="U266">
        <v>3</v>
      </c>
      <c r="V266">
        <v>76.833848000000003</v>
      </c>
      <c r="W266">
        <v>43.242592999999999</v>
      </c>
      <c r="X266">
        <v>86900</v>
      </c>
      <c r="Y266" t="s">
        <v>127</v>
      </c>
      <c r="Z266" t="s">
        <v>275</v>
      </c>
      <c r="AA266" t="s">
        <v>4966</v>
      </c>
    </row>
    <row r="267" spans="1:27" hidden="1" x14ac:dyDescent="0.25">
      <c r="A267">
        <v>20867</v>
      </c>
      <c r="B267">
        <v>191240026367</v>
      </c>
      <c r="C267" t="s">
        <v>4967</v>
      </c>
      <c r="D267" s="39">
        <v>43825</v>
      </c>
      <c r="E267">
        <v>86230</v>
      </c>
      <c r="F267" t="s">
        <v>2665</v>
      </c>
      <c r="H267">
        <v>105</v>
      </c>
      <c r="I267">
        <v>1122</v>
      </c>
      <c r="J267" t="s">
        <v>2619</v>
      </c>
      <c r="K267">
        <v>19</v>
      </c>
      <c r="L267" t="s">
        <v>2620</v>
      </c>
      <c r="M267">
        <v>751410000</v>
      </c>
      <c r="N267" t="s">
        <v>2329</v>
      </c>
      <c r="O267" t="s">
        <v>4968</v>
      </c>
      <c r="P267" t="s">
        <v>4969</v>
      </c>
      <c r="Q267">
        <v>39355</v>
      </c>
      <c r="R267">
        <v>307545</v>
      </c>
      <c r="S267">
        <v>742679</v>
      </c>
      <c r="T267">
        <v>19148</v>
      </c>
      <c r="U267">
        <v>3</v>
      </c>
      <c r="V267">
        <v>76.911979000000002</v>
      </c>
      <c r="W267">
        <v>43.237147999999998</v>
      </c>
      <c r="X267">
        <v>86230</v>
      </c>
      <c r="Y267" t="s">
        <v>127</v>
      </c>
      <c r="Z267" t="s">
        <v>275</v>
      </c>
      <c r="AA267" t="s">
        <v>4970</v>
      </c>
    </row>
    <row r="268" spans="1:27" hidden="1" x14ac:dyDescent="0.25">
      <c r="A268">
        <v>20966</v>
      </c>
      <c r="B268">
        <v>200340009401</v>
      </c>
      <c r="C268" t="s">
        <v>4982</v>
      </c>
      <c r="D268" s="39">
        <v>43900</v>
      </c>
      <c r="E268">
        <v>86230</v>
      </c>
      <c r="F268" t="s">
        <v>2665</v>
      </c>
      <c r="H268">
        <v>105</v>
      </c>
      <c r="I268">
        <v>1122</v>
      </c>
      <c r="J268" t="s">
        <v>2619</v>
      </c>
      <c r="K268">
        <v>19</v>
      </c>
      <c r="L268" t="s">
        <v>2620</v>
      </c>
      <c r="M268">
        <v>751110000</v>
      </c>
      <c r="N268" t="s">
        <v>2319</v>
      </c>
      <c r="O268" t="s">
        <v>4983</v>
      </c>
      <c r="P268" t="s">
        <v>4984</v>
      </c>
      <c r="Q268">
        <v>39355</v>
      </c>
      <c r="R268">
        <v>307545</v>
      </c>
      <c r="S268">
        <v>742679</v>
      </c>
      <c r="T268">
        <v>19148</v>
      </c>
      <c r="U268">
        <v>3</v>
      </c>
      <c r="V268">
        <v>76.890337000000002</v>
      </c>
      <c r="W268">
        <v>43.239243999999999</v>
      </c>
      <c r="X268">
        <v>86230</v>
      </c>
      <c r="Y268" t="s">
        <v>127</v>
      </c>
      <c r="Z268" t="s">
        <v>275</v>
      </c>
      <c r="AA268" t="s">
        <v>4985</v>
      </c>
    </row>
    <row r="269" spans="1:27" hidden="1" x14ac:dyDescent="0.25">
      <c r="A269">
        <v>21049</v>
      </c>
      <c r="B269">
        <v>191040002709</v>
      </c>
      <c r="C269" t="s">
        <v>4993</v>
      </c>
      <c r="D269" s="39">
        <v>43740</v>
      </c>
      <c r="E269">
        <v>86900</v>
      </c>
      <c r="F269" t="s">
        <v>2328</v>
      </c>
      <c r="H269">
        <v>105</v>
      </c>
      <c r="I269">
        <v>1122</v>
      </c>
      <c r="J269" t="s">
        <v>2619</v>
      </c>
      <c r="K269">
        <v>19</v>
      </c>
      <c r="L269" t="s">
        <v>2620</v>
      </c>
      <c r="M269">
        <v>751110000</v>
      </c>
      <c r="N269" t="s">
        <v>2319</v>
      </c>
      <c r="O269" t="s">
        <v>4994</v>
      </c>
      <c r="P269" t="s">
        <v>4995</v>
      </c>
      <c r="Q269">
        <v>39355</v>
      </c>
      <c r="R269">
        <v>307545</v>
      </c>
      <c r="S269">
        <v>742679</v>
      </c>
      <c r="T269">
        <v>19148</v>
      </c>
      <c r="U269">
        <v>3</v>
      </c>
      <c r="V269">
        <v>76.932525999999996</v>
      </c>
      <c r="W269">
        <v>43.267575999999998</v>
      </c>
      <c r="X269">
        <v>86900</v>
      </c>
      <c r="Y269" t="s">
        <v>127</v>
      </c>
      <c r="Z269" t="s">
        <v>275</v>
      </c>
      <c r="AA269" t="s">
        <v>4996</v>
      </c>
    </row>
    <row r="270" spans="1:27" hidden="1" x14ac:dyDescent="0.25">
      <c r="A270">
        <v>21057</v>
      </c>
      <c r="B270">
        <v>200140004205</v>
      </c>
      <c r="C270" t="s">
        <v>4997</v>
      </c>
      <c r="D270" s="39">
        <v>43837</v>
      </c>
      <c r="E270">
        <v>86900</v>
      </c>
      <c r="F270" t="s">
        <v>2328</v>
      </c>
      <c r="H270">
        <v>105</v>
      </c>
      <c r="I270">
        <v>1122</v>
      </c>
      <c r="J270" t="s">
        <v>2619</v>
      </c>
      <c r="K270">
        <v>19</v>
      </c>
      <c r="L270" t="s">
        <v>2620</v>
      </c>
      <c r="M270">
        <v>751110000</v>
      </c>
      <c r="N270" t="s">
        <v>2319</v>
      </c>
      <c r="O270" t="s">
        <v>4998</v>
      </c>
      <c r="P270" t="s">
        <v>4999</v>
      </c>
      <c r="Q270">
        <v>39355</v>
      </c>
      <c r="R270">
        <v>307545</v>
      </c>
      <c r="S270">
        <v>742679</v>
      </c>
      <c r="T270">
        <v>19148</v>
      </c>
      <c r="U270">
        <v>3</v>
      </c>
      <c r="V270">
        <v>76.903681000000006</v>
      </c>
      <c r="W270">
        <v>43.244283000000003</v>
      </c>
      <c r="X270">
        <v>86900</v>
      </c>
      <c r="Y270" t="s">
        <v>127</v>
      </c>
      <c r="Z270" t="s">
        <v>275</v>
      </c>
      <c r="AA270" t="s">
        <v>5000</v>
      </c>
    </row>
    <row r="271" spans="1:27" hidden="1" x14ac:dyDescent="0.25">
      <c r="A271">
        <v>21102</v>
      </c>
      <c r="B271">
        <v>200740017635</v>
      </c>
      <c r="C271" t="s">
        <v>5006</v>
      </c>
      <c r="D271" s="39">
        <v>44033</v>
      </c>
      <c r="E271">
        <v>86220</v>
      </c>
      <c r="F271" t="s">
        <v>2633</v>
      </c>
      <c r="H271">
        <v>105</v>
      </c>
      <c r="I271">
        <v>1122</v>
      </c>
      <c r="J271" t="s">
        <v>2619</v>
      </c>
      <c r="K271">
        <v>19</v>
      </c>
      <c r="L271" t="s">
        <v>2620</v>
      </c>
      <c r="M271">
        <v>751110000</v>
      </c>
      <c r="N271" t="s">
        <v>2319</v>
      </c>
      <c r="O271" t="s">
        <v>5007</v>
      </c>
      <c r="P271" t="s">
        <v>5008</v>
      </c>
      <c r="Q271">
        <v>39355</v>
      </c>
      <c r="R271">
        <v>307545</v>
      </c>
      <c r="S271">
        <v>742679</v>
      </c>
      <c r="T271">
        <v>19148</v>
      </c>
      <c r="U271">
        <v>3</v>
      </c>
      <c r="V271">
        <v>76.940517999999997</v>
      </c>
      <c r="W271">
        <v>43.250619</v>
      </c>
      <c r="X271">
        <v>86220</v>
      </c>
      <c r="Y271" t="s">
        <v>127</v>
      </c>
      <c r="Z271" t="s">
        <v>275</v>
      </c>
      <c r="AA271" t="s">
        <v>5009</v>
      </c>
    </row>
    <row r="272" spans="1:27" hidden="1" x14ac:dyDescent="0.25">
      <c r="A272">
        <v>21186</v>
      </c>
      <c r="B272">
        <v>200740022146</v>
      </c>
      <c r="C272" t="s">
        <v>5014</v>
      </c>
      <c r="D272" s="39">
        <v>44037</v>
      </c>
      <c r="E272">
        <v>86230</v>
      </c>
      <c r="F272" t="s">
        <v>2665</v>
      </c>
      <c r="H272">
        <v>105</v>
      </c>
      <c r="I272">
        <v>1122</v>
      </c>
      <c r="J272" t="s">
        <v>2619</v>
      </c>
      <c r="K272">
        <v>19</v>
      </c>
      <c r="L272" t="s">
        <v>2620</v>
      </c>
      <c r="M272">
        <v>751410000</v>
      </c>
      <c r="N272" t="s">
        <v>2329</v>
      </c>
      <c r="O272" t="s">
        <v>5015</v>
      </c>
      <c r="P272" t="s">
        <v>5016</v>
      </c>
      <c r="Q272">
        <v>39355</v>
      </c>
      <c r="R272">
        <v>307545</v>
      </c>
      <c r="S272">
        <v>742679</v>
      </c>
      <c r="T272">
        <v>19148</v>
      </c>
      <c r="U272">
        <v>3</v>
      </c>
      <c r="V272">
        <v>76.900363999999996</v>
      </c>
      <c r="W272">
        <v>43.228696999999997</v>
      </c>
      <c r="X272">
        <v>86230</v>
      </c>
      <c r="Y272" t="s">
        <v>127</v>
      </c>
      <c r="Z272" t="s">
        <v>275</v>
      </c>
      <c r="AA272" t="s">
        <v>5017</v>
      </c>
    </row>
    <row r="273" spans="1:27" hidden="1" x14ac:dyDescent="0.25">
      <c r="A273">
        <v>21234</v>
      </c>
      <c r="B273">
        <v>201140022098</v>
      </c>
      <c r="C273" t="s">
        <v>5018</v>
      </c>
      <c r="D273" s="39">
        <v>44153</v>
      </c>
      <c r="E273">
        <v>86900</v>
      </c>
      <c r="F273" t="s">
        <v>2328</v>
      </c>
      <c r="H273">
        <v>105</v>
      </c>
      <c r="I273">
        <v>1122</v>
      </c>
      <c r="J273" t="s">
        <v>2619</v>
      </c>
      <c r="K273">
        <v>19</v>
      </c>
      <c r="L273" t="s">
        <v>2620</v>
      </c>
      <c r="M273">
        <v>751110000</v>
      </c>
      <c r="N273" t="s">
        <v>2319</v>
      </c>
      <c r="O273" t="s">
        <v>5019</v>
      </c>
      <c r="P273" t="s">
        <v>5020</v>
      </c>
      <c r="Q273">
        <v>39355</v>
      </c>
      <c r="R273">
        <v>307545</v>
      </c>
      <c r="S273">
        <v>742679</v>
      </c>
      <c r="T273">
        <v>19148</v>
      </c>
      <c r="U273">
        <v>3</v>
      </c>
      <c r="V273">
        <v>76.936796000000001</v>
      </c>
      <c r="W273">
        <v>43.268420999999996</v>
      </c>
      <c r="X273">
        <v>86900</v>
      </c>
      <c r="Y273" t="s">
        <v>127</v>
      </c>
      <c r="Z273" t="s">
        <v>275</v>
      </c>
      <c r="AA273" t="s">
        <v>5021</v>
      </c>
    </row>
    <row r="274" spans="1:27" hidden="1" x14ac:dyDescent="0.25">
      <c r="A274">
        <v>21236</v>
      </c>
      <c r="B274">
        <v>201140022266</v>
      </c>
      <c r="C274" t="s">
        <v>5022</v>
      </c>
      <c r="D274" s="39">
        <v>44154</v>
      </c>
      <c r="E274">
        <v>86230</v>
      </c>
      <c r="F274" t="s">
        <v>2665</v>
      </c>
      <c r="H274">
        <v>105</v>
      </c>
      <c r="I274">
        <v>1122</v>
      </c>
      <c r="J274" t="s">
        <v>2619</v>
      </c>
      <c r="K274">
        <v>19</v>
      </c>
      <c r="L274" t="s">
        <v>2620</v>
      </c>
      <c r="M274">
        <v>751710000</v>
      </c>
      <c r="N274" t="s">
        <v>2313</v>
      </c>
      <c r="O274" t="s">
        <v>5023</v>
      </c>
      <c r="P274" t="s">
        <v>5024</v>
      </c>
      <c r="Q274">
        <v>39355</v>
      </c>
      <c r="R274">
        <v>307545</v>
      </c>
      <c r="S274">
        <v>742679</v>
      </c>
      <c r="T274">
        <v>19148</v>
      </c>
      <c r="U274">
        <v>3</v>
      </c>
      <c r="V274">
        <v>77.003083000000004</v>
      </c>
      <c r="W274">
        <v>43.285048000000003</v>
      </c>
      <c r="X274">
        <v>86230</v>
      </c>
      <c r="Y274" t="s">
        <v>127</v>
      </c>
      <c r="Z274" t="s">
        <v>275</v>
      </c>
      <c r="AA274" t="s">
        <v>5025</v>
      </c>
    </row>
    <row r="275" spans="1:27" hidden="1" x14ac:dyDescent="0.25">
      <c r="A275">
        <v>21338</v>
      </c>
      <c r="B275">
        <v>201140023363</v>
      </c>
      <c r="C275" t="s">
        <v>5030</v>
      </c>
      <c r="D275" s="39">
        <v>44154</v>
      </c>
      <c r="E275">
        <v>86900</v>
      </c>
      <c r="F275" t="s">
        <v>2328</v>
      </c>
      <c r="H275">
        <v>105</v>
      </c>
      <c r="I275">
        <v>1122</v>
      </c>
      <c r="J275" t="s">
        <v>2619</v>
      </c>
      <c r="K275">
        <v>19</v>
      </c>
      <c r="L275" t="s">
        <v>2620</v>
      </c>
      <c r="M275">
        <v>751110000</v>
      </c>
      <c r="N275" t="s">
        <v>2319</v>
      </c>
      <c r="O275" t="s">
        <v>5031</v>
      </c>
      <c r="P275" t="s">
        <v>5032</v>
      </c>
      <c r="Q275">
        <v>39355</v>
      </c>
      <c r="R275">
        <v>307545</v>
      </c>
      <c r="S275">
        <v>742679</v>
      </c>
      <c r="T275">
        <v>19148</v>
      </c>
      <c r="U275">
        <v>3</v>
      </c>
      <c r="V275">
        <v>76.924274999999994</v>
      </c>
      <c r="W275">
        <v>43.262309999999999</v>
      </c>
      <c r="X275">
        <v>86900</v>
      </c>
      <c r="Y275" t="s">
        <v>127</v>
      </c>
      <c r="Z275" t="s">
        <v>275</v>
      </c>
      <c r="AA275" t="s">
        <v>5033</v>
      </c>
    </row>
    <row r="276" spans="1:27" hidden="1" x14ac:dyDescent="0.25">
      <c r="A276">
        <v>21376</v>
      </c>
      <c r="B276">
        <v>201140018456</v>
      </c>
      <c r="C276" t="s">
        <v>5042</v>
      </c>
      <c r="D276" s="39">
        <v>44151</v>
      </c>
      <c r="E276">
        <v>86900</v>
      </c>
      <c r="F276" t="s">
        <v>2328</v>
      </c>
      <c r="H276">
        <v>105</v>
      </c>
      <c r="I276">
        <v>1122</v>
      </c>
      <c r="J276" t="s">
        <v>2619</v>
      </c>
      <c r="K276">
        <v>19</v>
      </c>
      <c r="L276" t="s">
        <v>2620</v>
      </c>
      <c r="M276">
        <v>751110000</v>
      </c>
      <c r="N276" t="s">
        <v>2319</v>
      </c>
      <c r="O276" t="s">
        <v>5043</v>
      </c>
      <c r="P276" t="s">
        <v>5044</v>
      </c>
      <c r="Q276">
        <v>39355</v>
      </c>
      <c r="R276">
        <v>307545</v>
      </c>
      <c r="S276">
        <v>742679</v>
      </c>
      <c r="T276">
        <v>19148</v>
      </c>
      <c r="U276">
        <v>3</v>
      </c>
      <c r="V276">
        <v>76.905354000000003</v>
      </c>
      <c r="W276">
        <v>43.248047999999997</v>
      </c>
      <c r="X276">
        <v>86900</v>
      </c>
      <c r="Y276" t="s">
        <v>127</v>
      </c>
      <c r="Z276" t="s">
        <v>275</v>
      </c>
      <c r="AA276" t="s">
        <v>3306</v>
      </c>
    </row>
    <row r="277" spans="1:27" hidden="1" x14ac:dyDescent="0.25">
      <c r="A277">
        <v>21453</v>
      </c>
      <c r="B277">
        <v>190540007567</v>
      </c>
      <c r="C277" t="s">
        <v>5045</v>
      </c>
      <c r="D277" s="39">
        <v>43593</v>
      </c>
      <c r="E277">
        <v>86230</v>
      </c>
      <c r="F277" t="s">
        <v>2665</v>
      </c>
      <c r="H277">
        <v>105</v>
      </c>
      <c r="I277">
        <v>1122</v>
      </c>
      <c r="J277" t="s">
        <v>2619</v>
      </c>
      <c r="K277">
        <v>19</v>
      </c>
      <c r="L277" t="s">
        <v>2620</v>
      </c>
      <c r="M277">
        <v>751910000</v>
      </c>
      <c r="N277" t="s">
        <v>2383</v>
      </c>
      <c r="O277" t="s">
        <v>5046</v>
      </c>
      <c r="P277" t="s">
        <v>5047</v>
      </c>
      <c r="Q277">
        <v>39355</v>
      </c>
      <c r="R277">
        <v>307545</v>
      </c>
      <c r="S277">
        <v>742679</v>
      </c>
      <c r="T277">
        <v>19148</v>
      </c>
      <c r="U277">
        <v>3</v>
      </c>
      <c r="V277">
        <v>76.946156000000002</v>
      </c>
      <c r="W277">
        <v>43.339609000000003</v>
      </c>
      <c r="X277">
        <v>86230</v>
      </c>
      <c r="Y277" t="s">
        <v>127</v>
      </c>
      <c r="Z277" t="s">
        <v>275</v>
      </c>
      <c r="AA277" t="s">
        <v>5048</v>
      </c>
    </row>
    <row r="278" spans="1:27" hidden="1" x14ac:dyDescent="0.25">
      <c r="A278">
        <v>21473</v>
      </c>
      <c r="B278">
        <v>191140005638</v>
      </c>
      <c r="C278" t="s">
        <v>5049</v>
      </c>
      <c r="D278" s="39">
        <v>43775</v>
      </c>
      <c r="E278">
        <v>86109</v>
      </c>
      <c r="F278" t="s">
        <v>2402</v>
      </c>
      <c r="H278">
        <v>105</v>
      </c>
      <c r="I278">
        <v>1122</v>
      </c>
      <c r="J278" t="s">
        <v>2619</v>
      </c>
      <c r="K278">
        <v>19</v>
      </c>
      <c r="L278" t="s">
        <v>2620</v>
      </c>
      <c r="M278">
        <v>751310000</v>
      </c>
      <c r="N278" t="s">
        <v>2369</v>
      </c>
      <c r="O278" t="s">
        <v>5050</v>
      </c>
      <c r="P278" t="s">
        <v>5051</v>
      </c>
      <c r="Q278">
        <v>39355</v>
      </c>
      <c r="R278">
        <v>307545</v>
      </c>
      <c r="S278">
        <v>742679</v>
      </c>
      <c r="T278">
        <v>19148</v>
      </c>
      <c r="U278">
        <v>3</v>
      </c>
      <c r="V278">
        <v>76.876300999999998</v>
      </c>
      <c r="W278">
        <v>43.209626</v>
      </c>
      <c r="X278">
        <v>86109</v>
      </c>
      <c r="Y278" t="s">
        <v>127</v>
      </c>
      <c r="Z278" t="s">
        <v>275</v>
      </c>
      <c r="AA278" t="s">
        <v>5052</v>
      </c>
    </row>
    <row r="279" spans="1:27" hidden="1" x14ac:dyDescent="0.25">
      <c r="A279">
        <v>21539</v>
      </c>
      <c r="B279">
        <v>200240017954</v>
      </c>
      <c r="C279" t="s">
        <v>5061</v>
      </c>
      <c r="D279" s="39">
        <v>43874</v>
      </c>
      <c r="E279">
        <v>86900</v>
      </c>
      <c r="F279" t="s">
        <v>2328</v>
      </c>
      <c r="H279">
        <v>105</v>
      </c>
      <c r="I279">
        <v>1122</v>
      </c>
      <c r="J279" t="s">
        <v>2619</v>
      </c>
      <c r="K279">
        <v>19</v>
      </c>
      <c r="L279" t="s">
        <v>2620</v>
      </c>
      <c r="M279">
        <v>751310000</v>
      </c>
      <c r="N279" t="s">
        <v>2369</v>
      </c>
      <c r="O279" t="s">
        <v>5062</v>
      </c>
      <c r="P279" t="s">
        <v>5063</v>
      </c>
      <c r="Q279">
        <v>39355</v>
      </c>
      <c r="R279">
        <v>307545</v>
      </c>
      <c r="S279">
        <v>742679</v>
      </c>
      <c r="T279">
        <v>19148</v>
      </c>
      <c r="U279">
        <v>3</v>
      </c>
      <c r="V279">
        <v>76.827237999999994</v>
      </c>
      <c r="W279">
        <v>43.237873999999998</v>
      </c>
      <c r="X279">
        <v>86900</v>
      </c>
      <c r="Y279" t="s">
        <v>127</v>
      </c>
      <c r="Z279" t="s">
        <v>275</v>
      </c>
      <c r="AA279" t="s">
        <v>5064</v>
      </c>
    </row>
    <row r="280" spans="1:27" hidden="1" x14ac:dyDescent="0.25">
      <c r="A280">
        <v>21559</v>
      </c>
      <c r="B280">
        <v>200240018279</v>
      </c>
      <c r="C280" t="s">
        <v>5065</v>
      </c>
      <c r="D280" s="39">
        <v>43874</v>
      </c>
      <c r="E280">
        <v>87100</v>
      </c>
      <c r="F280" t="s">
        <v>2904</v>
      </c>
      <c r="H280">
        <v>105</v>
      </c>
      <c r="I280">
        <v>1122</v>
      </c>
      <c r="J280" t="s">
        <v>2619</v>
      </c>
      <c r="K280">
        <v>19</v>
      </c>
      <c r="L280" t="s">
        <v>2620</v>
      </c>
      <c r="M280">
        <v>751910000</v>
      </c>
      <c r="N280" t="s">
        <v>2383</v>
      </c>
      <c r="O280" t="s">
        <v>5066</v>
      </c>
      <c r="P280" t="s">
        <v>5067</v>
      </c>
      <c r="Q280">
        <v>39355</v>
      </c>
      <c r="R280">
        <v>307545</v>
      </c>
      <c r="S280">
        <v>742679</v>
      </c>
      <c r="T280">
        <v>19148</v>
      </c>
      <c r="U280">
        <v>3</v>
      </c>
      <c r="V280">
        <v>76.986911000000006</v>
      </c>
      <c r="W280">
        <v>43.345395000000003</v>
      </c>
      <c r="X280">
        <v>87100</v>
      </c>
      <c r="Y280" t="s">
        <v>127</v>
      </c>
      <c r="Z280" t="s">
        <v>275</v>
      </c>
      <c r="AA280" t="s">
        <v>5068</v>
      </c>
    </row>
    <row r="281" spans="1:27" hidden="1" x14ac:dyDescent="0.25">
      <c r="A281">
        <v>21616</v>
      </c>
      <c r="B281">
        <v>190840008407</v>
      </c>
      <c r="C281" t="s">
        <v>5069</v>
      </c>
      <c r="D281" s="39">
        <v>43685</v>
      </c>
      <c r="E281">
        <v>86230</v>
      </c>
      <c r="F281" t="s">
        <v>2665</v>
      </c>
      <c r="H281">
        <v>105</v>
      </c>
      <c r="I281">
        <v>1122</v>
      </c>
      <c r="J281" t="s">
        <v>2619</v>
      </c>
      <c r="K281">
        <v>19</v>
      </c>
      <c r="L281" t="s">
        <v>2620</v>
      </c>
      <c r="M281">
        <v>751410000</v>
      </c>
      <c r="N281" t="s">
        <v>2329</v>
      </c>
      <c r="O281" t="s">
        <v>5070</v>
      </c>
      <c r="P281" t="s">
        <v>5071</v>
      </c>
      <c r="Q281">
        <v>39355</v>
      </c>
      <c r="R281">
        <v>307545</v>
      </c>
      <c r="S281">
        <v>742679</v>
      </c>
      <c r="T281">
        <v>19148</v>
      </c>
      <c r="U281">
        <v>3</v>
      </c>
      <c r="V281">
        <v>76.872328999999993</v>
      </c>
      <c r="W281">
        <v>43.203283999999996</v>
      </c>
      <c r="X281">
        <v>86230</v>
      </c>
      <c r="Y281" t="s">
        <v>127</v>
      </c>
      <c r="Z281" t="s">
        <v>275</v>
      </c>
      <c r="AA281" t="s">
        <v>5072</v>
      </c>
    </row>
    <row r="282" spans="1:27" hidden="1" x14ac:dyDescent="0.25">
      <c r="A282">
        <v>21929</v>
      </c>
      <c r="B282">
        <v>220240003968</v>
      </c>
      <c r="C282" t="s">
        <v>5089</v>
      </c>
      <c r="D282" s="39">
        <v>44594</v>
      </c>
      <c r="E282">
        <v>86230</v>
      </c>
      <c r="F282" t="s">
        <v>2665</v>
      </c>
      <c r="H282">
        <v>105</v>
      </c>
      <c r="I282">
        <v>1122</v>
      </c>
      <c r="J282" t="s">
        <v>2619</v>
      </c>
      <c r="K282">
        <v>19</v>
      </c>
      <c r="L282" t="s">
        <v>2620</v>
      </c>
      <c r="M282">
        <v>751710000</v>
      </c>
      <c r="N282" t="s">
        <v>2313</v>
      </c>
      <c r="O282" t="s">
        <v>5090</v>
      </c>
      <c r="P282" t="s">
        <v>5091</v>
      </c>
      <c r="Q282">
        <v>39355</v>
      </c>
      <c r="R282">
        <v>307545</v>
      </c>
      <c r="S282">
        <v>742679</v>
      </c>
      <c r="T282">
        <v>19148</v>
      </c>
      <c r="U282">
        <v>3</v>
      </c>
      <c r="V282">
        <v>76.960868000000005</v>
      </c>
      <c r="W282">
        <v>43.230186000000003</v>
      </c>
      <c r="X282">
        <v>86230</v>
      </c>
      <c r="Y282" t="s">
        <v>127</v>
      </c>
      <c r="Z282" t="s">
        <v>275</v>
      </c>
      <c r="AA282" t="s">
        <v>5092</v>
      </c>
    </row>
    <row r="283" spans="1:27" hidden="1" x14ac:dyDescent="0.25">
      <c r="A283">
        <v>22021</v>
      </c>
      <c r="B283">
        <v>211240006894</v>
      </c>
      <c r="C283" t="s">
        <v>5093</v>
      </c>
      <c r="D283" s="39">
        <v>44537</v>
      </c>
      <c r="E283">
        <v>86900</v>
      </c>
      <c r="F283" t="s">
        <v>2328</v>
      </c>
      <c r="H283">
        <v>105</v>
      </c>
      <c r="I283">
        <v>1122</v>
      </c>
      <c r="J283" t="s">
        <v>2619</v>
      </c>
      <c r="K283">
        <v>19</v>
      </c>
      <c r="L283" t="s">
        <v>2620</v>
      </c>
      <c r="M283">
        <v>751410000</v>
      </c>
      <c r="N283" t="s">
        <v>2329</v>
      </c>
      <c r="O283" t="s">
        <v>5094</v>
      </c>
      <c r="P283" t="s">
        <v>5095</v>
      </c>
      <c r="Q283">
        <v>39355</v>
      </c>
      <c r="R283">
        <v>307545</v>
      </c>
      <c r="S283">
        <v>742679</v>
      </c>
      <c r="T283">
        <v>19148</v>
      </c>
      <c r="U283">
        <v>3</v>
      </c>
      <c r="V283">
        <v>76.885586000000004</v>
      </c>
      <c r="W283">
        <v>43.204431</v>
      </c>
      <c r="X283">
        <v>86900</v>
      </c>
      <c r="Y283" t="s">
        <v>127</v>
      </c>
      <c r="Z283" t="s">
        <v>275</v>
      </c>
      <c r="AA283" t="s">
        <v>5096</v>
      </c>
    </row>
    <row r="284" spans="1:27" hidden="1" x14ac:dyDescent="0.25">
      <c r="A284">
        <v>22147</v>
      </c>
      <c r="B284">
        <v>220140024560</v>
      </c>
      <c r="C284" t="s">
        <v>5105</v>
      </c>
      <c r="D284" s="39">
        <v>44588</v>
      </c>
      <c r="E284">
        <v>86230</v>
      </c>
      <c r="F284" t="s">
        <v>2665</v>
      </c>
      <c r="H284">
        <v>105</v>
      </c>
      <c r="I284">
        <v>1122</v>
      </c>
      <c r="J284" t="s">
        <v>2619</v>
      </c>
      <c r="K284">
        <v>19</v>
      </c>
      <c r="L284" t="s">
        <v>2620</v>
      </c>
      <c r="M284">
        <v>751110000</v>
      </c>
      <c r="N284" t="s">
        <v>2319</v>
      </c>
      <c r="O284" t="s">
        <v>5106</v>
      </c>
      <c r="P284" t="s">
        <v>5107</v>
      </c>
      <c r="Q284">
        <v>39355</v>
      </c>
      <c r="R284">
        <v>307545</v>
      </c>
      <c r="S284">
        <v>742679</v>
      </c>
      <c r="T284">
        <v>19148</v>
      </c>
      <c r="U284">
        <v>3</v>
      </c>
      <c r="V284">
        <v>76.900695999999996</v>
      </c>
      <c r="W284">
        <v>43.248581999999999</v>
      </c>
      <c r="X284">
        <v>86230</v>
      </c>
      <c r="Y284" t="s">
        <v>127</v>
      </c>
      <c r="Z284" t="s">
        <v>275</v>
      </c>
      <c r="AA284" t="s">
        <v>5108</v>
      </c>
    </row>
    <row r="285" spans="1:27" hidden="1" x14ac:dyDescent="0.25">
      <c r="A285">
        <v>22189</v>
      </c>
      <c r="B285">
        <v>220140028226</v>
      </c>
      <c r="C285" t="s">
        <v>5109</v>
      </c>
      <c r="D285" s="39">
        <v>44592</v>
      </c>
      <c r="E285">
        <v>86210</v>
      </c>
      <c r="F285" t="s">
        <v>2364</v>
      </c>
      <c r="H285">
        <v>105</v>
      </c>
      <c r="I285">
        <v>1122</v>
      </c>
      <c r="J285" t="s">
        <v>2619</v>
      </c>
      <c r="K285">
        <v>19</v>
      </c>
      <c r="L285" t="s">
        <v>2620</v>
      </c>
      <c r="M285">
        <v>751110000</v>
      </c>
      <c r="N285" t="s">
        <v>2319</v>
      </c>
      <c r="O285" t="s">
        <v>5110</v>
      </c>
      <c r="P285" t="s">
        <v>5111</v>
      </c>
      <c r="Q285">
        <v>39355</v>
      </c>
      <c r="R285">
        <v>307545</v>
      </c>
      <c r="S285">
        <v>742679</v>
      </c>
      <c r="T285">
        <v>19148</v>
      </c>
      <c r="U285">
        <v>3</v>
      </c>
      <c r="V285">
        <v>76.931297999999998</v>
      </c>
      <c r="W285">
        <v>43.244095000000002</v>
      </c>
      <c r="X285">
        <v>86210</v>
      </c>
      <c r="Y285" t="s">
        <v>127</v>
      </c>
      <c r="Z285" t="s">
        <v>275</v>
      </c>
      <c r="AA285" t="s">
        <v>4913</v>
      </c>
    </row>
    <row r="286" spans="1:27" hidden="1" x14ac:dyDescent="0.25">
      <c r="A286">
        <v>22217</v>
      </c>
      <c r="B286">
        <v>220140027075</v>
      </c>
      <c r="C286" t="s">
        <v>5112</v>
      </c>
      <c r="D286" s="39">
        <v>44589</v>
      </c>
      <c r="E286">
        <v>86230</v>
      </c>
      <c r="F286" t="s">
        <v>2665</v>
      </c>
      <c r="H286">
        <v>105</v>
      </c>
      <c r="I286">
        <v>1122</v>
      </c>
      <c r="J286" t="s">
        <v>2619</v>
      </c>
      <c r="K286">
        <v>19</v>
      </c>
      <c r="L286" t="s">
        <v>2620</v>
      </c>
      <c r="M286">
        <v>751210000</v>
      </c>
      <c r="N286" t="s">
        <v>2374</v>
      </c>
      <c r="O286" t="s">
        <v>5113</v>
      </c>
      <c r="P286" t="s">
        <v>5114</v>
      </c>
      <c r="Q286">
        <v>39355</v>
      </c>
      <c r="R286">
        <v>307545</v>
      </c>
      <c r="S286">
        <v>742679</v>
      </c>
      <c r="T286">
        <v>19148</v>
      </c>
      <c r="U286">
        <v>3</v>
      </c>
      <c r="V286">
        <v>76.796728000000002</v>
      </c>
      <c r="W286">
        <v>43.271234999999997</v>
      </c>
      <c r="X286">
        <v>86230</v>
      </c>
      <c r="Y286" t="s">
        <v>127</v>
      </c>
      <c r="Z286" t="s">
        <v>275</v>
      </c>
      <c r="AA286" t="s">
        <v>5115</v>
      </c>
    </row>
    <row r="287" spans="1:27" hidden="1" x14ac:dyDescent="0.25">
      <c r="A287">
        <v>22250</v>
      </c>
      <c r="B287">
        <v>220140029363</v>
      </c>
      <c r="C287" t="s">
        <v>5116</v>
      </c>
      <c r="D287" s="39">
        <v>44592</v>
      </c>
      <c r="E287">
        <v>86230</v>
      </c>
      <c r="F287" t="s">
        <v>2665</v>
      </c>
      <c r="H287">
        <v>105</v>
      </c>
      <c r="I287">
        <v>1122</v>
      </c>
      <c r="J287" t="s">
        <v>2619</v>
      </c>
      <c r="K287">
        <v>19</v>
      </c>
      <c r="L287" t="s">
        <v>2620</v>
      </c>
      <c r="M287">
        <v>751410000</v>
      </c>
      <c r="N287" t="s">
        <v>2329</v>
      </c>
      <c r="O287" t="s">
        <v>5117</v>
      </c>
      <c r="P287" t="s">
        <v>5118</v>
      </c>
      <c r="Q287">
        <v>39355</v>
      </c>
      <c r="R287">
        <v>307545</v>
      </c>
      <c r="S287">
        <v>742679</v>
      </c>
      <c r="T287">
        <v>19148</v>
      </c>
      <c r="U287">
        <v>3</v>
      </c>
      <c r="V287">
        <v>76.931252000000001</v>
      </c>
      <c r="W287">
        <v>43.240361999999998</v>
      </c>
      <c r="X287">
        <v>86230</v>
      </c>
      <c r="Y287" t="s">
        <v>127</v>
      </c>
      <c r="Z287" t="s">
        <v>275</v>
      </c>
      <c r="AA287" t="s">
        <v>5119</v>
      </c>
    </row>
    <row r="288" spans="1:27" hidden="1" x14ac:dyDescent="0.25">
      <c r="A288">
        <v>22252</v>
      </c>
      <c r="B288">
        <v>220140029383</v>
      </c>
      <c r="C288" t="s">
        <v>5120</v>
      </c>
      <c r="D288" s="39">
        <v>44592</v>
      </c>
      <c r="E288">
        <v>86220</v>
      </c>
      <c r="F288" t="s">
        <v>2633</v>
      </c>
      <c r="H288">
        <v>105</v>
      </c>
      <c r="I288">
        <v>1122</v>
      </c>
      <c r="J288" t="s">
        <v>2619</v>
      </c>
      <c r="K288">
        <v>19</v>
      </c>
      <c r="L288" t="s">
        <v>2620</v>
      </c>
      <c r="M288">
        <v>751110000</v>
      </c>
      <c r="N288" t="s">
        <v>2319</v>
      </c>
      <c r="O288" t="s">
        <v>5121</v>
      </c>
      <c r="P288" t="s">
        <v>5122</v>
      </c>
      <c r="Q288">
        <v>39355</v>
      </c>
      <c r="R288">
        <v>307545</v>
      </c>
      <c r="S288">
        <v>742679</v>
      </c>
      <c r="T288">
        <v>19148</v>
      </c>
      <c r="U288">
        <v>3</v>
      </c>
      <c r="V288">
        <v>76.897487999999996</v>
      </c>
      <c r="W288">
        <v>43.250442999999997</v>
      </c>
      <c r="X288">
        <v>86220</v>
      </c>
      <c r="Y288" t="s">
        <v>127</v>
      </c>
      <c r="Z288" t="s">
        <v>275</v>
      </c>
      <c r="AA288" t="s">
        <v>5123</v>
      </c>
    </row>
    <row r="289" spans="1:27" hidden="1" x14ac:dyDescent="0.25">
      <c r="A289">
        <v>22292</v>
      </c>
      <c r="B289">
        <v>211140026934</v>
      </c>
      <c r="C289" t="s">
        <v>5130</v>
      </c>
      <c r="D289" s="39">
        <v>44522</v>
      </c>
      <c r="E289">
        <v>86900</v>
      </c>
      <c r="F289" t="s">
        <v>2328</v>
      </c>
      <c r="H289">
        <v>105</v>
      </c>
      <c r="I289">
        <v>1122</v>
      </c>
      <c r="J289" t="s">
        <v>2619</v>
      </c>
      <c r="K289">
        <v>19</v>
      </c>
      <c r="L289" t="s">
        <v>2620</v>
      </c>
      <c r="M289">
        <v>751510000</v>
      </c>
      <c r="N289" t="s">
        <v>2355</v>
      </c>
      <c r="O289" t="s">
        <v>5131</v>
      </c>
      <c r="P289" t="s">
        <v>5132</v>
      </c>
      <c r="Q289">
        <v>39355</v>
      </c>
      <c r="R289">
        <v>307545</v>
      </c>
      <c r="S289">
        <v>742679</v>
      </c>
      <c r="T289">
        <v>19148</v>
      </c>
      <c r="U289">
        <v>3</v>
      </c>
      <c r="V289">
        <v>76.901385000000005</v>
      </c>
      <c r="W289">
        <v>43.265357999999999</v>
      </c>
      <c r="X289">
        <v>86900</v>
      </c>
      <c r="Y289" t="s">
        <v>127</v>
      </c>
      <c r="Z289" t="s">
        <v>275</v>
      </c>
      <c r="AA289" t="s">
        <v>5133</v>
      </c>
    </row>
    <row r="290" spans="1:27" hidden="1" x14ac:dyDescent="0.25">
      <c r="A290">
        <v>22321</v>
      </c>
      <c r="B290">
        <v>220240031517</v>
      </c>
      <c r="C290" t="s">
        <v>5134</v>
      </c>
      <c r="D290" s="39">
        <v>44613</v>
      </c>
      <c r="E290">
        <v>86900</v>
      </c>
      <c r="F290" t="s">
        <v>2328</v>
      </c>
      <c r="H290">
        <v>105</v>
      </c>
      <c r="I290">
        <v>1122</v>
      </c>
      <c r="J290" t="s">
        <v>2619</v>
      </c>
      <c r="K290">
        <v>19</v>
      </c>
      <c r="L290" t="s">
        <v>2620</v>
      </c>
      <c r="M290">
        <v>751710000</v>
      </c>
      <c r="N290" t="s">
        <v>2313</v>
      </c>
      <c r="O290" t="s">
        <v>5135</v>
      </c>
      <c r="P290" t="s">
        <v>5136</v>
      </c>
      <c r="Q290">
        <v>39355</v>
      </c>
      <c r="R290">
        <v>307545</v>
      </c>
      <c r="S290">
        <v>742679</v>
      </c>
      <c r="T290">
        <v>19148</v>
      </c>
      <c r="U290">
        <v>3</v>
      </c>
      <c r="V290">
        <v>76.951519000000005</v>
      </c>
      <c r="W290">
        <v>43.264823</v>
      </c>
      <c r="X290">
        <v>86900</v>
      </c>
      <c r="Y290" t="s">
        <v>127</v>
      </c>
      <c r="Z290" t="s">
        <v>275</v>
      </c>
      <c r="AA290" t="s">
        <v>5137</v>
      </c>
    </row>
    <row r="291" spans="1:27" hidden="1" x14ac:dyDescent="0.25">
      <c r="A291">
        <v>22375</v>
      </c>
      <c r="B291">
        <v>220440006533</v>
      </c>
      <c r="C291" t="s">
        <v>5142</v>
      </c>
      <c r="D291" s="39">
        <v>44656</v>
      </c>
      <c r="E291">
        <v>86230</v>
      </c>
      <c r="F291" t="s">
        <v>2665</v>
      </c>
      <c r="H291">
        <v>105</v>
      </c>
      <c r="I291">
        <v>1122</v>
      </c>
      <c r="J291" t="s">
        <v>2619</v>
      </c>
      <c r="K291">
        <v>19</v>
      </c>
      <c r="L291" t="s">
        <v>2620</v>
      </c>
      <c r="M291">
        <v>751310000</v>
      </c>
      <c r="N291" t="s">
        <v>2369</v>
      </c>
      <c r="O291" t="s">
        <v>5143</v>
      </c>
      <c r="P291" t="s">
        <v>5144</v>
      </c>
      <c r="Q291">
        <v>39355</v>
      </c>
      <c r="R291">
        <v>307545</v>
      </c>
      <c r="S291">
        <v>742679</v>
      </c>
      <c r="T291">
        <v>19148</v>
      </c>
      <c r="U291">
        <v>3</v>
      </c>
      <c r="V291">
        <v>76.864799000000005</v>
      </c>
      <c r="W291">
        <v>43.218513999999999</v>
      </c>
      <c r="X291">
        <v>86230</v>
      </c>
      <c r="Y291" t="s">
        <v>127</v>
      </c>
      <c r="Z291" t="s">
        <v>275</v>
      </c>
      <c r="AA291" t="s">
        <v>5145</v>
      </c>
    </row>
    <row r="292" spans="1:27" hidden="1" x14ac:dyDescent="0.25">
      <c r="A292">
        <v>22376</v>
      </c>
      <c r="B292">
        <v>220340035315</v>
      </c>
      <c r="C292" t="s">
        <v>5146</v>
      </c>
      <c r="D292" s="39">
        <v>44649</v>
      </c>
      <c r="E292">
        <v>86210</v>
      </c>
      <c r="F292" t="s">
        <v>2364</v>
      </c>
      <c r="H292">
        <v>105</v>
      </c>
      <c r="I292">
        <v>1122</v>
      </c>
      <c r="J292" t="s">
        <v>2619</v>
      </c>
      <c r="K292">
        <v>19</v>
      </c>
      <c r="L292" t="s">
        <v>2620</v>
      </c>
      <c r="M292">
        <v>751210000</v>
      </c>
      <c r="N292" t="s">
        <v>2374</v>
      </c>
      <c r="O292" t="s">
        <v>2712</v>
      </c>
      <c r="P292" t="s">
        <v>5147</v>
      </c>
      <c r="Q292">
        <v>39355</v>
      </c>
      <c r="R292">
        <v>307545</v>
      </c>
      <c r="S292">
        <v>742679</v>
      </c>
      <c r="T292">
        <v>19148</v>
      </c>
      <c r="U292">
        <v>3</v>
      </c>
      <c r="V292">
        <v>76.825502999999998</v>
      </c>
      <c r="W292">
        <v>43.247059</v>
      </c>
      <c r="X292">
        <v>86210</v>
      </c>
      <c r="Y292" t="s">
        <v>127</v>
      </c>
      <c r="Z292" t="s">
        <v>275</v>
      </c>
      <c r="AA292" t="s">
        <v>2714</v>
      </c>
    </row>
    <row r="293" spans="1:27" hidden="1" x14ac:dyDescent="0.25">
      <c r="A293">
        <v>22382</v>
      </c>
      <c r="B293">
        <v>220440005486</v>
      </c>
      <c r="C293" t="s">
        <v>5148</v>
      </c>
      <c r="D293" s="39">
        <v>44655</v>
      </c>
      <c r="E293">
        <v>86220</v>
      </c>
      <c r="F293" t="s">
        <v>2633</v>
      </c>
      <c r="H293">
        <v>105</v>
      </c>
      <c r="I293">
        <v>1122</v>
      </c>
      <c r="J293" t="s">
        <v>2619</v>
      </c>
      <c r="K293">
        <v>19</v>
      </c>
      <c r="L293" t="s">
        <v>2620</v>
      </c>
      <c r="M293">
        <v>751410000</v>
      </c>
      <c r="N293" t="s">
        <v>2329</v>
      </c>
      <c r="O293" t="s">
        <v>5149</v>
      </c>
      <c r="P293" t="s">
        <v>5150</v>
      </c>
      <c r="Q293">
        <v>39355</v>
      </c>
      <c r="R293">
        <v>307545</v>
      </c>
      <c r="S293">
        <v>742679</v>
      </c>
      <c r="T293">
        <v>19148</v>
      </c>
      <c r="U293">
        <v>3</v>
      </c>
      <c r="V293">
        <v>76.933234999999996</v>
      </c>
      <c r="W293">
        <v>43.221819000000004</v>
      </c>
      <c r="X293">
        <v>86220</v>
      </c>
      <c r="Y293" t="s">
        <v>127</v>
      </c>
      <c r="Z293" t="s">
        <v>275</v>
      </c>
      <c r="AA293" t="s">
        <v>5151</v>
      </c>
    </row>
    <row r="294" spans="1:27" hidden="1" x14ac:dyDescent="0.25">
      <c r="A294">
        <v>22563</v>
      </c>
      <c r="B294">
        <v>211140030308</v>
      </c>
      <c r="C294" t="s">
        <v>5152</v>
      </c>
      <c r="D294" s="39">
        <v>44525</v>
      </c>
      <c r="E294">
        <v>86900</v>
      </c>
      <c r="F294" t="s">
        <v>2328</v>
      </c>
      <c r="H294">
        <v>105</v>
      </c>
      <c r="I294">
        <v>1122</v>
      </c>
      <c r="J294" t="s">
        <v>2619</v>
      </c>
      <c r="K294">
        <v>19</v>
      </c>
      <c r="L294" t="s">
        <v>2620</v>
      </c>
      <c r="M294">
        <v>751410000</v>
      </c>
      <c r="N294" t="s">
        <v>2329</v>
      </c>
      <c r="O294" t="s">
        <v>5153</v>
      </c>
      <c r="P294" t="s">
        <v>5154</v>
      </c>
      <c r="Q294">
        <v>39355</v>
      </c>
      <c r="R294">
        <v>307545</v>
      </c>
      <c r="S294">
        <v>742679</v>
      </c>
      <c r="T294">
        <v>19148</v>
      </c>
      <c r="U294">
        <v>3</v>
      </c>
      <c r="V294">
        <v>76.902176999999995</v>
      </c>
      <c r="W294">
        <v>43.238754999999998</v>
      </c>
      <c r="X294">
        <v>86900</v>
      </c>
      <c r="Y294" t="s">
        <v>127</v>
      </c>
      <c r="Z294" t="s">
        <v>275</v>
      </c>
      <c r="AA294" t="s">
        <v>5155</v>
      </c>
    </row>
    <row r="295" spans="1:27" hidden="1" x14ac:dyDescent="0.25">
      <c r="A295">
        <v>22604</v>
      </c>
      <c r="B295">
        <v>211240013282</v>
      </c>
      <c r="C295" t="s">
        <v>5164</v>
      </c>
      <c r="D295" s="39">
        <v>44541</v>
      </c>
      <c r="E295">
        <v>86230</v>
      </c>
      <c r="F295" t="s">
        <v>2665</v>
      </c>
      <c r="H295">
        <v>105</v>
      </c>
      <c r="I295">
        <v>1122</v>
      </c>
      <c r="J295" t="s">
        <v>2619</v>
      </c>
      <c r="K295">
        <v>19</v>
      </c>
      <c r="L295" t="s">
        <v>2620</v>
      </c>
      <c r="M295">
        <v>751310000</v>
      </c>
      <c r="N295" t="s">
        <v>2369</v>
      </c>
      <c r="O295" t="s">
        <v>5165</v>
      </c>
      <c r="P295" t="s">
        <v>5166</v>
      </c>
      <c r="Q295">
        <v>39355</v>
      </c>
      <c r="R295">
        <v>307545</v>
      </c>
      <c r="S295">
        <v>742679</v>
      </c>
      <c r="T295">
        <v>19148</v>
      </c>
      <c r="U295">
        <v>3</v>
      </c>
      <c r="V295">
        <v>76.850887999999998</v>
      </c>
      <c r="W295">
        <v>43.234017000000001</v>
      </c>
      <c r="X295">
        <v>86230</v>
      </c>
      <c r="Y295" t="s">
        <v>127</v>
      </c>
      <c r="Z295" t="s">
        <v>275</v>
      </c>
      <c r="AA295" t="s">
        <v>5167</v>
      </c>
    </row>
    <row r="296" spans="1:27" hidden="1" x14ac:dyDescent="0.25">
      <c r="A296">
        <v>22673</v>
      </c>
      <c r="B296">
        <v>220340009465</v>
      </c>
      <c r="C296" t="s">
        <v>5172</v>
      </c>
      <c r="D296" s="39">
        <v>44629</v>
      </c>
      <c r="E296">
        <v>86230</v>
      </c>
      <c r="F296" t="s">
        <v>2665</v>
      </c>
      <c r="H296">
        <v>105</v>
      </c>
      <c r="I296">
        <v>1122</v>
      </c>
      <c r="J296" t="s">
        <v>2619</v>
      </c>
      <c r="K296">
        <v>19</v>
      </c>
      <c r="L296" t="s">
        <v>2620</v>
      </c>
      <c r="M296">
        <v>751210000</v>
      </c>
      <c r="N296" t="s">
        <v>2374</v>
      </c>
      <c r="O296" t="s">
        <v>5173</v>
      </c>
      <c r="P296" t="s">
        <v>5174</v>
      </c>
      <c r="Q296">
        <v>39355</v>
      </c>
      <c r="R296">
        <v>307545</v>
      </c>
      <c r="S296">
        <v>742679</v>
      </c>
      <c r="T296">
        <v>19148</v>
      </c>
      <c r="U296">
        <v>3</v>
      </c>
      <c r="V296">
        <v>76.850656000000001</v>
      </c>
      <c r="W296">
        <v>43.286577000000001</v>
      </c>
      <c r="X296">
        <v>86230</v>
      </c>
      <c r="Y296" t="s">
        <v>127</v>
      </c>
      <c r="Z296" t="s">
        <v>275</v>
      </c>
      <c r="AA296" t="s">
        <v>5175</v>
      </c>
    </row>
    <row r="297" spans="1:27" hidden="1" x14ac:dyDescent="0.25">
      <c r="A297">
        <v>22729</v>
      </c>
      <c r="B297">
        <v>220340028622</v>
      </c>
      <c r="C297" t="s">
        <v>5176</v>
      </c>
      <c r="D297" s="39">
        <v>44644</v>
      </c>
      <c r="E297">
        <v>86900</v>
      </c>
      <c r="F297" t="s">
        <v>2328</v>
      </c>
      <c r="H297">
        <v>105</v>
      </c>
      <c r="I297">
        <v>1122</v>
      </c>
      <c r="J297" t="s">
        <v>2619</v>
      </c>
      <c r="K297">
        <v>19</v>
      </c>
      <c r="L297" t="s">
        <v>2620</v>
      </c>
      <c r="M297">
        <v>751110000</v>
      </c>
      <c r="N297" t="s">
        <v>2319</v>
      </c>
      <c r="O297" t="s">
        <v>5177</v>
      </c>
      <c r="P297" t="s">
        <v>5178</v>
      </c>
      <c r="Q297">
        <v>39355</v>
      </c>
      <c r="R297">
        <v>307545</v>
      </c>
      <c r="S297">
        <v>742679</v>
      </c>
      <c r="T297">
        <v>19148</v>
      </c>
      <c r="U297">
        <v>3</v>
      </c>
      <c r="V297">
        <v>76.911787000000004</v>
      </c>
      <c r="W297">
        <v>43.248525999999998</v>
      </c>
      <c r="X297">
        <v>86900</v>
      </c>
      <c r="Y297" t="s">
        <v>127</v>
      </c>
      <c r="Z297" t="s">
        <v>275</v>
      </c>
      <c r="AA297" t="s">
        <v>5179</v>
      </c>
    </row>
    <row r="298" spans="1:27" hidden="1" x14ac:dyDescent="0.25">
      <c r="A298">
        <v>22761</v>
      </c>
      <c r="B298">
        <v>211240019816</v>
      </c>
      <c r="C298" t="s">
        <v>5180</v>
      </c>
      <c r="D298" s="39">
        <v>44550</v>
      </c>
      <c r="E298">
        <v>86900</v>
      </c>
      <c r="F298" t="s">
        <v>2328</v>
      </c>
      <c r="H298">
        <v>105</v>
      </c>
      <c r="I298">
        <v>1122</v>
      </c>
      <c r="J298" t="s">
        <v>2619</v>
      </c>
      <c r="K298">
        <v>19</v>
      </c>
      <c r="L298" t="s">
        <v>2620</v>
      </c>
      <c r="M298">
        <v>751410000</v>
      </c>
      <c r="N298" t="s">
        <v>2329</v>
      </c>
      <c r="O298" t="s">
        <v>5181</v>
      </c>
      <c r="P298" t="s">
        <v>5182</v>
      </c>
      <c r="Q298">
        <v>39355</v>
      </c>
      <c r="R298">
        <v>307545</v>
      </c>
      <c r="S298">
        <v>742679</v>
      </c>
      <c r="T298">
        <v>19148</v>
      </c>
      <c r="U298">
        <v>3</v>
      </c>
      <c r="V298">
        <v>76.871544</v>
      </c>
      <c r="W298">
        <v>43.200899999999997</v>
      </c>
      <c r="X298">
        <v>86900</v>
      </c>
      <c r="Y298" t="s">
        <v>127</v>
      </c>
      <c r="Z298" t="s">
        <v>275</v>
      </c>
      <c r="AA298" t="s">
        <v>5183</v>
      </c>
    </row>
    <row r="299" spans="1:27" hidden="1" x14ac:dyDescent="0.25">
      <c r="A299">
        <v>22832</v>
      </c>
      <c r="B299">
        <v>220240034274</v>
      </c>
      <c r="C299" t="s">
        <v>5184</v>
      </c>
      <c r="D299" s="39">
        <v>44614</v>
      </c>
      <c r="E299">
        <v>86900</v>
      </c>
      <c r="F299" t="s">
        <v>2328</v>
      </c>
      <c r="H299">
        <v>105</v>
      </c>
      <c r="I299">
        <v>1122</v>
      </c>
      <c r="J299" t="s">
        <v>2619</v>
      </c>
      <c r="K299">
        <v>19</v>
      </c>
      <c r="L299" t="s">
        <v>2620</v>
      </c>
      <c r="M299">
        <v>751110000</v>
      </c>
      <c r="N299" t="s">
        <v>2319</v>
      </c>
      <c r="O299" t="s">
        <v>5185</v>
      </c>
      <c r="P299" t="s">
        <v>5186</v>
      </c>
      <c r="Q299">
        <v>39355</v>
      </c>
      <c r="R299">
        <v>307545</v>
      </c>
      <c r="S299">
        <v>742679</v>
      </c>
      <c r="T299">
        <v>19148</v>
      </c>
      <c r="U299">
        <v>3</v>
      </c>
      <c r="V299">
        <v>76.935578000000007</v>
      </c>
      <c r="W299">
        <v>43.242080000000001</v>
      </c>
      <c r="X299">
        <v>86900</v>
      </c>
      <c r="Y299" t="s">
        <v>127</v>
      </c>
      <c r="Z299" t="s">
        <v>275</v>
      </c>
      <c r="AA299" t="s">
        <v>5187</v>
      </c>
    </row>
    <row r="300" spans="1:27" hidden="1" x14ac:dyDescent="0.25">
      <c r="A300">
        <v>22915</v>
      </c>
      <c r="B300">
        <v>211240024535</v>
      </c>
      <c r="C300" t="s">
        <v>5188</v>
      </c>
      <c r="D300" s="39">
        <v>44552</v>
      </c>
      <c r="E300">
        <v>86230</v>
      </c>
      <c r="F300" t="s">
        <v>2665</v>
      </c>
      <c r="H300">
        <v>105</v>
      </c>
      <c r="I300">
        <v>1122</v>
      </c>
      <c r="J300" t="s">
        <v>2619</v>
      </c>
      <c r="K300">
        <v>19</v>
      </c>
      <c r="L300" t="s">
        <v>2620</v>
      </c>
      <c r="M300">
        <v>751110000</v>
      </c>
      <c r="N300" t="s">
        <v>2319</v>
      </c>
      <c r="O300" t="s">
        <v>3304</v>
      </c>
      <c r="P300" t="s">
        <v>5189</v>
      </c>
      <c r="Q300">
        <v>39355</v>
      </c>
      <c r="R300">
        <v>307545</v>
      </c>
      <c r="S300">
        <v>742679</v>
      </c>
      <c r="T300">
        <v>19148</v>
      </c>
      <c r="U300">
        <v>3</v>
      </c>
      <c r="V300">
        <v>76.905354000000003</v>
      </c>
      <c r="W300">
        <v>43.248047999999997</v>
      </c>
      <c r="X300">
        <v>86230</v>
      </c>
      <c r="Y300" t="s">
        <v>127</v>
      </c>
      <c r="Z300" t="s">
        <v>275</v>
      </c>
      <c r="AA300" t="s">
        <v>3306</v>
      </c>
    </row>
    <row r="301" spans="1:27" hidden="1" x14ac:dyDescent="0.25">
      <c r="A301">
        <v>22922</v>
      </c>
      <c r="B301">
        <v>211240004838</v>
      </c>
      <c r="C301" t="s">
        <v>5190</v>
      </c>
      <c r="D301" s="39">
        <v>44536</v>
      </c>
      <c r="E301">
        <v>86900</v>
      </c>
      <c r="F301" t="s">
        <v>2328</v>
      </c>
      <c r="H301">
        <v>105</v>
      </c>
      <c r="I301">
        <v>1122</v>
      </c>
      <c r="J301" t="s">
        <v>2619</v>
      </c>
      <c r="K301">
        <v>19</v>
      </c>
      <c r="L301" t="s">
        <v>2620</v>
      </c>
      <c r="M301">
        <v>751410000</v>
      </c>
      <c r="N301" t="s">
        <v>2329</v>
      </c>
      <c r="O301" t="s">
        <v>5191</v>
      </c>
      <c r="P301" t="s">
        <v>5192</v>
      </c>
      <c r="Q301">
        <v>39355</v>
      </c>
      <c r="R301">
        <v>307545</v>
      </c>
      <c r="S301">
        <v>742679</v>
      </c>
      <c r="T301">
        <v>19148</v>
      </c>
      <c r="U301">
        <v>3</v>
      </c>
      <c r="V301">
        <v>76.889329000000004</v>
      </c>
      <c r="W301">
        <v>43.225903000000002</v>
      </c>
      <c r="X301">
        <v>86900</v>
      </c>
      <c r="Y301" t="s">
        <v>127</v>
      </c>
      <c r="Z301" t="s">
        <v>275</v>
      </c>
      <c r="AA301" t="s">
        <v>4230</v>
      </c>
    </row>
    <row r="302" spans="1:27" hidden="1" x14ac:dyDescent="0.25">
      <c r="A302">
        <v>22982</v>
      </c>
      <c r="B302">
        <v>220140020330</v>
      </c>
      <c r="C302" t="s">
        <v>5197</v>
      </c>
      <c r="D302" s="39">
        <v>44586</v>
      </c>
      <c r="E302">
        <v>86210</v>
      </c>
      <c r="F302" t="s">
        <v>2364</v>
      </c>
      <c r="H302">
        <v>105</v>
      </c>
      <c r="I302">
        <v>1122</v>
      </c>
      <c r="J302" t="s">
        <v>2619</v>
      </c>
      <c r="K302">
        <v>19</v>
      </c>
      <c r="L302" t="s">
        <v>2620</v>
      </c>
      <c r="M302">
        <v>751910000</v>
      </c>
      <c r="N302" t="s">
        <v>2383</v>
      </c>
      <c r="O302" t="s">
        <v>5198</v>
      </c>
      <c r="P302" t="s">
        <v>5199</v>
      </c>
      <c r="Q302">
        <v>39355</v>
      </c>
      <c r="R302">
        <v>307545</v>
      </c>
      <c r="S302">
        <v>742679</v>
      </c>
      <c r="T302">
        <v>19148</v>
      </c>
      <c r="U302">
        <v>3</v>
      </c>
      <c r="V302">
        <v>76.986577999999994</v>
      </c>
      <c r="W302">
        <v>43.347340000000003</v>
      </c>
      <c r="X302">
        <v>86210</v>
      </c>
      <c r="Y302" t="s">
        <v>127</v>
      </c>
      <c r="Z302" t="s">
        <v>275</v>
      </c>
      <c r="AA302" t="s">
        <v>5200</v>
      </c>
    </row>
    <row r="303" spans="1:27" hidden="1" x14ac:dyDescent="0.25">
      <c r="A303">
        <v>22983</v>
      </c>
      <c r="B303">
        <v>211240016504</v>
      </c>
      <c r="C303" t="s">
        <v>5201</v>
      </c>
      <c r="D303" s="39">
        <v>44544</v>
      </c>
      <c r="E303">
        <v>86210</v>
      </c>
      <c r="F303" t="s">
        <v>2364</v>
      </c>
      <c r="H303">
        <v>105</v>
      </c>
      <c r="I303">
        <v>1122</v>
      </c>
      <c r="J303" t="s">
        <v>2619</v>
      </c>
      <c r="K303">
        <v>19</v>
      </c>
      <c r="L303" t="s">
        <v>2620</v>
      </c>
      <c r="M303">
        <v>751710000</v>
      </c>
      <c r="N303" t="s">
        <v>2313</v>
      </c>
      <c r="O303" t="s">
        <v>5202</v>
      </c>
      <c r="P303" t="s">
        <v>5203</v>
      </c>
      <c r="Q303">
        <v>39355</v>
      </c>
      <c r="R303">
        <v>307545</v>
      </c>
      <c r="S303">
        <v>742679</v>
      </c>
      <c r="T303">
        <v>19148</v>
      </c>
      <c r="U303">
        <v>3</v>
      </c>
      <c r="V303">
        <v>76.948277000000004</v>
      </c>
      <c r="W303">
        <v>43.266497999999999</v>
      </c>
      <c r="X303">
        <v>86210</v>
      </c>
      <c r="Y303" t="s">
        <v>127</v>
      </c>
      <c r="Z303" t="s">
        <v>275</v>
      </c>
      <c r="AA303" t="s">
        <v>5204</v>
      </c>
    </row>
    <row r="304" spans="1:27" hidden="1" x14ac:dyDescent="0.25">
      <c r="A304">
        <v>22988</v>
      </c>
      <c r="B304">
        <v>220140010164</v>
      </c>
      <c r="C304" t="s">
        <v>5205</v>
      </c>
      <c r="D304" s="39">
        <v>44578</v>
      </c>
      <c r="E304">
        <v>86230</v>
      </c>
      <c r="F304" t="s">
        <v>2665</v>
      </c>
      <c r="H304">
        <v>105</v>
      </c>
      <c r="I304">
        <v>1122</v>
      </c>
      <c r="J304" t="s">
        <v>2619</v>
      </c>
      <c r="K304">
        <v>19</v>
      </c>
      <c r="L304" t="s">
        <v>2620</v>
      </c>
      <c r="M304">
        <v>751110000</v>
      </c>
      <c r="N304" t="s">
        <v>2319</v>
      </c>
      <c r="O304" t="s">
        <v>5206</v>
      </c>
      <c r="P304" t="s">
        <v>5207</v>
      </c>
      <c r="Q304">
        <v>39355</v>
      </c>
      <c r="R304">
        <v>307545</v>
      </c>
      <c r="S304">
        <v>742679</v>
      </c>
      <c r="T304">
        <v>19148</v>
      </c>
      <c r="U304">
        <v>3</v>
      </c>
      <c r="V304">
        <v>76.925389999999993</v>
      </c>
      <c r="W304">
        <v>43.250259</v>
      </c>
      <c r="X304">
        <v>86230</v>
      </c>
      <c r="Y304" t="s">
        <v>127</v>
      </c>
      <c r="Z304" t="s">
        <v>275</v>
      </c>
      <c r="AA304" t="s">
        <v>5208</v>
      </c>
    </row>
    <row r="305" spans="1:27" hidden="1" x14ac:dyDescent="0.25">
      <c r="A305">
        <v>23055</v>
      </c>
      <c r="B305">
        <v>211240032952</v>
      </c>
      <c r="C305" t="s">
        <v>5213</v>
      </c>
      <c r="D305" s="39">
        <v>44559</v>
      </c>
      <c r="E305">
        <v>86900</v>
      </c>
      <c r="F305" t="s">
        <v>2328</v>
      </c>
      <c r="H305">
        <v>105</v>
      </c>
      <c r="I305">
        <v>1122</v>
      </c>
      <c r="J305" t="s">
        <v>2619</v>
      </c>
      <c r="K305">
        <v>19</v>
      </c>
      <c r="L305" t="s">
        <v>2620</v>
      </c>
      <c r="M305">
        <v>751210000</v>
      </c>
      <c r="N305" t="s">
        <v>2374</v>
      </c>
      <c r="O305" t="s">
        <v>5214</v>
      </c>
      <c r="P305" t="s">
        <v>5215</v>
      </c>
      <c r="Q305">
        <v>39355</v>
      </c>
      <c r="R305">
        <v>307545</v>
      </c>
      <c r="S305">
        <v>742679</v>
      </c>
      <c r="T305">
        <v>19148</v>
      </c>
      <c r="U305">
        <v>3</v>
      </c>
      <c r="V305">
        <v>76.861718999999994</v>
      </c>
      <c r="W305">
        <v>43.256946999999997</v>
      </c>
      <c r="X305">
        <v>86900</v>
      </c>
      <c r="Y305" t="s">
        <v>127</v>
      </c>
      <c r="Z305" t="s">
        <v>275</v>
      </c>
      <c r="AA305" t="s">
        <v>5216</v>
      </c>
    </row>
    <row r="306" spans="1:27" hidden="1" x14ac:dyDescent="0.25">
      <c r="A306">
        <v>23065</v>
      </c>
      <c r="B306">
        <v>211240030450</v>
      </c>
      <c r="C306" t="s">
        <v>5217</v>
      </c>
      <c r="D306" s="39">
        <v>44558</v>
      </c>
      <c r="E306">
        <v>86900</v>
      </c>
      <c r="F306" t="s">
        <v>2328</v>
      </c>
      <c r="G306">
        <v>46463</v>
      </c>
      <c r="H306">
        <v>105</v>
      </c>
      <c r="I306">
        <v>1122</v>
      </c>
      <c r="J306" t="s">
        <v>2619</v>
      </c>
      <c r="K306">
        <v>19</v>
      </c>
      <c r="L306" t="s">
        <v>2620</v>
      </c>
      <c r="M306">
        <v>751210000</v>
      </c>
      <c r="N306" t="s">
        <v>2374</v>
      </c>
      <c r="O306" t="s">
        <v>5218</v>
      </c>
      <c r="P306" t="s">
        <v>5219</v>
      </c>
      <c r="Q306">
        <v>39355</v>
      </c>
      <c r="R306">
        <v>307545</v>
      </c>
      <c r="S306">
        <v>742679</v>
      </c>
      <c r="T306">
        <v>19148</v>
      </c>
      <c r="U306">
        <v>3</v>
      </c>
      <c r="V306">
        <v>76.861620000000002</v>
      </c>
      <c r="W306">
        <v>43.262645999999997</v>
      </c>
      <c r="X306">
        <v>86900</v>
      </c>
      <c r="Y306" t="s">
        <v>127</v>
      </c>
      <c r="Z306" t="s">
        <v>275</v>
      </c>
      <c r="AA306" t="s">
        <v>5220</v>
      </c>
    </row>
    <row r="307" spans="1:27" hidden="1" x14ac:dyDescent="0.25">
      <c r="A307">
        <v>23138</v>
      </c>
      <c r="B307">
        <v>221140008766</v>
      </c>
      <c r="C307" t="s">
        <v>5225</v>
      </c>
      <c r="D307" s="39">
        <v>44869</v>
      </c>
      <c r="E307">
        <v>86900</v>
      </c>
      <c r="F307" t="s">
        <v>2328</v>
      </c>
      <c r="H307">
        <v>105</v>
      </c>
      <c r="I307">
        <v>1122</v>
      </c>
      <c r="J307" t="s">
        <v>2619</v>
      </c>
      <c r="K307">
        <v>19</v>
      </c>
      <c r="L307" t="s">
        <v>2620</v>
      </c>
      <c r="M307">
        <v>751310000</v>
      </c>
      <c r="N307" t="s">
        <v>2369</v>
      </c>
      <c r="O307" t="s">
        <v>4831</v>
      </c>
      <c r="P307" t="s">
        <v>4832</v>
      </c>
      <c r="Q307">
        <v>39355</v>
      </c>
      <c r="R307">
        <v>307545</v>
      </c>
      <c r="S307">
        <v>742679</v>
      </c>
      <c r="T307">
        <v>19148</v>
      </c>
      <c r="U307">
        <v>3</v>
      </c>
      <c r="V307">
        <v>76.853161</v>
      </c>
      <c r="W307">
        <v>43.233049999999999</v>
      </c>
      <c r="X307">
        <v>86900</v>
      </c>
      <c r="Y307" t="s">
        <v>127</v>
      </c>
      <c r="Z307" t="s">
        <v>275</v>
      </c>
      <c r="AA307" t="s">
        <v>4833</v>
      </c>
    </row>
    <row r="308" spans="1:27" hidden="1" x14ac:dyDescent="0.25">
      <c r="A308">
        <v>23186</v>
      </c>
      <c r="B308">
        <v>221140011343</v>
      </c>
      <c r="C308" t="s">
        <v>5226</v>
      </c>
      <c r="D308" s="39">
        <v>44872</v>
      </c>
      <c r="E308">
        <v>86900</v>
      </c>
      <c r="F308" t="s">
        <v>2328</v>
      </c>
      <c r="H308">
        <v>105</v>
      </c>
      <c r="I308">
        <v>1122</v>
      </c>
      <c r="J308" t="s">
        <v>2619</v>
      </c>
      <c r="K308">
        <v>19</v>
      </c>
      <c r="L308" t="s">
        <v>2620</v>
      </c>
      <c r="M308">
        <v>751410000</v>
      </c>
      <c r="N308" t="s">
        <v>2329</v>
      </c>
      <c r="O308" t="s">
        <v>5227</v>
      </c>
      <c r="P308" t="s">
        <v>5228</v>
      </c>
      <c r="Q308">
        <v>39355</v>
      </c>
      <c r="R308">
        <v>307545</v>
      </c>
      <c r="S308">
        <v>742679</v>
      </c>
      <c r="T308">
        <v>19148</v>
      </c>
      <c r="U308">
        <v>3</v>
      </c>
      <c r="V308">
        <v>76.921190999999993</v>
      </c>
      <c r="W308">
        <v>43.233317999999997</v>
      </c>
      <c r="X308">
        <v>86900</v>
      </c>
      <c r="Y308" t="s">
        <v>127</v>
      </c>
      <c r="Z308" t="s">
        <v>275</v>
      </c>
      <c r="AA308" t="s">
        <v>3832</v>
      </c>
    </row>
    <row r="309" spans="1:27" hidden="1" x14ac:dyDescent="0.25">
      <c r="A309">
        <v>23197</v>
      </c>
      <c r="B309">
        <v>221040016142</v>
      </c>
      <c r="C309" t="s">
        <v>5229</v>
      </c>
      <c r="D309" s="39">
        <v>44844</v>
      </c>
      <c r="E309">
        <v>86210</v>
      </c>
      <c r="F309" t="s">
        <v>2364</v>
      </c>
      <c r="H309">
        <v>105</v>
      </c>
      <c r="I309">
        <v>1122</v>
      </c>
      <c r="J309" t="s">
        <v>2619</v>
      </c>
      <c r="K309">
        <v>19</v>
      </c>
      <c r="L309" t="s">
        <v>2620</v>
      </c>
      <c r="M309">
        <v>751110000</v>
      </c>
      <c r="N309" t="s">
        <v>2319</v>
      </c>
      <c r="O309" t="s">
        <v>5230</v>
      </c>
      <c r="P309" t="s">
        <v>5231</v>
      </c>
      <c r="Q309">
        <v>39355</v>
      </c>
      <c r="R309">
        <v>307545</v>
      </c>
      <c r="S309">
        <v>742679</v>
      </c>
      <c r="T309">
        <v>19148</v>
      </c>
      <c r="U309">
        <v>3</v>
      </c>
      <c r="V309">
        <v>76.921566999999996</v>
      </c>
      <c r="W309">
        <v>43.241202000000001</v>
      </c>
      <c r="X309">
        <v>86210</v>
      </c>
      <c r="Y309" t="s">
        <v>127</v>
      </c>
      <c r="Z309" t="s">
        <v>275</v>
      </c>
      <c r="AA309" t="s">
        <v>5232</v>
      </c>
    </row>
    <row r="310" spans="1:27" hidden="1" x14ac:dyDescent="0.25">
      <c r="A310">
        <v>23278</v>
      </c>
      <c r="B310">
        <v>221140046752</v>
      </c>
      <c r="C310" t="s">
        <v>5239</v>
      </c>
      <c r="D310" s="39">
        <v>44890</v>
      </c>
      <c r="E310">
        <v>86230</v>
      </c>
      <c r="F310" t="s">
        <v>2665</v>
      </c>
      <c r="H310">
        <v>105</v>
      </c>
      <c r="I310">
        <v>1122</v>
      </c>
      <c r="J310" t="s">
        <v>2619</v>
      </c>
      <c r="K310">
        <v>19</v>
      </c>
      <c r="L310" t="s">
        <v>2620</v>
      </c>
      <c r="M310">
        <v>751310000</v>
      </c>
      <c r="N310" t="s">
        <v>2369</v>
      </c>
      <c r="O310" t="s">
        <v>4122</v>
      </c>
      <c r="P310" t="s">
        <v>5240</v>
      </c>
      <c r="Q310">
        <v>39355</v>
      </c>
      <c r="R310">
        <v>307545</v>
      </c>
      <c r="S310">
        <v>742679</v>
      </c>
      <c r="T310">
        <v>19148</v>
      </c>
      <c r="U310">
        <v>3</v>
      </c>
      <c r="V310">
        <v>76.884027000000003</v>
      </c>
      <c r="W310">
        <v>43.216836999999998</v>
      </c>
      <c r="X310">
        <v>86230</v>
      </c>
      <c r="Y310" t="s">
        <v>127</v>
      </c>
      <c r="Z310" t="s">
        <v>275</v>
      </c>
      <c r="AA310" t="s">
        <v>4124</v>
      </c>
    </row>
    <row r="311" spans="1:27" hidden="1" x14ac:dyDescent="0.25">
      <c r="A311">
        <v>23364</v>
      </c>
      <c r="B311">
        <v>221140010464</v>
      </c>
      <c r="C311" t="s">
        <v>5241</v>
      </c>
      <c r="D311" s="39">
        <v>44872</v>
      </c>
      <c r="E311">
        <v>86230</v>
      </c>
      <c r="F311" t="s">
        <v>2665</v>
      </c>
      <c r="H311">
        <v>105</v>
      </c>
      <c r="I311">
        <v>1122</v>
      </c>
      <c r="J311" t="s">
        <v>2619</v>
      </c>
      <c r="K311">
        <v>19</v>
      </c>
      <c r="L311" t="s">
        <v>2620</v>
      </c>
      <c r="M311">
        <v>751410000</v>
      </c>
      <c r="N311" t="s">
        <v>2329</v>
      </c>
      <c r="O311" t="s">
        <v>5242</v>
      </c>
      <c r="P311" t="s">
        <v>5243</v>
      </c>
      <c r="Q311">
        <v>39355</v>
      </c>
      <c r="R311">
        <v>307545</v>
      </c>
      <c r="S311">
        <v>742679</v>
      </c>
      <c r="T311">
        <v>19148</v>
      </c>
      <c r="U311">
        <v>3</v>
      </c>
      <c r="V311">
        <v>76.939020999999997</v>
      </c>
      <c r="W311">
        <v>43.226646000000002</v>
      </c>
      <c r="X311">
        <v>86230</v>
      </c>
      <c r="Y311" t="s">
        <v>127</v>
      </c>
      <c r="Z311" t="s">
        <v>275</v>
      </c>
      <c r="AA311" t="s">
        <v>5244</v>
      </c>
    </row>
    <row r="312" spans="1:27" hidden="1" x14ac:dyDescent="0.25">
      <c r="A312">
        <v>23386</v>
      </c>
      <c r="B312">
        <v>221140026708</v>
      </c>
      <c r="C312" t="s">
        <v>5245</v>
      </c>
      <c r="D312" s="39">
        <v>44879</v>
      </c>
      <c r="E312">
        <v>86109</v>
      </c>
      <c r="F312" t="s">
        <v>2402</v>
      </c>
      <c r="H312">
        <v>105</v>
      </c>
      <c r="I312">
        <v>1122</v>
      </c>
      <c r="J312" t="s">
        <v>2619</v>
      </c>
      <c r="K312">
        <v>19</v>
      </c>
      <c r="L312" t="s">
        <v>2620</v>
      </c>
      <c r="M312">
        <v>751310000</v>
      </c>
      <c r="N312" t="s">
        <v>2369</v>
      </c>
      <c r="O312" t="s">
        <v>5246</v>
      </c>
      <c r="P312" t="s">
        <v>5247</v>
      </c>
      <c r="Q312">
        <v>39355</v>
      </c>
      <c r="R312">
        <v>307545</v>
      </c>
      <c r="S312">
        <v>742679</v>
      </c>
      <c r="T312">
        <v>19148</v>
      </c>
      <c r="U312">
        <v>3</v>
      </c>
      <c r="V312">
        <v>76.860451999999995</v>
      </c>
      <c r="W312">
        <v>43.200198</v>
      </c>
      <c r="X312">
        <v>86109</v>
      </c>
      <c r="Y312" t="s">
        <v>127</v>
      </c>
      <c r="Z312" t="s">
        <v>275</v>
      </c>
      <c r="AA312" t="s">
        <v>5248</v>
      </c>
    </row>
    <row r="313" spans="1:27" hidden="1" x14ac:dyDescent="0.25">
      <c r="A313">
        <v>23397</v>
      </c>
      <c r="B313">
        <v>221140037604</v>
      </c>
      <c r="C313" t="s">
        <v>5249</v>
      </c>
      <c r="D313" s="39">
        <v>44886</v>
      </c>
      <c r="E313">
        <v>86230</v>
      </c>
      <c r="F313" t="s">
        <v>2665</v>
      </c>
      <c r="H313">
        <v>105</v>
      </c>
      <c r="I313">
        <v>1122</v>
      </c>
      <c r="J313" t="s">
        <v>2619</v>
      </c>
      <c r="K313">
        <v>19</v>
      </c>
      <c r="L313" t="s">
        <v>2620</v>
      </c>
      <c r="M313">
        <v>751310000</v>
      </c>
      <c r="N313" t="s">
        <v>2369</v>
      </c>
      <c r="O313" t="s">
        <v>5250</v>
      </c>
      <c r="P313" t="s">
        <v>5251</v>
      </c>
      <c r="Q313">
        <v>39355</v>
      </c>
      <c r="R313">
        <v>307545</v>
      </c>
      <c r="S313">
        <v>742679</v>
      </c>
      <c r="T313">
        <v>19148</v>
      </c>
      <c r="U313">
        <v>3</v>
      </c>
      <c r="V313">
        <v>76.864129000000005</v>
      </c>
      <c r="W313">
        <v>43.218044999999996</v>
      </c>
      <c r="X313">
        <v>86230</v>
      </c>
      <c r="Y313" t="s">
        <v>127</v>
      </c>
      <c r="Z313" t="s">
        <v>275</v>
      </c>
      <c r="AA313" t="s">
        <v>5252</v>
      </c>
    </row>
    <row r="314" spans="1:27" hidden="1" x14ac:dyDescent="0.25">
      <c r="A314">
        <v>23465</v>
      </c>
      <c r="B314">
        <v>221140021033</v>
      </c>
      <c r="C314" t="s">
        <v>5259</v>
      </c>
      <c r="D314" s="39">
        <v>44876</v>
      </c>
      <c r="E314">
        <v>86230</v>
      </c>
      <c r="F314" t="s">
        <v>2665</v>
      </c>
      <c r="H314">
        <v>105</v>
      </c>
      <c r="I314">
        <v>1122</v>
      </c>
      <c r="J314" t="s">
        <v>2619</v>
      </c>
      <c r="K314">
        <v>19</v>
      </c>
      <c r="L314" t="s">
        <v>2620</v>
      </c>
      <c r="M314">
        <v>751110000</v>
      </c>
      <c r="N314" t="s">
        <v>2319</v>
      </c>
      <c r="O314" t="s">
        <v>5260</v>
      </c>
      <c r="P314" t="s">
        <v>5261</v>
      </c>
      <c r="Q314">
        <v>39355</v>
      </c>
      <c r="R314">
        <v>307545</v>
      </c>
      <c r="S314">
        <v>742679</v>
      </c>
      <c r="T314">
        <v>19148</v>
      </c>
      <c r="U314">
        <v>3</v>
      </c>
      <c r="V314">
        <v>76.913450999999995</v>
      </c>
      <c r="W314">
        <v>43.253165000000003</v>
      </c>
      <c r="X314">
        <v>86230</v>
      </c>
      <c r="Y314" t="s">
        <v>127</v>
      </c>
      <c r="Z314" t="s">
        <v>275</v>
      </c>
      <c r="AA314" t="s">
        <v>5262</v>
      </c>
    </row>
    <row r="315" spans="1:27" hidden="1" x14ac:dyDescent="0.25">
      <c r="A315">
        <v>23468</v>
      </c>
      <c r="B315">
        <v>221140044210</v>
      </c>
      <c r="C315" t="s">
        <v>5263</v>
      </c>
      <c r="D315" s="39">
        <v>44889</v>
      </c>
      <c r="E315">
        <v>86900</v>
      </c>
      <c r="F315" t="s">
        <v>2328</v>
      </c>
      <c r="H315">
        <v>105</v>
      </c>
      <c r="I315">
        <v>1122</v>
      </c>
      <c r="J315" t="s">
        <v>2619</v>
      </c>
      <c r="K315">
        <v>19</v>
      </c>
      <c r="L315" t="s">
        <v>2620</v>
      </c>
      <c r="M315">
        <v>751410000</v>
      </c>
      <c r="N315" t="s">
        <v>2329</v>
      </c>
      <c r="O315" t="s">
        <v>5264</v>
      </c>
      <c r="P315" t="s">
        <v>5265</v>
      </c>
      <c r="Q315">
        <v>39355</v>
      </c>
      <c r="R315">
        <v>307545</v>
      </c>
      <c r="S315">
        <v>742679</v>
      </c>
      <c r="T315">
        <v>19148</v>
      </c>
      <c r="U315">
        <v>3</v>
      </c>
      <c r="V315">
        <v>76.922242999999995</v>
      </c>
      <c r="W315">
        <v>43.207292000000002</v>
      </c>
      <c r="X315">
        <v>86900</v>
      </c>
      <c r="Y315" t="s">
        <v>127</v>
      </c>
      <c r="Z315" t="s">
        <v>275</v>
      </c>
      <c r="AA315" t="s">
        <v>5266</v>
      </c>
    </row>
    <row r="316" spans="1:27" hidden="1" x14ac:dyDescent="0.25">
      <c r="A316">
        <v>23570</v>
      </c>
      <c r="B316">
        <v>221140047146</v>
      </c>
      <c r="C316" t="s">
        <v>5271</v>
      </c>
      <c r="D316" s="39">
        <v>44890</v>
      </c>
      <c r="E316">
        <v>86900</v>
      </c>
      <c r="F316" t="s">
        <v>2328</v>
      </c>
      <c r="H316">
        <v>105</v>
      </c>
      <c r="I316">
        <v>1122</v>
      </c>
      <c r="J316" t="s">
        <v>2619</v>
      </c>
      <c r="K316">
        <v>19</v>
      </c>
      <c r="L316" t="s">
        <v>2620</v>
      </c>
      <c r="M316">
        <v>751210000</v>
      </c>
      <c r="N316" t="s">
        <v>2374</v>
      </c>
      <c r="O316" t="s">
        <v>5272</v>
      </c>
      <c r="P316" t="s">
        <v>5273</v>
      </c>
      <c r="Q316">
        <v>39355</v>
      </c>
      <c r="R316">
        <v>307545</v>
      </c>
      <c r="S316">
        <v>742679</v>
      </c>
      <c r="T316">
        <v>19148</v>
      </c>
      <c r="U316">
        <v>3</v>
      </c>
      <c r="V316">
        <v>76.819749000000002</v>
      </c>
      <c r="W316">
        <v>43.269264999999997</v>
      </c>
      <c r="X316">
        <v>86900</v>
      </c>
      <c r="Y316" t="s">
        <v>127</v>
      </c>
      <c r="Z316" t="s">
        <v>275</v>
      </c>
      <c r="AA316" t="s">
        <v>5274</v>
      </c>
    </row>
    <row r="317" spans="1:27" hidden="1" x14ac:dyDescent="0.25">
      <c r="A317">
        <v>23575</v>
      </c>
      <c r="B317">
        <v>221240011357</v>
      </c>
      <c r="C317" t="s">
        <v>5275</v>
      </c>
      <c r="D317" s="39">
        <v>44902</v>
      </c>
      <c r="E317">
        <v>86210</v>
      </c>
      <c r="F317" t="s">
        <v>2364</v>
      </c>
      <c r="H317">
        <v>105</v>
      </c>
      <c r="I317">
        <v>1122</v>
      </c>
      <c r="J317" t="s">
        <v>2619</v>
      </c>
      <c r="K317">
        <v>19</v>
      </c>
      <c r="L317" t="s">
        <v>2620</v>
      </c>
      <c r="M317">
        <v>751810000</v>
      </c>
      <c r="N317" t="s">
        <v>2409</v>
      </c>
      <c r="O317" t="s">
        <v>5276</v>
      </c>
      <c r="P317" t="s">
        <v>5277</v>
      </c>
      <c r="Q317">
        <v>39355</v>
      </c>
      <c r="R317">
        <v>307545</v>
      </c>
      <c r="S317">
        <v>742679</v>
      </c>
      <c r="T317">
        <v>19148</v>
      </c>
      <c r="U317">
        <v>3</v>
      </c>
      <c r="V317">
        <v>76.779788999999994</v>
      </c>
      <c r="W317">
        <v>43.230302999999999</v>
      </c>
      <c r="X317">
        <v>86210</v>
      </c>
      <c r="Y317" t="s">
        <v>127</v>
      </c>
      <c r="Z317" t="s">
        <v>275</v>
      </c>
      <c r="AA317" t="s">
        <v>5278</v>
      </c>
    </row>
    <row r="318" spans="1:27" hidden="1" x14ac:dyDescent="0.25">
      <c r="A318">
        <v>23598</v>
      </c>
      <c r="B318">
        <v>221140046990</v>
      </c>
      <c r="C318" t="s">
        <v>5279</v>
      </c>
      <c r="D318" s="39">
        <v>44890</v>
      </c>
      <c r="E318">
        <v>86210</v>
      </c>
      <c r="F318" t="s">
        <v>2364</v>
      </c>
      <c r="H318">
        <v>105</v>
      </c>
      <c r="I318">
        <v>1122</v>
      </c>
      <c r="J318" t="s">
        <v>2619</v>
      </c>
      <c r="K318">
        <v>19</v>
      </c>
      <c r="L318" t="s">
        <v>2620</v>
      </c>
      <c r="M318">
        <v>751910000</v>
      </c>
      <c r="N318" t="s">
        <v>2383</v>
      </c>
      <c r="O318" t="s">
        <v>5280</v>
      </c>
      <c r="P318" t="s">
        <v>5281</v>
      </c>
      <c r="Q318">
        <v>39355</v>
      </c>
      <c r="R318">
        <v>307545</v>
      </c>
      <c r="S318">
        <v>742679</v>
      </c>
      <c r="T318">
        <v>19148</v>
      </c>
      <c r="U318">
        <v>3</v>
      </c>
      <c r="V318">
        <v>76.946763000000004</v>
      </c>
      <c r="W318">
        <v>43.340561000000001</v>
      </c>
      <c r="X318">
        <v>86210</v>
      </c>
      <c r="Y318" t="s">
        <v>127</v>
      </c>
      <c r="Z318" t="s">
        <v>275</v>
      </c>
      <c r="AA318" t="s">
        <v>5282</v>
      </c>
    </row>
    <row r="319" spans="1:27" hidden="1" x14ac:dyDescent="0.25">
      <c r="A319">
        <v>23630</v>
      </c>
      <c r="B319">
        <v>221140016641</v>
      </c>
      <c r="C319" t="s">
        <v>5283</v>
      </c>
      <c r="D319" s="39">
        <v>44874</v>
      </c>
      <c r="E319">
        <v>86230</v>
      </c>
      <c r="F319" t="s">
        <v>2665</v>
      </c>
      <c r="G319">
        <v>47910</v>
      </c>
      <c r="H319">
        <v>105</v>
      </c>
      <c r="I319">
        <v>1122</v>
      </c>
      <c r="J319" t="s">
        <v>2619</v>
      </c>
      <c r="K319">
        <v>19</v>
      </c>
      <c r="L319" t="s">
        <v>2620</v>
      </c>
      <c r="M319">
        <v>751410000</v>
      </c>
      <c r="N319" t="s">
        <v>2329</v>
      </c>
      <c r="O319" t="s">
        <v>5284</v>
      </c>
      <c r="P319" t="s">
        <v>5285</v>
      </c>
      <c r="Q319">
        <v>39355</v>
      </c>
      <c r="R319">
        <v>307545</v>
      </c>
      <c r="S319">
        <v>742679</v>
      </c>
      <c r="T319">
        <v>19148</v>
      </c>
      <c r="U319">
        <v>3</v>
      </c>
      <c r="V319">
        <v>76.892177000000004</v>
      </c>
      <c r="W319">
        <v>43.225172999999998</v>
      </c>
      <c r="X319">
        <v>86230</v>
      </c>
      <c r="Y319" t="s">
        <v>127</v>
      </c>
      <c r="Z319" t="s">
        <v>275</v>
      </c>
      <c r="AA319" t="s">
        <v>5286</v>
      </c>
    </row>
    <row r="320" spans="1:27" hidden="1" x14ac:dyDescent="0.25">
      <c r="A320">
        <v>23652</v>
      </c>
      <c r="B320">
        <v>230740013519</v>
      </c>
      <c r="C320" t="s">
        <v>5287</v>
      </c>
      <c r="D320" s="39">
        <v>45119</v>
      </c>
      <c r="E320">
        <v>86230</v>
      </c>
      <c r="F320" t="s">
        <v>2665</v>
      </c>
      <c r="H320">
        <v>105</v>
      </c>
      <c r="I320">
        <v>1122</v>
      </c>
      <c r="J320" t="s">
        <v>2619</v>
      </c>
      <c r="K320">
        <v>19</v>
      </c>
      <c r="L320" t="s">
        <v>2620</v>
      </c>
      <c r="M320">
        <v>751410000</v>
      </c>
      <c r="N320" t="s">
        <v>2329</v>
      </c>
      <c r="O320" t="s">
        <v>5288</v>
      </c>
      <c r="P320" t="s">
        <v>5289</v>
      </c>
      <c r="Q320">
        <v>39355</v>
      </c>
      <c r="R320">
        <v>307545</v>
      </c>
      <c r="S320">
        <v>742679</v>
      </c>
      <c r="T320">
        <v>19148</v>
      </c>
      <c r="U320">
        <v>3</v>
      </c>
      <c r="V320">
        <v>76.890141</v>
      </c>
      <c r="W320">
        <v>43.226515999999997</v>
      </c>
      <c r="X320">
        <v>86230</v>
      </c>
      <c r="Y320" t="s">
        <v>127</v>
      </c>
      <c r="Z320" t="s">
        <v>275</v>
      </c>
      <c r="AA320" t="s">
        <v>5290</v>
      </c>
    </row>
    <row r="321" spans="1:27" hidden="1" x14ac:dyDescent="0.25">
      <c r="A321">
        <v>23656</v>
      </c>
      <c r="B321">
        <v>230740024267</v>
      </c>
      <c r="C321" t="s">
        <v>5295</v>
      </c>
      <c r="D321" s="39">
        <v>45126</v>
      </c>
      <c r="E321">
        <v>86900</v>
      </c>
      <c r="F321" t="s">
        <v>2328</v>
      </c>
      <c r="H321">
        <v>105</v>
      </c>
      <c r="I321">
        <v>1122</v>
      </c>
      <c r="J321" t="s">
        <v>2619</v>
      </c>
      <c r="K321">
        <v>19</v>
      </c>
      <c r="L321" t="s">
        <v>2620</v>
      </c>
      <c r="M321">
        <v>751710000</v>
      </c>
      <c r="N321" t="s">
        <v>2313</v>
      </c>
      <c r="O321" t="s">
        <v>5296</v>
      </c>
      <c r="P321" t="s">
        <v>5297</v>
      </c>
      <c r="Q321">
        <v>39355</v>
      </c>
      <c r="R321">
        <v>307545</v>
      </c>
      <c r="S321">
        <v>742679</v>
      </c>
      <c r="T321">
        <v>19148</v>
      </c>
      <c r="U321">
        <v>3</v>
      </c>
      <c r="V321">
        <v>76.957414999999997</v>
      </c>
      <c r="W321">
        <v>43.249727</v>
      </c>
      <c r="X321">
        <v>86900</v>
      </c>
      <c r="Y321" t="s">
        <v>127</v>
      </c>
      <c r="Z321" t="s">
        <v>275</v>
      </c>
      <c r="AA321" t="s">
        <v>5298</v>
      </c>
    </row>
    <row r="322" spans="1:27" hidden="1" x14ac:dyDescent="0.25">
      <c r="A322">
        <v>23729</v>
      </c>
      <c r="B322">
        <v>230440017729</v>
      </c>
      <c r="C322" t="s">
        <v>5303</v>
      </c>
      <c r="D322" s="39">
        <v>45027</v>
      </c>
      <c r="E322">
        <v>86900</v>
      </c>
      <c r="F322" t="s">
        <v>2328</v>
      </c>
      <c r="H322">
        <v>105</v>
      </c>
      <c r="I322">
        <v>1122</v>
      </c>
      <c r="J322" t="s">
        <v>2619</v>
      </c>
      <c r="K322">
        <v>19</v>
      </c>
      <c r="L322" t="s">
        <v>2620</v>
      </c>
      <c r="M322">
        <v>751210000</v>
      </c>
      <c r="N322" t="s">
        <v>2374</v>
      </c>
      <c r="O322" t="s">
        <v>5304</v>
      </c>
      <c r="P322" t="s">
        <v>5305</v>
      </c>
      <c r="Q322">
        <v>39355</v>
      </c>
      <c r="R322">
        <v>307545</v>
      </c>
      <c r="S322">
        <v>742679</v>
      </c>
      <c r="T322">
        <v>19148</v>
      </c>
      <c r="U322">
        <v>3</v>
      </c>
      <c r="V322">
        <v>76.809982000000005</v>
      </c>
      <c r="W322">
        <v>43.242133000000003</v>
      </c>
      <c r="X322">
        <v>86900</v>
      </c>
      <c r="Y322" t="s">
        <v>127</v>
      </c>
      <c r="Z322" t="s">
        <v>275</v>
      </c>
      <c r="AA322" t="s">
        <v>5306</v>
      </c>
    </row>
    <row r="323" spans="1:27" hidden="1" x14ac:dyDescent="0.25">
      <c r="A323">
        <v>23760</v>
      </c>
      <c r="B323">
        <v>230440026074</v>
      </c>
      <c r="C323" t="s">
        <v>5307</v>
      </c>
      <c r="D323" s="39">
        <v>45032</v>
      </c>
      <c r="E323">
        <v>86230</v>
      </c>
      <c r="F323" t="s">
        <v>2665</v>
      </c>
      <c r="H323">
        <v>105</v>
      </c>
      <c r="I323">
        <v>1122</v>
      </c>
      <c r="J323" t="s">
        <v>2619</v>
      </c>
      <c r="K323">
        <v>19</v>
      </c>
      <c r="L323" t="s">
        <v>2620</v>
      </c>
      <c r="M323">
        <v>751410000</v>
      </c>
      <c r="N323" t="s">
        <v>2329</v>
      </c>
      <c r="O323" t="s">
        <v>5308</v>
      </c>
      <c r="P323" t="s">
        <v>5309</v>
      </c>
      <c r="Q323">
        <v>39355</v>
      </c>
      <c r="R323">
        <v>307545</v>
      </c>
      <c r="S323">
        <v>742679</v>
      </c>
      <c r="T323">
        <v>19148</v>
      </c>
      <c r="U323">
        <v>3</v>
      </c>
      <c r="V323">
        <v>76.881005999999999</v>
      </c>
      <c r="W323">
        <v>43.233733999999998</v>
      </c>
      <c r="X323">
        <v>86230</v>
      </c>
      <c r="Y323" t="s">
        <v>127</v>
      </c>
      <c r="Z323" t="s">
        <v>275</v>
      </c>
      <c r="AA323" t="s">
        <v>5310</v>
      </c>
    </row>
    <row r="324" spans="1:27" hidden="1" x14ac:dyDescent="0.25">
      <c r="A324">
        <v>23820</v>
      </c>
      <c r="B324">
        <v>230540008585</v>
      </c>
      <c r="C324" t="s">
        <v>5315</v>
      </c>
      <c r="D324" s="39">
        <v>45054</v>
      </c>
      <c r="E324">
        <v>86220</v>
      </c>
      <c r="F324" t="s">
        <v>2633</v>
      </c>
      <c r="H324">
        <v>105</v>
      </c>
      <c r="I324">
        <v>1122</v>
      </c>
      <c r="J324" t="s">
        <v>2619</v>
      </c>
      <c r="K324">
        <v>19</v>
      </c>
      <c r="L324" t="s">
        <v>2620</v>
      </c>
      <c r="M324">
        <v>751110000</v>
      </c>
      <c r="N324" t="s">
        <v>2319</v>
      </c>
      <c r="O324" t="s">
        <v>5316</v>
      </c>
      <c r="P324" t="s">
        <v>5317</v>
      </c>
      <c r="Q324">
        <v>39355</v>
      </c>
      <c r="R324">
        <v>307545</v>
      </c>
      <c r="S324">
        <v>742679</v>
      </c>
      <c r="T324">
        <v>19148</v>
      </c>
      <c r="U324">
        <v>3</v>
      </c>
      <c r="V324">
        <v>76.895832999999996</v>
      </c>
      <c r="W324">
        <v>43.244812000000003</v>
      </c>
      <c r="X324">
        <v>86220</v>
      </c>
      <c r="Y324" t="s">
        <v>127</v>
      </c>
      <c r="Z324" t="s">
        <v>275</v>
      </c>
      <c r="AA324" t="s">
        <v>3893</v>
      </c>
    </row>
    <row r="325" spans="1:27" hidden="1" x14ac:dyDescent="0.25">
      <c r="A325">
        <v>23843</v>
      </c>
      <c r="B325">
        <v>230440038088</v>
      </c>
      <c r="C325" t="s">
        <v>5318</v>
      </c>
      <c r="D325" s="39">
        <v>45040</v>
      </c>
      <c r="E325">
        <v>86900</v>
      </c>
      <c r="F325" t="s">
        <v>2328</v>
      </c>
      <c r="H325">
        <v>105</v>
      </c>
      <c r="I325">
        <v>1122</v>
      </c>
      <c r="J325" t="s">
        <v>2619</v>
      </c>
      <c r="K325">
        <v>19</v>
      </c>
      <c r="L325" t="s">
        <v>2620</v>
      </c>
      <c r="M325">
        <v>751310000</v>
      </c>
      <c r="N325" t="s">
        <v>2369</v>
      </c>
      <c r="O325" t="s">
        <v>5319</v>
      </c>
      <c r="P325" t="s">
        <v>5320</v>
      </c>
      <c r="Q325">
        <v>39355</v>
      </c>
      <c r="R325">
        <v>307545</v>
      </c>
      <c r="S325">
        <v>742679</v>
      </c>
      <c r="T325">
        <v>19148</v>
      </c>
      <c r="U325">
        <v>3</v>
      </c>
      <c r="V325">
        <v>76.827907999999994</v>
      </c>
      <c r="W325">
        <v>43.230485000000002</v>
      </c>
      <c r="X325">
        <v>86900</v>
      </c>
      <c r="Y325" t="s">
        <v>127</v>
      </c>
      <c r="Z325" t="s">
        <v>275</v>
      </c>
      <c r="AA325" t="s">
        <v>5321</v>
      </c>
    </row>
    <row r="326" spans="1:27" hidden="1" x14ac:dyDescent="0.25">
      <c r="A326">
        <v>23847</v>
      </c>
      <c r="B326">
        <v>230540035235</v>
      </c>
      <c r="C326" t="s">
        <v>5322</v>
      </c>
      <c r="D326" s="39">
        <v>45071</v>
      </c>
      <c r="E326">
        <v>86900</v>
      </c>
      <c r="F326" t="s">
        <v>2328</v>
      </c>
      <c r="H326">
        <v>105</v>
      </c>
      <c r="I326">
        <v>1122</v>
      </c>
      <c r="J326" t="s">
        <v>2619</v>
      </c>
      <c r="K326">
        <v>19</v>
      </c>
      <c r="L326" t="s">
        <v>2620</v>
      </c>
      <c r="M326">
        <v>751110000</v>
      </c>
      <c r="N326" t="s">
        <v>2319</v>
      </c>
      <c r="O326" t="s">
        <v>5110</v>
      </c>
      <c r="P326" t="s">
        <v>5323</v>
      </c>
      <c r="Q326">
        <v>39355</v>
      </c>
      <c r="R326">
        <v>307545</v>
      </c>
      <c r="S326">
        <v>742679</v>
      </c>
      <c r="T326">
        <v>19148</v>
      </c>
      <c r="U326">
        <v>3</v>
      </c>
      <c r="V326">
        <v>76.931297999999998</v>
      </c>
      <c r="W326">
        <v>43.244095000000002</v>
      </c>
      <c r="X326">
        <v>86900</v>
      </c>
      <c r="Y326" t="s">
        <v>127</v>
      </c>
      <c r="Z326" t="s">
        <v>275</v>
      </c>
      <c r="AA326" t="s">
        <v>4913</v>
      </c>
    </row>
    <row r="327" spans="1:27" hidden="1" x14ac:dyDescent="0.25">
      <c r="A327">
        <v>23850</v>
      </c>
      <c r="B327">
        <v>230340035634</v>
      </c>
      <c r="C327" t="s">
        <v>5324</v>
      </c>
      <c r="D327" s="39">
        <v>45013</v>
      </c>
      <c r="E327">
        <v>86210</v>
      </c>
      <c r="F327" t="s">
        <v>2364</v>
      </c>
      <c r="H327">
        <v>105</v>
      </c>
      <c r="I327">
        <v>1122</v>
      </c>
      <c r="J327" t="s">
        <v>2619</v>
      </c>
      <c r="K327">
        <v>19</v>
      </c>
      <c r="L327" t="s">
        <v>2620</v>
      </c>
      <c r="M327">
        <v>751310000</v>
      </c>
      <c r="N327" t="s">
        <v>2369</v>
      </c>
      <c r="O327" t="s">
        <v>5325</v>
      </c>
      <c r="P327" t="s">
        <v>5326</v>
      </c>
      <c r="Q327">
        <v>39355</v>
      </c>
      <c r="R327">
        <v>307545</v>
      </c>
      <c r="S327">
        <v>742679</v>
      </c>
      <c r="T327">
        <v>19148</v>
      </c>
      <c r="U327">
        <v>3</v>
      </c>
      <c r="V327">
        <v>76.833848000000003</v>
      </c>
      <c r="W327">
        <v>43.242592999999999</v>
      </c>
      <c r="X327">
        <v>86210</v>
      </c>
      <c r="Y327" t="s">
        <v>127</v>
      </c>
      <c r="Z327" t="s">
        <v>275</v>
      </c>
      <c r="AA327" t="s">
        <v>4966</v>
      </c>
    </row>
    <row r="328" spans="1:27" hidden="1" x14ac:dyDescent="0.25">
      <c r="A328">
        <v>23875</v>
      </c>
      <c r="B328">
        <v>230440045279</v>
      </c>
      <c r="C328" t="s">
        <v>5333</v>
      </c>
      <c r="D328" s="39">
        <v>45043</v>
      </c>
      <c r="E328">
        <v>86230</v>
      </c>
      <c r="F328" t="s">
        <v>2665</v>
      </c>
      <c r="H328">
        <v>105</v>
      </c>
      <c r="I328">
        <v>1122</v>
      </c>
      <c r="J328" t="s">
        <v>2619</v>
      </c>
      <c r="K328">
        <v>19</v>
      </c>
      <c r="L328" t="s">
        <v>2620</v>
      </c>
      <c r="M328">
        <v>751310000</v>
      </c>
      <c r="N328" t="s">
        <v>2369</v>
      </c>
      <c r="O328" t="s">
        <v>5334</v>
      </c>
      <c r="P328" t="s">
        <v>5335</v>
      </c>
      <c r="Q328">
        <v>39355</v>
      </c>
      <c r="R328">
        <v>307545</v>
      </c>
      <c r="S328">
        <v>742679</v>
      </c>
      <c r="T328">
        <v>19148</v>
      </c>
      <c r="U328">
        <v>3</v>
      </c>
      <c r="V328">
        <v>76.838189999999997</v>
      </c>
      <c r="W328">
        <v>43.240327999999998</v>
      </c>
      <c r="X328">
        <v>86230</v>
      </c>
      <c r="Y328" t="s">
        <v>127</v>
      </c>
      <c r="Z328" t="s">
        <v>275</v>
      </c>
      <c r="AA328" t="s">
        <v>5336</v>
      </c>
    </row>
    <row r="329" spans="1:27" hidden="1" x14ac:dyDescent="0.25">
      <c r="A329">
        <v>23929</v>
      </c>
      <c r="B329">
        <v>51040001495</v>
      </c>
      <c r="C329" t="s">
        <v>5349</v>
      </c>
      <c r="D329" s="39">
        <v>38656</v>
      </c>
      <c r="E329">
        <v>86230</v>
      </c>
      <c r="F329" t="s">
        <v>2665</v>
      </c>
      <c r="H329">
        <v>105</v>
      </c>
      <c r="I329">
        <v>1122</v>
      </c>
      <c r="J329" t="s">
        <v>2619</v>
      </c>
      <c r="K329">
        <v>19</v>
      </c>
      <c r="L329" t="s">
        <v>2620</v>
      </c>
      <c r="M329">
        <v>751310000</v>
      </c>
      <c r="N329" t="s">
        <v>2369</v>
      </c>
      <c r="O329" t="s">
        <v>5350</v>
      </c>
      <c r="P329" t="s">
        <v>5351</v>
      </c>
      <c r="Q329">
        <v>39355</v>
      </c>
      <c r="R329">
        <v>307545</v>
      </c>
      <c r="S329">
        <v>742679</v>
      </c>
      <c r="T329">
        <v>19148</v>
      </c>
      <c r="U329">
        <v>3</v>
      </c>
      <c r="V329">
        <v>76.880707999999998</v>
      </c>
      <c r="W329">
        <v>43.216856</v>
      </c>
      <c r="X329">
        <v>86230</v>
      </c>
      <c r="Y329" t="s">
        <v>127</v>
      </c>
      <c r="Z329" t="s">
        <v>275</v>
      </c>
      <c r="AA329" t="s">
        <v>5352</v>
      </c>
    </row>
    <row r="330" spans="1:27" hidden="1" x14ac:dyDescent="0.25">
      <c r="A330">
        <v>24241</v>
      </c>
      <c r="B330">
        <v>130640020537</v>
      </c>
      <c r="C330" t="s">
        <v>5373</v>
      </c>
      <c r="D330" s="39">
        <v>41451</v>
      </c>
      <c r="E330">
        <v>86230</v>
      </c>
      <c r="F330" t="s">
        <v>2665</v>
      </c>
      <c r="H330">
        <v>105</v>
      </c>
      <c r="I330">
        <v>1122</v>
      </c>
      <c r="J330" t="s">
        <v>2619</v>
      </c>
      <c r="K330">
        <v>19</v>
      </c>
      <c r="L330" t="s">
        <v>2620</v>
      </c>
      <c r="M330">
        <v>751410000</v>
      </c>
      <c r="N330" t="s">
        <v>2329</v>
      </c>
      <c r="O330" t="s">
        <v>5374</v>
      </c>
      <c r="P330" t="s">
        <v>5375</v>
      </c>
      <c r="Q330">
        <v>39355</v>
      </c>
      <c r="R330">
        <v>307545</v>
      </c>
      <c r="S330">
        <v>742679</v>
      </c>
      <c r="T330">
        <v>19148</v>
      </c>
      <c r="U330">
        <v>3</v>
      </c>
      <c r="V330">
        <v>76.906543999999997</v>
      </c>
      <c r="W330">
        <v>43.236092999999997</v>
      </c>
      <c r="X330">
        <v>86230</v>
      </c>
      <c r="Y330" t="s">
        <v>127</v>
      </c>
      <c r="Z330" t="s">
        <v>275</v>
      </c>
      <c r="AA330" t="s">
        <v>5376</v>
      </c>
    </row>
    <row r="331" spans="1:27" hidden="1" x14ac:dyDescent="0.25">
      <c r="A331">
        <v>24310</v>
      </c>
      <c r="B331">
        <v>120540021728</v>
      </c>
      <c r="C331" t="s">
        <v>5387</v>
      </c>
      <c r="D331" s="39">
        <v>41060</v>
      </c>
      <c r="E331">
        <v>86101</v>
      </c>
      <c r="F331" t="s">
        <v>2310</v>
      </c>
      <c r="H331">
        <v>105</v>
      </c>
      <c r="I331">
        <v>1122</v>
      </c>
      <c r="J331" t="s">
        <v>2619</v>
      </c>
      <c r="K331">
        <v>19</v>
      </c>
      <c r="L331" t="s">
        <v>2620</v>
      </c>
      <c r="M331">
        <v>751510000</v>
      </c>
      <c r="N331" t="s">
        <v>2355</v>
      </c>
      <c r="O331" t="s">
        <v>5388</v>
      </c>
      <c r="P331" t="s">
        <v>5389</v>
      </c>
      <c r="Q331">
        <v>39355</v>
      </c>
      <c r="R331">
        <v>307545</v>
      </c>
      <c r="S331">
        <v>742679</v>
      </c>
      <c r="T331">
        <v>19148</v>
      </c>
      <c r="U331">
        <v>3</v>
      </c>
      <c r="V331">
        <v>76.920253000000002</v>
      </c>
      <c r="W331">
        <v>43.260815000000001</v>
      </c>
      <c r="X331">
        <v>86101</v>
      </c>
      <c r="Y331" t="s">
        <v>127</v>
      </c>
      <c r="Z331" t="s">
        <v>275</v>
      </c>
      <c r="AA331" t="s">
        <v>5390</v>
      </c>
    </row>
    <row r="332" spans="1:27" hidden="1" x14ac:dyDescent="0.25">
      <c r="A332">
        <v>24443</v>
      </c>
      <c r="B332">
        <v>71140009616</v>
      </c>
      <c r="C332" t="s">
        <v>5396</v>
      </c>
      <c r="D332" s="39">
        <v>39398</v>
      </c>
      <c r="E332">
        <v>86230</v>
      </c>
      <c r="F332" t="s">
        <v>2665</v>
      </c>
      <c r="H332">
        <v>105</v>
      </c>
      <c r="I332">
        <v>1122</v>
      </c>
      <c r="J332" t="s">
        <v>2619</v>
      </c>
      <c r="K332">
        <v>19</v>
      </c>
      <c r="L332" t="s">
        <v>2620</v>
      </c>
      <c r="M332">
        <v>751110000</v>
      </c>
      <c r="N332" t="s">
        <v>2319</v>
      </c>
      <c r="O332" t="s">
        <v>5397</v>
      </c>
      <c r="P332" t="s">
        <v>5398</v>
      </c>
      <c r="Q332">
        <v>39355</v>
      </c>
      <c r="R332">
        <v>307545</v>
      </c>
      <c r="S332">
        <v>742679</v>
      </c>
      <c r="T332">
        <v>19148</v>
      </c>
      <c r="U332">
        <v>3</v>
      </c>
      <c r="V332">
        <v>76.902607000000003</v>
      </c>
      <c r="W332">
        <v>43.253557999999998</v>
      </c>
      <c r="X332">
        <v>86230</v>
      </c>
      <c r="Y332" t="s">
        <v>127</v>
      </c>
      <c r="Z332" t="s">
        <v>275</v>
      </c>
      <c r="AA332" t="s">
        <v>5399</v>
      </c>
    </row>
    <row r="333" spans="1:27" hidden="1" x14ac:dyDescent="0.25">
      <c r="A333">
        <v>24458</v>
      </c>
      <c r="B333">
        <v>11240000080</v>
      </c>
      <c r="C333" t="s">
        <v>5400</v>
      </c>
      <c r="D333" s="39">
        <v>37250</v>
      </c>
      <c r="E333">
        <v>86230</v>
      </c>
      <c r="F333" t="s">
        <v>2665</v>
      </c>
      <c r="H333">
        <v>105</v>
      </c>
      <c r="I333">
        <v>1122</v>
      </c>
      <c r="J333" t="s">
        <v>2619</v>
      </c>
      <c r="K333">
        <v>19</v>
      </c>
      <c r="L333" t="s">
        <v>2620</v>
      </c>
      <c r="M333">
        <v>751110000</v>
      </c>
      <c r="N333" t="s">
        <v>2319</v>
      </c>
      <c r="O333" t="s">
        <v>5401</v>
      </c>
      <c r="P333" t="s">
        <v>3269</v>
      </c>
      <c r="Q333">
        <v>39355</v>
      </c>
      <c r="R333">
        <v>307545</v>
      </c>
      <c r="S333">
        <v>742679</v>
      </c>
      <c r="T333">
        <v>19148</v>
      </c>
      <c r="U333">
        <v>3</v>
      </c>
      <c r="V333">
        <v>76.9405</v>
      </c>
      <c r="W333">
        <v>43.267268999999999</v>
      </c>
      <c r="X333">
        <v>86230</v>
      </c>
      <c r="Y333" t="s">
        <v>127</v>
      </c>
      <c r="Z333" t="s">
        <v>275</v>
      </c>
      <c r="AA333" t="s">
        <v>5402</v>
      </c>
    </row>
    <row r="334" spans="1:27" hidden="1" x14ac:dyDescent="0.25">
      <c r="A334">
        <v>24498</v>
      </c>
      <c r="B334">
        <v>31140007751</v>
      </c>
      <c r="C334" t="s">
        <v>5407</v>
      </c>
      <c r="D334" s="39">
        <v>37951</v>
      </c>
      <c r="E334">
        <v>86230</v>
      </c>
      <c r="F334" t="s">
        <v>2665</v>
      </c>
      <c r="H334">
        <v>105</v>
      </c>
      <c r="I334">
        <v>1122</v>
      </c>
      <c r="J334" t="s">
        <v>2619</v>
      </c>
      <c r="K334">
        <v>19</v>
      </c>
      <c r="L334" t="s">
        <v>2620</v>
      </c>
      <c r="M334">
        <v>751710000</v>
      </c>
      <c r="N334" t="s">
        <v>2313</v>
      </c>
      <c r="O334" t="s">
        <v>5408</v>
      </c>
      <c r="P334" t="s">
        <v>5409</v>
      </c>
      <c r="Q334">
        <v>39355</v>
      </c>
      <c r="R334">
        <v>307545</v>
      </c>
      <c r="S334">
        <v>742679</v>
      </c>
      <c r="T334">
        <v>19148</v>
      </c>
      <c r="U334">
        <v>3</v>
      </c>
      <c r="V334">
        <v>76.957237000000006</v>
      </c>
      <c r="W334">
        <v>43.230808000000003</v>
      </c>
      <c r="X334">
        <v>86230</v>
      </c>
      <c r="Y334" t="s">
        <v>127</v>
      </c>
      <c r="Z334" t="s">
        <v>275</v>
      </c>
      <c r="AA334" t="s">
        <v>5410</v>
      </c>
    </row>
    <row r="335" spans="1:27" hidden="1" x14ac:dyDescent="0.25">
      <c r="A335">
        <v>24543</v>
      </c>
      <c r="B335">
        <v>100440005263</v>
      </c>
      <c r="C335" t="s">
        <v>5411</v>
      </c>
      <c r="D335" s="39">
        <v>40275</v>
      </c>
      <c r="E335">
        <v>86230</v>
      </c>
      <c r="F335" t="s">
        <v>2665</v>
      </c>
      <c r="H335">
        <v>105</v>
      </c>
      <c r="I335">
        <v>1122</v>
      </c>
      <c r="J335" t="s">
        <v>2619</v>
      </c>
      <c r="K335">
        <v>19</v>
      </c>
      <c r="L335" t="s">
        <v>2620</v>
      </c>
      <c r="M335">
        <v>751110000</v>
      </c>
      <c r="N335" t="s">
        <v>2319</v>
      </c>
      <c r="O335" t="s">
        <v>5412</v>
      </c>
      <c r="P335" t="s">
        <v>5413</v>
      </c>
      <c r="Q335">
        <v>39355</v>
      </c>
      <c r="R335">
        <v>307545</v>
      </c>
      <c r="S335">
        <v>742679</v>
      </c>
      <c r="T335">
        <v>19148</v>
      </c>
      <c r="U335">
        <v>3</v>
      </c>
      <c r="V335">
        <v>76.925264999999996</v>
      </c>
      <c r="W335">
        <v>43.259867</v>
      </c>
      <c r="X335">
        <v>86230</v>
      </c>
      <c r="Y335" t="s">
        <v>127</v>
      </c>
      <c r="Z335" t="s">
        <v>275</v>
      </c>
      <c r="AA335" t="s">
        <v>5414</v>
      </c>
    </row>
    <row r="336" spans="1:27" hidden="1" x14ac:dyDescent="0.25">
      <c r="A336">
        <v>24546</v>
      </c>
      <c r="B336">
        <v>990140006204</v>
      </c>
      <c r="C336" t="s">
        <v>5415</v>
      </c>
      <c r="D336" s="39">
        <v>36182</v>
      </c>
      <c r="E336">
        <v>86230</v>
      </c>
      <c r="F336" t="s">
        <v>2665</v>
      </c>
      <c r="H336">
        <v>105</v>
      </c>
      <c r="I336">
        <v>1122</v>
      </c>
      <c r="J336" t="s">
        <v>2619</v>
      </c>
      <c r="K336">
        <v>19</v>
      </c>
      <c r="L336" t="s">
        <v>2620</v>
      </c>
      <c r="M336">
        <v>751510000</v>
      </c>
      <c r="N336" t="s">
        <v>2355</v>
      </c>
      <c r="O336" t="s">
        <v>5416</v>
      </c>
      <c r="P336" t="s">
        <v>5417</v>
      </c>
      <c r="Q336">
        <v>39355</v>
      </c>
      <c r="R336">
        <v>307545</v>
      </c>
      <c r="S336">
        <v>742679</v>
      </c>
      <c r="T336">
        <v>19148</v>
      </c>
      <c r="U336">
        <v>3</v>
      </c>
      <c r="V336">
        <v>76.931708999999998</v>
      </c>
      <c r="W336">
        <v>43.265852000000002</v>
      </c>
      <c r="X336">
        <v>86230</v>
      </c>
      <c r="Y336" t="s">
        <v>127</v>
      </c>
      <c r="Z336" t="s">
        <v>275</v>
      </c>
      <c r="AA336" t="s">
        <v>5418</v>
      </c>
    </row>
    <row r="337" spans="1:27" hidden="1" x14ac:dyDescent="0.25">
      <c r="A337">
        <v>24591</v>
      </c>
      <c r="B337">
        <v>130340018316</v>
      </c>
      <c r="C337" t="s">
        <v>5419</v>
      </c>
      <c r="D337" s="39">
        <v>41353</v>
      </c>
      <c r="E337">
        <v>86230</v>
      </c>
      <c r="F337" t="s">
        <v>2665</v>
      </c>
      <c r="H337">
        <v>105</v>
      </c>
      <c r="I337">
        <v>1122</v>
      </c>
      <c r="J337" t="s">
        <v>2619</v>
      </c>
      <c r="K337">
        <v>19</v>
      </c>
      <c r="L337" t="s">
        <v>2620</v>
      </c>
      <c r="M337">
        <v>751710000</v>
      </c>
      <c r="N337" t="s">
        <v>2313</v>
      </c>
      <c r="O337" t="s">
        <v>2822</v>
      </c>
      <c r="P337" t="s">
        <v>5420</v>
      </c>
      <c r="Q337">
        <v>39355</v>
      </c>
      <c r="R337">
        <v>307545</v>
      </c>
      <c r="S337">
        <v>742679</v>
      </c>
      <c r="T337">
        <v>19148</v>
      </c>
      <c r="U337">
        <v>3</v>
      </c>
      <c r="V337">
        <v>76.949093000000005</v>
      </c>
      <c r="W337">
        <v>43.266401999999999</v>
      </c>
      <c r="X337">
        <v>86230</v>
      </c>
      <c r="Y337" t="s">
        <v>127</v>
      </c>
      <c r="Z337" t="s">
        <v>275</v>
      </c>
      <c r="AA337" t="s">
        <v>2824</v>
      </c>
    </row>
    <row r="338" spans="1:27" hidden="1" x14ac:dyDescent="0.25">
      <c r="A338">
        <v>24675</v>
      </c>
      <c r="B338">
        <v>30340004701</v>
      </c>
      <c r="C338" t="s">
        <v>5425</v>
      </c>
      <c r="D338" s="39">
        <v>37707</v>
      </c>
      <c r="E338">
        <v>86230</v>
      </c>
      <c r="F338" t="s">
        <v>2665</v>
      </c>
      <c r="H338">
        <v>105</v>
      </c>
      <c r="I338">
        <v>1122</v>
      </c>
      <c r="J338" t="s">
        <v>2619</v>
      </c>
      <c r="K338">
        <v>19</v>
      </c>
      <c r="L338" t="s">
        <v>2620</v>
      </c>
      <c r="M338">
        <v>751410000</v>
      </c>
      <c r="N338" t="s">
        <v>2329</v>
      </c>
      <c r="O338" t="s">
        <v>5426</v>
      </c>
      <c r="P338" t="s">
        <v>5427</v>
      </c>
      <c r="Q338">
        <v>39355</v>
      </c>
      <c r="R338">
        <v>307545</v>
      </c>
      <c r="S338">
        <v>742679</v>
      </c>
      <c r="T338">
        <v>19148</v>
      </c>
      <c r="U338">
        <v>3</v>
      </c>
      <c r="V338">
        <v>76.913334000000006</v>
      </c>
      <c r="W338">
        <v>43.231192999999998</v>
      </c>
      <c r="X338">
        <v>86230</v>
      </c>
      <c r="Y338" t="s">
        <v>127</v>
      </c>
      <c r="Z338" t="s">
        <v>275</v>
      </c>
      <c r="AA338" t="s">
        <v>5428</v>
      </c>
    </row>
    <row r="339" spans="1:27" hidden="1" x14ac:dyDescent="0.25">
      <c r="A339">
        <v>24785</v>
      </c>
      <c r="B339">
        <v>10740008349</v>
      </c>
      <c r="C339" t="s">
        <v>5429</v>
      </c>
      <c r="D339" s="39">
        <v>37076</v>
      </c>
      <c r="E339">
        <v>86900</v>
      </c>
      <c r="F339" t="s">
        <v>2328</v>
      </c>
      <c r="H339">
        <v>105</v>
      </c>
      <c r="I339">
        <v>1122</v>
      </c>
      <c r="J339" t="s">
        <v>2619</v>
      </c>
      <c r="K339">
        <v>19</v>
      </c>
      <c r="L339" t="s">
        <v>2620</v>
      </c>
      <c r="M339">
        <v>751110000</v>
      </c>
      <c r="N339" t="s">
        <v>2319</v>
      </c>
      <c r="O339" t="s">
        <v>5430</v>
      </c>
      <c r="P339" t="s">
        <v>5431</v>
      </c>
      <c r="Q339">
        <v>39355</v>
      </c>
      <c r="R339">
        <v>307545</v>
      </c>
      <c r="S339">
        <v>742679</v>
      </c>
      <c r="T339">
        <v>19148</v>
      </c>
      <c r="U339">
        <v>3</v>
      </c>
      <c r="V339">
        <v>76.888822000000005</v>
      </c>
      <c r="W339">
        <v>43.239333999999999</v>
      </c>
      <c r="X339">
        <v>86900</v>
      </c>
      <c r="Y339" t="s">
        <v>127</v>
      </c>
      <c r="Z339" t="s">
        <v>275</v>
      </c>
      <c r="AA339" t="s">
        <v>5432</v>
      </c>
    </row>
    <row r="340" spans="1:27" hidden="1" x14ac:dyDescent="0.25">
      <c r="A340">
        <v>24844</v>
      </c>
      <c r="B340">
        <v>70240006068</v>
      </c>
      <c r="C340" t="s">
        <v>5433</v>
      </c>
      <c r="D340" s="39">
        <v>39139</v>
      </c>
      <c r="E340">
        <v>86230</v>
      </c>
      <c r="F340" t="s">
        <v>2665</v>
      </c>
      <c r="H340">
        <v>105</v>
      </c>
      <c r="I340">
        <v>1122</v>
      </c>
      <c r="J340" t="s">
        <v>2619</v>
      </c>
      <c r="K340">
        <v>19</v>
      </c>
      <c r="L340" t="s">
        <v>2620</v>
      </c>
      <c r="M340">
        <v>751510000</v>
      </c>
      <c r="N340" t="s">
        <v>2355</v>
      </c>
      <c r="O340" t="s">
        <v>5434</v>
      </c>
      <c r="P340" t="s">
        <v>5435</v>
      </c>
      <c r="Q340">
        <v>39355</v>
      </c>
      <c r="R340">
        <v>307545</v>
      </c>
      <c r="S340">
        <v>742679</v>
      </c>
      <c r="T340">
        <v>19148</v>
      </c>
      <c r="U340">
        <v>3</v>
      </c>
      <c r="V340">
        <v>76.926329999999993</v>
      </c>
      <c r="W340">
        <v>43.316308999999997</v>
      </c>
      <c r="X340">
        <v>86230</v>
      </c>
      <c r="Y340" t="s">
        <v>127</v>
      </c>
      <c r="Z340" t="s">
        <v>275</v>
      </c>
      <c r="AA340" t="s">
        <v>5436</v>
      </c>
    </row>
    <row r="341" spans="1:27" hidden="1" x14ac:dyDescent="0.25">
      <c r="A341">
        <v>25113</v>
      </c>
      <c r="B341">
        <v>121240017375</v>
      </c>
      <c r="C341" t="s">
        <v>5441</v>
      </c>
      <c r="D341" s="39">
        <v>41269</v>
      </c>
      <c r="E341">
        <v>86900</v>
      </c>
      <c r="F341" t="s">
        <v>2328</v>
      </c>
      <c r="H341">
        <v>105</v>
      </c>
      <c r="I341">
        <v>1122</v>
      </c>
      <c r="J341" t="s">
        <v>2619</v>
      </c>
      <c r="K341">
        <v>19</v>
      </c>
      <c r="L341" t="s">
        <v>2620</v>
      </c>
      <c r="M341">
        <v>751110000</v>
      </c>
      <c r="N341" t="s">
        <v>2319</v>
      </c>
      <c r="O341" t="s">
        <v>5442</v>
      </c>
      <c r="P341" t="s">
        <v>5443</v>
      </c>
      <c r="Q341">
        <v>39355</v>
      </c>
      <c r="R341">
        <v>307545</v>
      </c>
      <c r="S341">
        <v>742679</v>
      </c>
      <c r="T341">
        <v>19148</v>
      </c>
      <c r="U341">
        <v>3</v>
      </c>
      <c r="V341">
        <v>76.910662000000002</v>
      </c>
      <c r="W341">
        <v>43.256379000000003</v>
      </c>
      <c r="X341">
        <v>86900</v>
      </c>
      <c r="Y341" t="s">
        <v>127</v>
      </c>
      <c r="Z341" t="s">
        <v>275</v>
      </c>
      <c r="AA341" t="s">
        <v>5444</v>
      </c>
    </row>
    <row r="342" spans="1:27" hidden="1" x14ac:dyDescent="0.25">
      <c r="A342">
        <v>25134</v>
      </c>
      <c r="B342">
        <v>11140001997</v>
      </c>
      <c r="C342" t="s">
        <v>5445</v>
      </c>
      <c r="D342" s="39">
        <v>37216</v>
      </c>
      <c r="E342">
        <v>86900</v>
      </c>
      <c r="F342" t="s">
        <v>2328</v>
      </c>
      <c r="H342">
        <v>105</v>
      </c>
      <c r="I342">
        <v>1122</v>
      </c>
      <c r="J342" t="s">
        <v>2619</v>
      </c>
      <c r="K342">
        <v>19</v>
      </c>
      <c r="L342" t="s">
        <v>2620</v>
      </c>
      <c r="M342">
        <v>751510000</v>
      </c>
      <c r="N342" t="s">
        <v>2355</v>
      </c>
      <c r="O342" t="s">
        <v>5446</v>
      </c>
      <c r="P342" t="s">
        <v>5447</v>
      </c>
      <c r="Q342">
        <v>39355</v>
      </c>
      <c r="R342">
        <v>307545</v>
      </c>
      <c r="S342">
        <v>742679</v>
      </c>
      <c r="T342">
        <v>19148</v>
      </c>
      <c r="U342">
        <v>3</v>
      </c>
      <c r="V342">
        <v>76.923036999999994</v>
      </c>
      <c r="W342">
        <v>43.303877</v>
      </c>
      <c r="X342">
        <v>86900</v>
      </c>
      <c r="Y342" t="s">
        <v>127</v>
      </c>
      <c r="Z342" t="s">
        <v>275</v>
      </c>
      <c r="AA342" t="s">
        <v>5448</v>
      </c>
    </row>
    <row r="343" spans="1:27" hidden="1" x14ac:dyDescent="0.25">
      <c r="A343">
        <v>25176</v>
      </c>
      <c r="B343">
        <v>980340000538</v>
      </c>
      <c r="C343" t="s">
        <v>5449</v>
      </c>
      <c r="D343" s="39">
        <v>35877</v>
      </c>
      <c r="E343">
        <v>86230</v>
      </c>
      <c r="F343" t="s">
        <v>2665</v>
      </c>
      <c r="H343">
        <v>105</v>
      </c>
      <c r="I343">
        <v>1122</v>
      </c>
      <c r="J343" t="s">
        <v>2619</v>
      </c>
      <c r="K343">
        <v>19</v>
      </c>
      <c r="L343" t="s">
        <v>2620</v>
      </c>
      <c r="M343">
        <v>751110000</v>
      </c>
      <c r="N343" t="s">
        <v>2319</v>
      </c>
      <c r="O343" t="s">
        <v>5450</v>
      </c>
      <c r="P343" t="s">
        <v>5451</v>
      </c>
      <c r="Q343">
        <v>39355</v>
      </c>
      <c r="R343">
        <v>307545</v>
      </c>
      <c r="S343">
        <v>742679</v>
      </c>
      <c r="T343">
        <v>19148</v>
      </c>
      <c r="U343">
        <v>3</v>
      </c>
      <c r="V343">
        <v>76.941646000000006</v>
      </c>
      <c r="W343">
        <v>43.249867000000002</v>
      </c>
      <c r="X343">
        <v>86230</v>
      </c>
      <c r="Y343" t="s">
        <v>127</v>
      </c>
      <c r="Z343" t="s">
        <v>275</v>
      </c>
      <c r="AA343" t="s">
        <v>3030</v>
      </c>
    </row>
    <row r="344" spans="1:27" hidden="1" x14ac:dyDescent="0.25">
      <c r="A344">
        <v>25366</v>
      </c>
      <c r="B344">
        <v>31140002611</v>
      </c>
      <c r="C344" t="s">
        <v>5459</v>
      </c>
      <c r="D344" s="39">
        <v>37939</v>
      </c>
      <c r="E344">
        <v>86900</v>
      </c>
      <c r="F344" t="s">
        <v>2328</v>
      </c>
      <c r="H344">
        <v>105</v>
      </c>
      <c r="I344">
        <v>1122</v>
      </c>
      <c r="J344" t="s">
        <v>2619</v>
      </c>
      <c r="K344">
        <v>19</v>
      </c>
      <c r="L344" t="s">
        <v>2620</v>
      </c>
      <c r="M344">
        <v>751110000</v>
      </c>
      <c r="N344" t="s">
        <v>2319</v>
      </c>
      <c r="O344" t="s">
        <v>5460</v>
      </c>
      <c r="P344" t="s">
        <v>5461</v>
      </c>
      <c r="Q344">
        <v>39355</v>
      </c>
      <c r="R344">
        <v>307545</v>
      </c>
      <c r="S344">
        <v>742679</v>
      </c>
      <c r="T344">
        <v>19148</v>
      </c>
      <c r="U344">
        <v>3</v>
      </c>
      <c r="V344">
        <v>76.925972999999999</v>
      </c>
      <c r="W344">
        <v>43.258848999999998</v>
      </c>
      <c r="X344">
        <v>86900</v>
      </c>
      <c r="Y344" t="s">
        <v>127</v>
      </c>
      <c r="Z344" t="s">
        <v>275</v>
      </c>
      <c r="AA344" t="s">
        <v>5462</v>
      </c>
    </row>
    <row r="345" spans="1:27" hidden="1" x14ac:dyDescent="0.25">
      <c r="A345">
        <v>25370</v>
      </c>
      <c r="B345">
        <v>40840008566</v>
      </c>
      <c r="C345" t="s">
        <v>5463</v>
      </c>
      <c r="D345" s="39">
        <v>38212</v>
      </c>
      <c r="E345">
        <v>86900</v>
      </c>
      <c r="F345" t="s">
        <v>2328</v>
      </c>
      <c r="H345">
        <v>105</v>
      </c>
      <c r="I345">
        <v>1122</v>
      </c>
      <c r="J345" t="s">
        <v>2619</v>
      </c>
      <c r="K345">
        <v>19</v>
      </c>
      <c r="L345" t="s">
        <v>2620</v>
      </c>
      <c r="M345">
        <v>751410000</v>
      </c>
      <c r="N345" t="s">
        <v>2329</v>
      </c>
      <c r="O345" t="s">
        <v>5464</v>
      </c>
      <c r="P345" t="s">
        <v>5465</v>
      </c>
      <c r="Q345">
        <v>39355</v>
      </c>
      <c r="R345">
        <v>307545</v>
      </c>
      <c r="S345">
        <v>742679</v>
      </c>
      <c r="T345">
        <v>19148</v>
      </c>
      <c r="U345">
        <v>3</v>
      </c>
      <c r="V345">
        <v>76.887862999999996</v>
      </c>
      <c r="W345">
        <v>43.230263999999998</v>
      </c>
      <c r="X345">
        <v>86900</v>
      </c>
      <c r="Y345" t="s">
        <v>127</v>
      </c>
      <c r="Z345" t="s">
        <v>275</v>
      </c>
      <c r="AA345" t="s">
        <v>5466</v>
      </c>
    </row>
    <row r="346" spans="1:27" hidden="1" x14ac:dyDescent="0.25">
      <c r="A346">
        <v>25408</v>
      </c>
      <c r="B346">
        <v>100340015257</v>
      </c>
      <c r="C346" t="s">
        <v>5470</v>
      </c>
      <c r="D346" s="39">
        <v>40256</v>
      </c>
      <c r="E346">
        <v>86900</v>
      </c>
      <c r="F346" t="s">
        <v>2328</v>
      </c>
      <c r="H346">
        <v>105</v>
      </c>
      <c r="I346">
        <v>1122</v>
      </c>
      <c r="J346" t="s">
        <v>2619</v>
      </c>
      <c r="K346">
        <v>19</v>
      </c>
      <c r="L346" t="s">
        <v>2620</v>
      </c>
      <c r="M346">
        <v>751110000</v>
      </c>
      <c r="N346" t="s">
        <v>2319</v>
      </c>
      <c r="O346" t="s">
        <v>5471</v>
      </c>
      <c r="P346" t="s">
        <v>5472</v>
      </c>
      <c r="Q346">
        <v>39355</v>
      </c>
      <c r="R346">
        <v>307545</v>
      </c>
      <c r="S346">
        <v>742679</v>
      </c>
      <c r="T346">
        <v>19148</v>
      </c>
      <c r="U346">
        <v>3</v>
      </c>
      <c r="V346">
        <v>76.883077999999998</v>
      </c>
      <c r="W346">
        <v>43.251989000000002</v>
      </c>
      <c r="X346">
        <v>86900</v>
      </c>
      <c r="Y346" t="s">
        <v>127</v>
      </c>
      <c r="Z346" t="s">
        <v>275</v>
      </c>
      <c r="AA346" t="s">
        <v>5473</v>
      </c>
    </row>
    <row r="347" spans="1:27" hidden="1" x14ac:dyDescent="0.25">
      <c r="A347">
        <v>25615</v>
      </c>
      <c r="B347">
        <v>131240014500</v>
      </c>
      <c r="C347" t="s">
        <v>5490</v>
      </c>
      <c r="D347" s="39">
        <v>41627</v>
      </c>
      <c r="E347">
        <v>86230</v>
      </c>
      <c r="F347" t="s">
        <v>2665</v>
      </c>
      <c r="H347">
        <v>105</v>
      </c>
      <c r="I347">
        <v>1122</v>
      </c>
      <c r="J347" t="s">
        <v>2619</v>
      </c>
      <c r="K347">
        <v>19</v>
      </c>
      <c r="L347" t="s">
        <v>2620</v>
      </c>
      <c r="M347">
        <v>751510000</v>
      </c>
      <c r="N347" t="s">
        <v>2355</v>
      </c>
      <c r="O347" t="s">
        <v>5491</v>
      </c>
      <c r="P347" t="s">
        <v>5492</v>
      </c>
      <c r="Q347">
        <v>39355</v>
      </c>
      <c r="R347">
        <v>307545</v>
      </c>
      <c r="S347">
        <v>742679</v>
      </c>
      <c r="T347">
        <v>19148</v>
      </c>
      <c r="U347">
        <v>3</v>
      </c>
      <c r="V347">
        <v>76.940914000000006</v>
      </c>
      <c r="W347">
        <v>43.288229000000001</v>
      </c>
      <c r="X347">
        <v>86230</v>
      </c>
      <c r="Y347" t="s">
        <v>127</v>
      </c>
      <c r="Z347" t="s">
        <v>275</v>
      </c>
      <c r="AA347" t="s">
        <v>5493</v>
      </c>
    </row>
    <row r="348" spans="1:27" hidden="1" x14ac:dyDescent="0.25">
      <c r="A348">
        <v>25671</v>
      </c>
      <c r="B348">
        <v>80240015722</v>
      </c>
      <c r="C348" t="s">
        <v>5498</v>
      </c>
      <c r="D348" s="39">
        <v>39497</v>
      </c>
      <c r="E348">
        <v>86900</v>
      </c>
      <c r="F348" t="s">
        <v>2328</v>
      </c>
      <c r="H348">
        <v>105</v>
      </c>
      <c r="I348">
        <v>1122</v>
      </c>
      <c r="J348" t="s">
        <v>2619</v>
      </c>
      <c r="K348">
        <v>19</v>
      </c>
      <c r="L348" t="s">
        <v>2620</v>
      </c>
      <c r="M348">
        <v>751110000</v>
      </c>
      <c r="N348" t="s">
        <v>2319</v>
      </c>
      <c r="O348" t="s">
        <v>5499</v>
      </c>
      <c r="P348" t="s">
        <v>5500</v>
      </c>
      <c r="Q348">
        <v>39355</v>
      </c>
      <c r="R348">
        <v>307545</v>
      </c>
      <c r="S348">
        <v>742679</v>
      </c>
      <c r="T348">
        <v>19148</v>
      </c>
      <c r="U348">
        <v>3</v>
      </c>
      <c r="V348">
        <v>76.912253000000007</v>
      </c>
      <c r="W348">
        <v>43.249434000000001</v>
      </c>
      <c r="X348">
        <v>86900</v>
      </c>
      <c r="Y348" t="s">
        <v>127</v>
      </c>
      <c r="Z348" t="s">
        <v>275</v>
      </c>
      <c r="AA348" t="s">
        <v>5501</v>
      </c>
    </row>
    <row r="349" spans="1:27" hidden="1" x14ac:dyDescent="0.25">
      <c r="A349">
        <v>25676</v>
      </c>
      <c r="B349">
        <v>990740000811</v>
      </c>
      <c r="C349" t="s">
        <v>5502</v>
      </c>
      <c r="D349" s="39">
        <v>36357</v>
      </c>
      <c r="E349">
        <v>86900</v>
      </c>
      <c r="F349" t="s">
        <v>2328</v>
      </c>
      <c r="H349">
        <v>105</v>
      </c>
      <c r="I349">
        <v>1122</v>
      </c>
      <c r="J349" t="s">
        <v>2619</v>
      </c>
      <c r="K349">
        <v>19</v>
      </c>
      <c r="L349" t="s">
        <v>2620</v>
      </c>
      <c r="M349">
        <v>751310000</v>
      </c>
      <c r="N349" t="s">
        <v>2369</v>
      </c>
      <c r="O349" t="s">
        <v>5503</v>
      </c>
      <c r="P349" t="s">
        <v>5504</v>
      </c>
      <c r="Q349">
        <v>39355</v>
      </c>
      <c r="R349">
        <v>307545</v>
      </c>
      <c r="S349">
        <v>742679</v>
      </c>
      <c r="T349">
        <v>19148</v>
      </c>
      <c r="U349">
        <v>3</v>
      </c>
      <c r="V349">
        <v>76.858650999999995</v>
      </c>
      <c r="W349">
        <v>43.209276000000003</v>
      </c>
      <c r="X349">
        <v>86900</v>
      </c>
      <c r="Y349" t="s">
        <v>127</v>
      </c>
      <c r="Z349" t="s">
        <v>275</v>
      </c>
      <c r="AA349" t="s">
        <v>5505</v>
      </c>
    </row>
    <row r="350" spans="1:27" hidden="1" x14ac:dyDescent="0.25">
      <c r="A350">
        <v>25787</v>
      </c>
      <c r="B350">
        <v>30240008215</v>
      </c>
      <c r="C350" t="s">
        <v>5516</v>
      </c>
      <c r="D350" s="39">
        <v>37666</v>
      </c>
      <c r="E350">
        <v>86210</v>
      </c>
      <c r="F350" t="s">
        <v>2364</v>
      </c>
      <c r="H350">
        <v>105</v>
      </c>
      <c r="I350">
        <v>1122</v>
      </c>
      <c r="J350" t="s">
        <v>2619</v>
      </c>
      <c r="K350">
        <v>19</v>
      </c>
      <c r="L350" t="s">
        <v>2620</v>
      </c>
      <c r="M350">
        <v>751410000</v>
      </c>
      <c r="N350" t="s">
        <v>2329</v>
      </c>
      <c r="O350" t="s">
        <v>5517</v>
      </c>
      <c r="P350" t="s">
        <v>5518</v>
      </c>
      <c r="Q350">
        <v>39355</v>
      </c>
      <c r="R350">
        <v>307545</v>
      </c>
      <c r="S350">
        <v>742679</v>
      </c>
      <c r="T350">
        <v>19148</v>
      </c>
      <c r="U350">
        <v>3</v>
      </c>
      <c r="V350">
        <v>76.896514999999994</v>
      </c>
      <c r="W350">
        <v>43.214472000000001</v>
      </c>
      <c r="X350">
        <v>86210</v>
      </c>
      <c r="Y350" t="s">
        <v>127</v>
      </c>
      <c r="Z350" t="s">
        <v>275</v>
      </c>
      <c r="AA350" t="s">
        <v>5519</v>
      </c>
    </row>
    <row r="351" spans="1:27" hidden="1" x14ac:dyDescent="0.25">
      <c r="A351">
        <v>26358</v>
      </c>
      <c r="B351">
        <v>980340003959</v>
      </c>
      <c r="C351" t="s">
        <v>5544</v>
      </c>
      <c r="D351" s="39">
        <v>35864</v>
      </c>
      <c r="E351">
        <v>86230</v>
      </c>
      <c r="F351" t="s">
        <v>2665</v>
      </c>
      <c r="H351">
        <v>105</v>
      </c>
      <c r="I351">
        <v>1122</v>
      </c>
      <c r="J351" t="s">
        <v>2619</v>
      </c>
      <c r="K351">
        <v>19</v>
      </c>
      <c r="L351" t="s">
        <v>2620</v>
      </c>
      <c r="M351">
        <v>751110000</v>
      </c>
      <c r="N351" t="s">
        <v>2319</v>
      </c>
      <c r="O351" t="s">
        <v>5545</v>
      </c>
      <c r="P351" t="s">
        <v>5546</v>
      </c>
      <c r="Q351">
        <v>39355</v>
      </c>
      <c r="R351">
        <v>307545</v>
      </c>
      <c r="S351">
        <v>742679</v>
      </c>
      <c r="T351">
        <v>19148</v>
      </c>
      <c r="U351">
        <v>3</v>
      </c>
      <c r="V351">
        <v>76.900203000000005</v>
      </c>
      <c r="W351">
        <v>43.252215</v>
      </c>
      <c r="X351">
        <v>86230</v>
      </c>
      <c r="Y351" t="s">
        <v>127</v>
      </c>
      <c r="Z351" t="s">
        <v>275</v>
      </c>
      <c r="AA351" t="s">
        <v>5547</v>
      </c>
    </row>
    <row r="352" spans="1:27" hidden="1" x14ac:dyDescent="0.25">
      <c r="A352">
        <v>26755</v>
      </c>
      <c r="B352">
        <v>840003240</v>
      </c>
      <c r="C352" t="s">
        <v>5584</v>
      </c>
      <c r="D352" s="39">
        <v>36747</v>
      </c>
      <c r="E352">
        <v>86230</v>
      </c>
      <c r="F352" t="s">
        <v>2665</v>
      </c>
      <c r="H352">
        <v>105</v>
      </c>
      <c r="I352">
        <v>1122</v>
      </c>
      <c r="J352" t="s">
        <v>2619</v>
      </c>
      <c r="K352">
        <v>19</v>
      </c>
      <c r="L352" t="s">
        <v>2620</v>
      </c>
      <c r="M352">
        <v>751310000</v>
      </c>
      <c r="N352" t="s">
        <v>2369</v>
      </c>
      <c r="O352" t="s">
        <v>5585</v>
      </c>
      <c r="P352" t="s">
        <v>5586</v>
      </c>
      <c r="Q352">
        <v>39355</v>
      </c>
      <c r="R352">
        <v>307545</v>
      </c>
      <c r="S352">
        <v>742679</v>
      </c>
      <c r="T352">
        <v>19148</v>
      </c>
      <c r="U352">
        <v>3</v>
      </c>
      <c r="V352">
        <v>76.837931999999995</v>
      </c>
      <c r="W352">
        <v>43.222577000000001</v>
      </c>
      <c r="X352">
        <v>86230</v>
      </c>
      <c r="Y352" t="s">
        <v>127</v>
      </c>
      <c r="Z352" t="s">
        <v>275</v>
      </c>
      <c r="AA352" t="s">
        <v>5587</v>
      </c>
    </row>
    <row r="353" spans="1:27" hidden="1" x14ac:dyDescent="0.25">
      <c r="A353">
        <v>26840</v>
      </c>
      <c r="B353">
        <v>201140010639</v>
      </c>
      <c r="C353" t="s">
        <v>5590</v>
      </c>
      <c r="D353" s="39">
        <v>44144</v>
      </c>
      <c r="E353">
        <v>86230</v>
      </c>
      <c r="F353" t="s">
        <v>2665</v>
      </c>
      <c r="H353">
        <v>105</v>
      </c>
      <c r="I353">
        <v>1122</v>
      </c>
      <c r="J353" t="s">
        <v>2619</v>
      </c>
      <c r="K353">
        <v>19</v>
      </c>
      <c r="L353" t="s">
        <v>2620</v>
      </c>
      <c r="M353">
        <v>751110000</v>
      </c>
      <c r="N353" t="s">
        <v>2319</v>
      </c>
      <c r="O353" t="s">
        <v>5591</v>
      </c>
      <c r="P353" t="s">
        <v>5592</v>
      </c>
      <c r="Q353">
        <v>39355</v>
      </c>
      <c r="R353">
        <v>307545</v>
      </c>
      <c r="S353">
        <v>742679</v>
      </c>
      <c r="T353">
        <v>19148</v>
      </c>
      <c r="U353">
        <v>3</v>
      </c>
      <c r="V353">
        <v>76.938695999999993</v>
      </c>
      <c r="W353">
        <v>43.255420999999998</v>
      </c>
      <c r="X353">
        <v>86230</v>
      </c>
      <c r="Y353" t="s">
        <v>127</v>
      </c>
      <c r="Z353" t="s">
        <v>275</v>
      </c>
      <c r="AA353" t="s">
        <v>5593</v>
      </c>
    </row>
    <row r="354" spans="1:27" hidden="1" x14ac:dyDescent="0.25">
      <c r="A354">
        <v>26841</v>
      </c>
      <c r="B354">
        <v>201140010649</v>
      </c>
      <c r="C354" t="s">
        <v>5594</v>
      </c>
      <c r="D354" s="39">
        <v>44144</v>
      </c>
      <c r="E354">
        <v>86230</v>
      </c>
      <c r="F354" t="s">
        <v>2665</v>
      </c>
      <c r="H354">
        <v>105</v>
      </c>
      <c r="I354">
        <v>1122</v>
      </c>
      <c r="J354" t="s">
        <v>2619</v>
      </c>
      <c r="K354">
        <v>19</v>
      </c>
      <c r="L354" t="s">
        <v>2620</v>
      </c>
      <c r="M354">
        <v>751410000</v>
      </c>
      <c r="N354" t="s">
        <v>2329</v>
      </c>
      <c r="O354" t="s">
        <v>5595</v>
      </c>
      <c r="P354" t="s">
        <v>5596</v>
      </c>
      <c r="Q354">
        <v>39355</v>
      </c>
      <c r="R354">
        <v>307545</v>
      </c>
      <c r="S354">
        <v>742679</v>
      </c>
      <c r="T354">
        <v>19148</v>
      </c>
      <c r="U354">
        <v>3</v>
      </c>
      <c r="V354">
        <v>76.897914</v>
      </c>
      <c r="W354">
        <v>43.224805000000003</v>
      </c>
      <c r="X354">
        <v>86230</v>
      </c>
      <c r="Y354" t="s">
        <v>127</v>
      </c>
      <c r="Z354" t="s">
        <v>275</v>
      </c>
      <c r="AA354" t="s">
        <v>5597</v>
      </c>
    </row>
    <row r="355" spans="1:27" hidden="1" x14ac:dyDescent="0.25">
      <c r="A355">
        <v>26845</v>
      </c>
      <c r="B355">
        <v>210240032800</v>
      </c>
      <c r="C355" t="s">
        <v>5598</v>
      </c>
      <c r="D355" s="39">
        <v>44249</v>
      </c>
      <c r="E355">
        <v>86230</v>
      </c>
      <c r="F355" t="s">
        <v>2665</v>
      </c>
      <c r="H355">
        <v>105</v>
      </c>
      <c r="I355">
        <v>1122</v>
      </c>
      <c r="J355" t="s">
        <v>2619</v>
      </c>
      <c r="K355">
        <v>19</v>
      </c>
      <c r="L355" t="s">
        <v>2620</v>
      </c>
      <c r="M355">
        <v>751410000</v>
      </c>
      <c r="N355" t="s">
        <v>2329</v>
      </c>
      <c r="O355" t="s">
        <v>5599</v>
      </c>
      <c r="P355" t="s">
        <v>5600</v>
      </c>
      <c r="Q355">
        <v>39355</v>
      </c>
      <c r="R355">
        <v>307545</v>
      </c>
      <c r="S355">
        <v>742679</v>
      </c>
      <c r="T355">
        <v>19148</v>
      </c>
      <c r="U355">
        <v>3</v>
      </c>
      <c r="V355">
        <v>76.888188</v>
      </c>
      <c r="W355">
        <v>43.237451</v>
      </c>
      <c r="X355">
        <v>86230</v>
      </c>
      <c r="Y355" t="s">
        <v>127</v>
      </c>
      <c r="Z355" t="s">
        <v>275</v>
      </c>
      <c r="AA355" t="s">
        <v>5601</v>
      </c>
    </row>
    <row r="356" spans="1:27" hidden="1" x14ac:dyDescent="0.25">
      <c r="A356">
        <v>26857</v>
      </c>
      <c r="B356">
        <v>160440006084</v>
      </c>
      <c r="C356" t="s">
        <v>5606</v>
      </c>
      <c r="D356" s="39">
        <v>42466</v>
      </c>
      <c r="E356">
        <v>86900</v>
      </c>
      <c r="F356" t="s">
        <v>2328</v>
      </c>
      <c r="G356">
        <v>96090</v>
      </c>
      <c r="H356">
        <v>105</v>
      </c>
      <c r="I356">
        <v>1122</v>
      </c>
      <c r="J356" t="s">
        <v>2619</v>
      </c>
      <c r="K356">
        <v>19</v>
      </c>
      <c r="L356" t="s">
        <v>2620</v>
      </c>
      <c r="M356">
        <v>751410000</v>
      </c>
      <c r="N356" t="s">
        <v>2329</v>
      </c>
      <c r="O356" t="s">
        <v>5607</v>
      </c>
      <c r="P356" t="s">
        <v>5608</v>
      </c>
      <c r="Q356">
        <v>39355</v>
      </c>
      <c r="R356">
        <v>307545</v>
      </c>
      <c r="S356">
        <v>742679</v>
      </c>
      <c r="T356">
        <v>19148</v>
      </c>
      <c r="U356">
        <v>3</v>
      </c>
      <c r="V356">
        <v>76.883942000000005</v>
      </c>
      <c r="W356">
        <v>43.231371000000003</v>
      </c>
      <c r="X356">
        <v>86900</v>
      </c>
      <c r="Y356" t="s">
        <v>127</v>
      </c>
      <c r="Z356" t="s">
        <v>275</v>
      </c>
      <c r="AA356" t="s">
        <v>5609</v>
      </c>
    </row>
    <row r="357" spans="1:27" hidden="1" x14ac:dyDescent="0.25">
      <c r="A357">
        <v>26860</v>
      </c>
      <c r="B357">
        <v>200840015533</v>
      </c>
      <c r="C357" t="s">
        <v>5610</v>
      </c>
      <c r="D357" s="39">
        <v>44059</v>
      </c>
      <c r="E357">
        <v>86220</v>
      </c>
      <c r="F357" t="s">
        <v>2633</v>
      </c>
      <c r="H357">
        <v>105</v>
      </c>
      <c r="I357">
        <v>1122</v>
      </c>
      <c r="J357" t="s">
        <v>2619</v>
      </c>
      <c r="K357">
        <v>19</v>
      </c>
      <c r="L357" t="s">
        <v>2620</v>
      </c>
      <c r="M357">
        <v>751310000</v>
      </c>
      <c r="N357" t="s">
        <v>2369</v>
      </c>
      <c r="O357" t="s">
        <v>5611</v>
      </c>
      <c r="P357" t="s">
        <v>5612</v>
      </c>
      <c r="Q357">
        <v>39355</v>
      </c>
      <c r="R357">
        <v>307545</v>
      </c>
      <c r="S357">
        <v>742679</v>
      </c>
      <c r="T357">
        <v>19148</v>
      </c>
      <c r="U357">
        <v>3</v>
      </c>
      <c r="V357">
        <v>76.841768999999999</v>
      </c>
      <c r="W357">
        <v>43.230133000000002</v>
      </c>
      <c r="X357">
        <v>86220</v>
      </c>
      <c r="Y357" t="s">
        <v>127</v>
      </c>
      <c r="Z357" t="s">
        <v>275</v>
      </c>
      <c r="AA357" t="s">
        <v>5613</v>
      </c>
    </row>
    <row r="358" spans="1:27" hidden="1" x14ac:dyDescent="0.25">
      <c r="A358">
        <v>26963</v>
      </c>
      <c r="B358">
        <v>200840013884</v>
      </c>
      <c r="C358" t="s">
        <v>5618</v>
      </c>
      <c r="D358" s="39">
        <v>44056</v>
      </c>
      <c r="E358">
        <v>86230</v>
      </c>
      <c r="F358" t="s">
        <v>2665</v>
      </c>
      <c r="H358">
        <v>105</v>
      </c>
      <c r="I358">
        <v>1122</v>
      </c>
      <c r="J358" t="s">
        <v>2619</v>
      </c>
      <c r="K358">
        <v>19</v>
      </c>
      <c r="L358" t="s">
        <v>2620</v>
      </c>
      <c r="M358">
        <v>751310000</v>
      </c>
      <c r="N358" t="s">
        <v>2369</v>
      </c>
      <c r="O358" t="s">
        <v>5619</v>
      </c>
      <c r="P358" t="s">
        <v>5620</v>
      </c>
      <c r="Q358">
        <v>39355</v>
      </c>
      <c r="R358">
        <v>307545</v>
      </c>
      <c r="S358">
        <v>742679</v>
      </c>
      <c r="T358">
        <v>19148</v>
      </c>
      <c r="U358">
        <v>3</v>
      </c>
      <c r="V358">
        <v>76.841288000000006</v>
      </c>
      <c r="W358">
        <v>43.211382</v>
      </c>
      <c r="X358">
        <v>86230</v>
      </c>
      <c r="Y358" t="s">
        <v>127</v>
      </c>
      <c r="Z358" t="s">
        <v>275</v>
      </c>
      <c r="AA358" t="s">
        <v>5621</v>
      </c>
    </row>
    <row r="359" spans="1:27" hidden="1" x14ac:dyDescent="0.25">
      <c r="A359">
        <v>27012</v>
      </c>
      <c r="B359">
        <v>200840014634</v>
      </c>
      <c r="C359" t="s">
        <v>5622</v>
      </c>
      <c r="D359" s="39">
        <v>44057</v>
      </c>
      <c r="E359">
        <v>86900</v>
      </c>
      <c r="F359" t="s">
        <v>2328</v>
      </c>
      <c r="H359">
        <v>105</v>
      </c>
      <c r="I359">
        <v>1122</v>
      </c>
      <c r="J359" t="s">
        <v>2619</v>
      </c>
      <c r="K359">
        <v>19</v>
      </c>
      <c r="L359" t="s">
        <v>2620</v>
      </c>
      <c r="M359">
        <v>751910000</v>
      </c>
      <c r="N359" t="s">
        <v>2383</v>
      </c>
      <c r="O359" t="s">
        <v>5623</v>
      </c>
      <c r="P359" t="s">
        <v>5624</v>
      </c>
      <c r="Q359">
        <v>39355</v>
      </c>
      <c r="R359">
        <v>307545</v>
      </c>
      <c r="S359">
        <v>742679</v>
      </c>
      <c r="T359">
        <v>19148</v>
      </c>
      <c r="U359">
        <v>3</v>
      </c>
      <c r="V359">
        <v>76.964215999999993</v>
      </c>
      <c r="W359">
        <v>43.319032999999997</v>
      </c>
      <c r="X359">
        <v>86900</v>
      </c>
      <c r="Y359" t="s">
        <v>127</v>
      </c>
      <c r="Z359" t="s">
        <v>275</v>
      </c>
      <c r="AA359" t="s">
        <v>4203</v>
      </c>
    </row>
    <row r="360" spans="1:27" hidden="1" x14ac:dyDescent="0.25">
      <c r="A360">
        <v>27158</v>
      </c>
      <c r="B360">
        <v>170140010320</v>
      </c>
      <c r="C360" t="s">
        <v>5628</v>
      </c>
      <c r="D360" s="39">
        <v>42747</v>
      </c>
      <c r="E360">
        <v>86900</v>
      </c>
      <c r="F360" t="s">
        <v>2328</v>
      </c>
      <c r="H360">
        <v>105</v>
      </c>
      <c r="I360">
        <v>1122</v>
      </c>
      <c r="J360" t="s">
        <v>2619</v>
      </c>
      <c r="K360">
        <v>19</v>
      </c>
      <c r="L360" t="s">
        <v>2620</v>
      </c>
      <c r="M360">
        <v>751310000</v>
      </c>
      <c r="N360" t="s">
        <v>2369</v>
      </c>
      <c r="O360" t="s">
        <v>5629</v>
      </c>
      <c r="P360" t="s">
        <v>5630</v>
      </c>
      <c r="Q360">
        <v>39355</v>
      </c>
      <c r="R360">
        <v>307545</v>
      </c>
      <c r="S360">
        <v>742679</v>
      </c>
      <c r="T360">
        <v>19148</v>
      </c>
      <c r="U360">
        <v>3</v>
      </c>
      <c r="V360">
        <v>76.850133999999997</v>
      </c>
      <c r="W360">
        <v>43.211665000000004</v>
      </c>
      <c r="X360">
        <v>86900</v>
      </c>
      <c r="Y360" t="s">
        <v>127</v>
      </c>
      <c r="Z360" t="s">
        <v>275</v>
      </c>
      <c r="AA360" t="s">
        <v>5631</v>
      </c>
    </row>
    <row r="361" spans="1:27" hidden="1" x14ac:dyDescent="0.25">
      <c r="A361">
        <v>27209</v>
      </c>
      <c r="B361">
        <v>170840031021</v>
      </c>
      <c r="C361" t="s">
        <v>5636</v>
      </c>
      <c r="D361" s="39">
        <v>42971</v>
      </c>
      <c r="E361">
        <v>86220</v>
      </c>
      <c r="F361" t="s">
        <v>2633</v>
      </c>
      <c r="H361">
        <v>105</v>
      </c>
      <c r="I361">
        <v>1122</v>
      </c>
      <c r="J361" t="s">
        <v>2619</v>
      </c>
      <c r="K361">
        <v>19</v>
      </c>
      <c r="L361" t="s">
        <v>2620</v>
      </c>
      <c r="M361">
        <v>751110000</v>
      </c>
      <c r="N361" t="s">
        <v>2319</v>
      </c>
      <c r="O361" t="s">
        <v>5637</v>
      </c>
      <c r="P361" t="s">
        <v>5638</v>
      </c>
      <c r="Q361">
        <v>39355</v>
      </c>
      <c r="R361">
        <v>307545</v>
      </c>
      <c r="S361">
        <v>742679</v>
      </c>
      <c r="T361">
        <v>19148</v>
      </c>
      <c r="U361">
        <v>3</v>
      </c>
      <c r="V361">
        <v>76.940904000000003</v>
      </c>
      <c r="W361">
        <v>43.247940999999997</v>
      </c>
      <c r="X361">
        <v>86220</v>
      </c>
      <c r="Y361" t="s">
        <v>127</v>
      </c>
      <c r="Z361" t="s">
        <v>275</v>
      </c>
      <c r="AA361" t="s">
        <v>4249</v>
      </c>
    </row>
    <row r="362" spans="1:27" hidden="1" x14ac:dyDescent="0.25">
      <c r="A362">
        <v>27248</v>
      </c>
      <c r="B362">
        <v>170440011736</v>
      </c>
      <c r="C362" t="s">
        <v>5639</v>
      </c>
      <c r="D362" s="39">
        <v>42835</v>
      </c>
      <c r="E362">
        <v>86230</v>
      </c>
      <c r="F362" t="s">
        <v>2665</v>
      </c>
      <c r="H362">
        <v>105</v>
      </c>
      <c r="I362">
        <v>1122</v>
      </c>
      <c r="J362" t="s">
        <v>2619</v>
      </c>
      <c r="K362">
        <v>19</v>
      </c>
      <c r="L362" t="s">
        <v>2620</v>
      </c>
      <c r="M362">
        <v>751410000</v>
      </c>
      <c r="N362" t="s">
        <v>2329</v>
      </c>
      <c r="O362" t="s">
        <v>5640</v>
      </c>
      <c r="P362" t="s">
        <v>5641</v>
      </c>
      <c r="Q362">
        <v>39355</v>
      </c>
      <c r="R362">
        <v>307545</v>
      </c>
      <c r="S362">
        <v>742679</v>
      </c>
      <c r="T362">
        <v>19148</v>
      </c>
      <c r="U362">
        <v>3</v>
      </c>
      <c r="V362">
        <v>76.884392000000005</v>
      </c>
      <c r="W362">
        <v>43.230226999999999</v>
      </c>
      <c r="X362">
        <v>86230</v>
      </c>
      <c r="Y362" t="s">
        <v>127</v>
      </c>
      <c r="Z362" t="s">
        <v>275</v>
      </c>
      <c r="AA362" t="s">
        <v>5642</v>
      </c>
    </row>
    <row r="363" spans="1:27" hidden="1" x14ac:dyDescent="0.25">
      <c r="A363">
        <v>27398</v>
      </c>
      <c r="B363">
        <v>151140008368</v>
      </c>
      <c r="C363" t="s">
        <v>5643</v>
      </c>
      <c r="D363" s="39">
        <v>42318</v>
      </c>
      <c r="E363">
        <v>86230</v>
      </c>
      <c r="F363" t="s">
        <v>2665</v>
      </c>
      <c r="H363">
        <v>105</v>
      </c>
      <c r="I363">
        <v>1122</v>
      </c>
      <c r="J363" t="s">
        <v>2619</v>
      </c>
      <c r="K363">
        <v>19</v>
      </c>
      <c r="L363" t="s">
        <v>2620</v>
      </c>
      <c r="M363">
        <v>751110000</v>
      </c>
      <c r="N363" t="s">
        <v>2319</v>
      </c>
      <c r="O363" t="s">
        <v>5644</v>
      </c>
      <c r="P363" t="s">
        <v>5645</v>
      </c>
      <c r="Q363">
        <v>39355</v>
      </c>
      <c r="R363">
        <v>307545</v>
      </c>
      <c r="S363">
        <v>742679</v>
      </c>
      <c r="T363">
        <v>19148</v>
      </c>
      <c r="U363">
        <v>3</v>
      </c>
      <c r="V363">
        <v>76.925514000000007</v>
      </c>
      <c r="W363">
        <v>43.252296000000001</v>
      </c>
      <c r="X363">
        <v>86230</v>
      </c>
      <c r="Y363" t="s">
        <v>127</v>
      </c>
      <c r="Z363" t="s">
        <v>275</v>
      </c>
      <c r="AA363" t="s">
        <v>5646</v>
      </c>
    </row>
    <row r="364" spans="1:27" hidden="1" x14ac:dyDescent="0.25">
      <c r="A364">
        <v>27433</v>
      </c>
      <c r="B364">
        <v>150640004698</v>
      </c>
      <c r="C364" t="s">
        <v>5647</v>
      </c>
      <c r="D364" s="39">
        <v>42159</v>
      </c>
      <c r="E364">
        <v>86230</v>
      </c>
      <c r="F364" t="s">
        <v>2665</v>
      </c>
      <c r="H364">
        <v>105</v>
      </c>
      <c r="I364">
        <v>1122</v>
      </c>
      <c r="J364" t="s">
        <v>2619</v>
      </c>
      <c r="K364">
        <v>19</v>
      </c>
      <c r="L364" t="s">
        <v>2620</v>
      </c>
      <c r="M364">
        <v>751710000</v>
      </c>
      <c r="N364" t="s">
        <v>2313</v>
      </c>
      <c r="O364" t="s">
        <v>5648</v>
      </c>
      <c r="P364" t="s">
        <v>5649</v>
      </c>
      <c r="Q364">
        <v>39355</v>
      </c>
      <c r="R364">
        <v>307545</v>
      </c>
      <c r="S364">
        <v>742679</v>
      </c>
      <c r="T364">
        <v>19148</v>
      </c>
      <c r="U364">
        <v>3</v>
      </c>
      <c r="V364">
        <v>76.955549000000005</v>
      </c>
      <c r="W364">
        <v>43.235258000000002</v>
      </c>
      <c r="X364">
        <v>86230</v>
      </c>
      <c r="Y364" t="s">
        <v>127</v>
      </c>
      <c r="Z364" t="s">
        <v>275</v>
      </c>
      <c r="AA364" t="s">
        <v>5650</v>
      </c>
    </row>
    <row r="365" spans="1:27" hidden="1" x14ac:dyDescent="0.25">
      <c r="A365">
        <v>27449</v>
      </c>
      <c r="B365">
        <v>160940005619</v>
      </c>
      <c r="C365" t="s">
        <v>5651</v>
      </c>
      <c r="D365" s="39">
        <v>42620</v>
      </c>
      <c r="E365">
        <v>86900</v>
      </c>
      <c r="F365" t="s">
        <v>2328</v>
      </c>
      <c r="H365">
        <v>105</v>
      </c>
      <c r="I365">
        <v>1122</v>
      </c>
      <c r="J365" t="s">
        <v>2619</v>
      </c>
      <c r="K365">
        <v>19</v>
      </c>
      <c r="L365" t="s">
        <v>2620</v>
      </c>
      <c r="M365">
        <v>751510000</v>
      </c>
      <c r="N365" t="s">
        <v>2355</v>
      </c>
      <c r="O365" t="s">
        <v>5652</v>
      </c>
      <c r="P365" t="s">
        <v>5653</v>
      </c>
      <c r="Q365">
        <v>39355</v>
      </c>
      <c r="R365">
        <v>307545</v>
      </c>
      <c r="S365">
        <v>742679</v>
      </c>
      <c r="T365">
        <v>19148</v>
      </c>
      <c r="U365">
        <v>3</v>
      </c>
      <c r="V365">
        <v>76.914632999999995</v>
      </c>
      <c r="W365">
        <v>43.319211000000003</v>
      </c>
      <c r="X365">
        <v>86900</v>
      </c>
      <c r="Y365" t="s">
        <v>127</v>
      </c>
      <c r="Z365" t="s">
        <v>275</v>
      </c>
      <c r="AA365" t="s">
        <v>5654</v>
      </c>
    </row>
    <row r="366" spans="1:27" hidden="1" x14ac:dyDescent="0.25">
      <c r="A366">
        <v>27483</v>
      </c>
      <c r="B366">
        <v>151140008133</v>
      </c>
      <c r="C366" t="s">
        <v>5655</v>
      </c>
      <c r="D366" s="39">
        <v>42318</v>
      </c>
      <c r="E366">
        <v>87300</v>
      </c>
      <c r="F366" t="s">
        <v>5656</v>
      </c>
      <c r="G366">
        <v>86900</v>
      </c>
      <c r="H366">
        <v>105</v>
      </c>
      <c r="I366">
        <v>1122</v>
      </c>
      <c r="J366" t="s">
        <v>2619</v>
      </c>
      <c r="K366">
        <v>19</v>
      </c>
      <c r="L366" t="s">
        <v>2620</v>
      </c>
      <c r="M366">
        <v>751310000</v>
      </c>
      <c r="N366" t="s">
        <v>2369</v>
      </c>
      <c r="O366" t="s">
        <v>5657</v>
      </c>
      <c r="P366" t="s">
        <v>5658</v>
      </c>
      <c r="Q366">
        <v>39355</v>
      </c>
      <c r="R366">
        <v>307545</v>
      </c>
      <c r="S366">
        <v>742679</v>
      </c>
      <c r="T366">
        <v>19148</v>
      </c>
      <c r="U366">
        <v>3</v>
      </c>
      <c r="V366">
        <v>76.860747000000003</v>
      </c>
      <c r="W366">
        <v>43.232945000000001</v>
      </c>
      <c r="X366">
        <v>87300</v>
      </c>
      <c r="Y366" t="s">
        <v>127</v>
      </c>
      <c r="Z366" t="s">
        <v>275</v>
      </c>
      <c r="AA366" t="s">
        <v>5659</v>
      </c>
    </row>
    <row r="367" spans="1:27" hidden="1" x14ac:dyDescent="0.25">
      <c r="A367">
        <v>27558</v>
      </c>
      <c r="B367">
        <v>151140008962</v>
      </c>
      <c r="C367" t="s">
        <v>5664</v>
      </c>
      <c r="D367" s="39">
        <v>42319</v>
      </c>
      <c r="E367">
        <v>86900</v>
      </c>
      <c r="F367" t="s">
        <v>2328</v>
      </c>
      <c r="H367">
        <v>105</v>
      </c>
      <c r="I367">
        <v>1122</v>
      </c>
      <c r="J367" t="s">
        <v>2619</v>
      </c>
      <c r="K367">
        <v>19</v>
      </c>
      <c r="L367" t="s">
        <v>2620</v>
      </c>
      <c r="M367">
        <v>751310000</v>
      </c>
      <c r="N367" t="s">
        <v>2369</v>
      </c>
      <c r="O367" t="s">
        <v>5665</v>
      </c>
      <c r="P367" t="s">
        <v>5666</v>
      </c>
      <c r="Q367">
        <v>39355</v>
      </c>
      <c r="R367">
        <v>307545</v>
      </c>
      <c r="S367">
        <v>742679</v>
      </c>
      <c r="T367">
        <v>19148</v>
      </c>
      <c r="U367">
        <v>3</v>
      </c>
      <c r="V367">
        <v>76.852590000000006</v>
      </c>
      <c r="W367">
        <v>43.232920999999997</v>
      </c>
      <c r="X367">
        <v>86900</v>
      </c>
      <c r="Y367" t="s">
        <v>127</v>
      </c>
      <c r="Z367" t="s">
        <v>275</v>
      </c>
      <c r="AA367" t="s">
        <v>5667</v>
      </c>
    </row>
    <row r="368" spans="1:27" hidden="1" x14ac:dyDescent="0.25">
      <c r="A368">
        <v>27685</v>
      </c>
      <c r="B368">
        <v>160940015150</v>
      </c>
      <c r="C368" t="s">
        <v>5679</v>
      </c>
      <c r="D368" s="39">
        <v>42629</v>
      </c>
      <c r="E368">
        <v>86230</v>
      </c>
      <c r="F368" t="s">
        <v>2665</v>
      </c>
      <c r="H368">
        <v>105</v>
      </c>
      <c r="I368">
        <v>1122</v>
      </c>
      <c r="J368" t="s">
        <v>2619</v>
      </c>
      <c r="K368">
        <v>19</v>
      </c>
      <c r="L368" t="s">
        <v>2620</v>
      </c>
      <c r="M368">
        <v>751710000</v>
      </c>
      <c r="N368" t="s">
        <v>2313</v>
      </c>
      <c r="O368" t="s">
        <v>5680</v>
      </c>
      <c r="P368" t="s">
        <v>5681</v>
      </c>
      <c r="Q368">
        <v>39355</v>
      </c>
      <c r="R368">
        <v>307545</v>
      </c>
      <c r="S368">
        <v>742679</v>
      </c>
      <c r="T368">
        <v>19148</v>
      </c>
      <c r="U368">
        <v>3</v>
      </c>
      <c r="V368">
        <v>76.953631999999999</v>
      </c>
      <c r="W368">
        <v>43.252890000000001</v>
      </c>
      <c r="X368">
        <v>86230</v>
      </c>
      <c r="Y368" t="s">
        <v>127</v>
      </c>
      <c r="Z368" t="s">
        <v>275</v>
      </c>
      <c r="AA368" t="s">
        <v>4782</v>
      </c>
    </row>
    <row r="369" spans="1:27" hidden="1" x14ac:dyDescent="0.25">
      <c r="A369">
        <v>27691</v>
      </c>
      <c r="B369">
        <v>151140015886</v>
      </c>
      <c r="C369" t="s">
        <v>5682</v>
      </c>
      <c r="D369" s="39">
        <v>42327</v>
      </c>
      <c r="E369">
        <v>86101</v>
      </c>
      <c r="F369" t="s">
        <v>2310</v>
      </c>
      <c r="H369">
        <v>105</v>
      </c>
      <c r="I369">
        <v>1122</v>
      </c>
      <c r="J369" t="s">
        <v>2619</v>
      </c>
      <c r="K369">
        <v>19</v>
      </c>
      <c r="L369" t="s">
        <v>2620</v>
      </c>
      <c r="M369">
        <v>751410000</v>
      </c>
      <c r="N369" t="s">
        <v>2329</v>
      </c>
      <c r="O369" t="s">
        <v>5683</v>
      </c>
      <c r="P369" t="s">
        <v>5684</v>
      </c>
      <c r="Q369">
        <v>39355</v>
      </c>
      <c r="R369">
        <v>307545</v>
      </c>
      <c r="S369">
        <v>742679</v>
      </c>
      <c r="T369">
        <v>19148</v>
      </c>
      <c r="U369">
        <v>3</v>
      </c>
      <c r="V369">
        <v>76.884050000000002</v>
      </c>
      <c r="W369">
        <v>43.237651</v>
      </c>
      <c r="X369">
        <v>86101</v>
      </c>
      <c r="Y369" t="s">
        <v>127</v>
      </c>
      <c r="Z369" t="s">
        <v>275</v>
      </c>
      <c r="AA369" t="s">
        <v>5685</v>
      </c>
    </row>
    <row r="370" spans="1:27" hidden="1" x14ac:dyDescent="0.25">
      <c r="A370">
        <v>27776</v>
      </c>
      <c r="B370">
        <v>170140005856</v>
      </c>
      <c r="C370" t="s">
        <v>5686</v>
      </c>
      <c r="D370" s="39">
        <v>42744</v>
      </c>
      <c r="E370">
        <v>87200</v>
      </c>
      <c r="F370" t="s">
        <v>2899</v>
      </c>
      <c r="H370">
        <v>105</v>
      </c>
      <c r="I370">
        <v>1122</v>
      </c>
      <c r="J370" t="s">
        <v>2619</v>
      </c>
      <c r="K370">
        <v>19</v>
      </c>
      <c r="L370" t="s">
        <v>2620</v>
      </c>
      <c r="M370">
        <v>751810000</v>
      </c>
      <c r="N370" t="s">
        <v>2409</v>
      </c>
      <c r="O370" t="s">
        <v>5687</v>
      </c>
      <c r="P370" t="s">
        <v>5688</v>
      </c>
      <c r="Q370">
        <v>39355</v>
      </c>
      <c r="R370">
        <v>307545</v>
      </c>
      <c r="S370">
        <v>742679</v>
      </c>
      <c r="T370">
        <v>19148</v>
      </c>
      <c r="U370">
        <v>3</v>
      </c>
      <c r="V370">
        <v>76.850960999999998</v>
      </c>
      <c r="W370">
        <v>43.176748000000003</v>
      </c>
      <c r="X370">
        <v>87200</v>
      </c>
      <c r="Y370" t="s">
        <v>127</v>
      </c>
      <c r="Z370" t="s">
        <v>275</v>
      </c>
      <c r="AA370" t="s">
        <v>5689</v>
      </c>
    </row>
    <row r="371" spans="1:27" hidden="1" x14ac:dyDescent="0.25">
      <c r="A371">
        <v>27933</v>
      </c>
      <c r="B371">
        <v>170540012578</v>
      </c>
      <c r="C371" t="s">
        <v>5690</v>
      </c>
      <c r="D371" s="39">
        <v>42870</v>
      </c>
      <c r="E371">
        <v>86230</v>
      </c>
      <c r="F371" t="s">
        <v>2665</v>
      </c>
      <c r="H371">
        <v>105</v>
      </c>
      <c r="I371">
        <v>1122</v>
      </c>
      <c r="J371" t="s">
        <v>2619</v>
      </c>
      <c r="K371">
        <v>19</v>
      </c>
      <c r="L371" t="s">
        <v>2620</v>
      </c>
      <c r="M371">
        <v>751810000</v>
      </c>
      <c r="N371" t="s">
        <v>2409</v>
      </c>
      <c r="O371" t="s">
        <v>5691</v>
      </c>
      <c r="P371" t="s">
        <v>5692</v>
      </c>
      <c r="Q371">
        <v>39355</v>
      </c>
      <c r="R371">
        <v>307545</v>
      </c>
      <c r="S371">
        <v>742679</v>
      </c>
      <c r="T371">
        <v>19148</v>
      </c>
      <c r="U371">
        <v>3</v>
      </c>
      <c r="V371">
        <v>76.872729000000007</v>
      </c>
      <c r="W371">
        <v>43.16968</v>
      </c>
      <c r="X371">
        <v>86230</v>
      </c>
      <c r="Y371" t="s">
        <v>127</v>
      </c>
      <c r="Z371" t="s">
        <v>275</v>
      </c>
      <c r="AA371" t="s">
        <v>5693</v>
      </c>
    </row>
    <row r="372" spans="1:27" hidden="1" x14ac:dyDescent="0.25">
      <c r="A372">
        <v>27963</v>
      </c>
      <c r="B372">
        <v>160940025633</v>
      </c>
      <c r="C372" t="s">
        <v>5694</v>
      </c>
      <c r="D372" s="39">
        <v>42639</v>
      </c>
      <c r="E372">
        <v>86230</v>
      </c>
      <c r="F372" t="s">
        <v>2665</v>
      </c>
      <c r="H372">
        <v>105</v>
      </c>
      <c r="I372">
        <v>1122</v>
      </c>
      <c r="J372" t="s">
        <v>2619</v>
      </c>
      <c r="K372">
        <v>19</v>
      </c>
      <c r="L372" t="s">
        <v>2620</v>
      </c>
      <c r="M372">
        <v>751410000</v>
      </c>
      <c r="N372" t="s">
        <v>2329</v>
      </c>
      <c r="O372" t="s">
        <v>5695</v>
      </c>
      <c r="P372" t="s">
        <v>2977</v>
      </c>
      <c r="Q372">
        <v>39355</v>
      </c>
      <c r="R372">
        <v>307545</v>
      </c>
      <c r="S372">
        <v>742679</v>
      </c>
      <c r="T372">
        <v>19148</v>
      </c>
      <c r="U372">
        <v>3</v>
      </c>
      <c r="V372">
        <v>76.892843999999997</v>
      </c>
      <c r="W372">
        <v>43.195124999999997</v>
      </c>
      <c r="X372">
        <v>86230</v>
      </c>
      <c r="Y372" t="s">
        <v>127</v>
      </c>
      <c r="Z372" t="s">
        <v>275</v>
      </c>
      <c r="AA372" t="s">
        <v>5696</v>
      </c>
    </row>
    <row r="373" spans="1:27" hidden="1" x14ac:dyDescent="0.25">
      <c r="A373">
        <v>27968</v>
      </c>
      <c r="B373">
        <v>170540021608</v>
      </c>
      <c r="C373" t="s">
        <v>5697</v>
      </c>
      <c r="D373" s="39">
        <v>42877</v>
      </c>
      <c r="E373">
        <v>86230</v>
      </c>
      <c r="F373" t="s">
        <v>2665</v>
      </c>
      <c r="H373">
        <v>105</v>
      </c>
      <c r="I373">
        <v>1122</v>
      </c>
      <c r="J373" t="s">
        <v>2619</v>
      </c>
      <c r="K373">
        <v>19</v>
      </c>
      <c r="L373" t="s">
        <v>2620</v>
      </c>
      <c r="M373">
        <v>751910000</v>
      </c>
      <c r="N373" t="s">
        <v>2383</v>
      </c>
      <c r="O373" t="s">
        <v>5698</v>
      </c>
      <c r="P373" t="s">
        <v>5699</v>
      </c>
      <c r="Q373">
        <v>39355</v>
      </c>
      <c r="R373">
        <v>307545</v>
      </c>
      <c r="S373">
        <v>742679</v>
      </c>
      <c r="T373">
        <v>19148</v>
      </c>
      <c r="U373">
        <v>3</v>
      </c>
      <c r="V373">
        <v>76.948165000000003</v>
      </c>
      <c r="W373">
        <v>43.336029000000003</v>
      </c>
      <c r="X373">
        <v>86230</v>
      </c>
      <c r="Y373" t="s">
        <v>127</v>
      </c>
      <c r="Z373" t="s">
        <v>275</v>
      </c>
      <c r="AA373" t="s">
        <v>5700</v>
      </c>
    </row>
    <row r="374" spans="1:27" hidden="1" x14ac:dyDescent="0.25">
      <c r="A374">
        <v>28027</v>
      </c>
      <c r="B374">
        <v>170240001286</v>
      </c>
      <c r="C374" t="s">
        <v>5701</v>
      </c>
      <c r="D374" s="39">
        <v>42767</v>
      </c>
      <c r="E374">
        <v>86900</v>
      </c>
      <c r="F374" t="s">
        <v>2328</v>
      </c>
      <c r="H374">
        <v>105</v>
      </c>
      <c r="I374">
        <v>1122</v>
      </c>
      <c r="J374" t="s">
        <v>2619</v>
      </c>
      <c r="K374">
        <v>19</v>
      </c>
      <c r="L374" t="s">
        <v>2620</v>
      </c>
      <c r="M374">
        <v>751310000</v>
      </c>
      <c r="N374" t="s">
        <v>2369</v>
      </c>
      <c r="O374" t="s">
        <v>5702</v>
      </c>
      <c r="P374" t="s">
        <v>5703</v>
      </c>
      <c r="Q374">
        <v>39355</v>
      </c>
      <c r="R374">
        <v>307545</v>
      </c>
      <c r="S374">
        <v>742679</v>
      </c>
      <c r="T374">
        <v>19148</v>
      </c>
      <c r="U374">
        <v>3</v>
      </c>
      <c r="V374">
        <v>76.869370000000004</v>
      </c>
      <c r="W374">
        <v>43.222335000000001</v>
      </c>
      <c r="X374">
        <v>86900</v>
      </c>
      <c r="Y374" t="s">
        <v>127</v>
      </c>
      <c r="Z374" t="s">
        <v>275</v>
      </c>
      <c r="AA374" t="s">
        <v>5704</v>
      </c>
    </row>
    <row r="375" spans="1:27" hidden="1" x14ac:dyDescent="0.25">
      <c r="A375">
        <v>28037</v>
      </c>
      <c r="B375">
        <v>151240000425</v>
      </c>
      <c r="C375" t="s">
        <v>5705</v>
      </c>
      <c r="D375" s="39">
        <v>42340</v>
      </c>
      <c r="E375">
        <v>86230</v>
      </c>
      <c r="F375" t="s">
        <v>2665</v>
      </c>
      <c r="H375">
        <v>105</v>
      </c>
      <c r="I375">
        <v>1122</v>
      </c>
      <c r="J375" t="s">
        <v>2619</v>
      </c>
      <c r="K375">
        <v>19</v>
      </c>
      <c r="L375" t="s">
        <v>2620</v>
      </c>
      <c r="M375">
        <v>751410000</v>
      </c>
      <c r="N375" t="s">
        <v>2329</v>
      </c>
      <c r="O375" t="s">
        <v>5706</v>
      </c>
      <c r="P375" t="s">
        <v>5707</v>
      </c>
      <c r="Q375">
        <v>39355</v>
      </c>
      <c r="R375">
        <v>307545</v>
      </c>
      <c r="S375">
        <v>742679</v>
      </c>
      <c r="T375">
        <v>19148</v>
      </c>
      <c r="U375">
        <v>3</v>
      </c>
      <c r="V375">
        <v>76.905506000000003</v>
      </c>
      <c r="W375">
        <v>43.238174000000001</v>
      </c>
      <c r="X375">
        <v>86230</v>
      </c>
      <c r="Y375" t="s">
        <v>127</v>
      </c>
      <c r="Z375" t="s">
        <v>275</v>
      </c>
      <c r="AA375" t="s">
        <v>5708</v>
      </c>
    </row>
    <row r="376" spans="1:27" hidden="1" x14ac:dyDescent="0.25">
      <c r="A376">
        <v>28158</v>
      </c>
      <c r="B376">
        <v>170440031374</v>
      </c>
      <c r="C376" t="s">
        <v>5722</v>
      </c>
      <c r="D376" s="39">
        <v>42850</v>
      </c>
      <c r="E376">
        <v>86210</v>
      </c>
      <c r="F376" t="s">
        <v>2364</v>
      </c>
      <c r="H376">
        <v>105</v>
      </c>
      <c r="I376">
        <v>1122</v>
      </c>
      <c r="J376" t="s">
        <v>2619</v>
      </c>
      <c r="K376">
        <v>19</v>
      </c>
      <c r="L376" t="s">
        <v>2620</v>
      </c>
      <c r="M376">
        <v>751110000</v>
      </c>
      <c r="N376" t="s">
        <v>2319</v>
      </c>
      <c r="O376" t="s">
        <v>5723</v>
      </c>
      <c r="P376" t="s">
        <v>5724</v>
      </c>
      <c r="Q376">
        <v>39355</v>
      </c>
      <c r="R376">
        <v>307545</v>
      </c>
      <c r="S376">
        <v>742679</v>
      </c>
      <c r="T376">
        <v>19148</v>
      </c>
      <c r="U376">
        <v>3</v>
      </c>
      <c r="V376">
        <v>76.906559000000001</v>
      </c>
      <c r="W376">
        <v>43.248258</v>
      </c>
      <c r="X376">
        <v>86210</v>
      </c>
      <c r="Y376" t="s">
        <v>127</v>
      </c>
      <c r="Z376" t="s">
        <v>275</v>
      </c>
      <c r="AA376" t="s">
        <v>5725</v>
      </c>
    </row>
    <row r="377" spans="1:27" hidden="1" x14ac:dyDescent="0.25">
      <c r="A377">
        <v>28273</v>
      </c>
      <c r="B377">
        <v>170940011932</v>
      </c>
      <c r="C377" t="s">
        <v>5734</v>
      </c>
      <c r="D377" s="39">
        <v>42989</v>
      </c>
      <c r="E377">
        <v>86230</v>
      </c>
      <c r="F377" t="s">
        <v>2665</v>
      </c>
      <c r="H377">
        <v>105</v>
      </c>
      <c r="I377">
        <v>1122</v>
      </c>
      <c r="J377" t="s">
        <v>2619</v>
      </c>
      <c r="K377">
        <v>19</v>
      </c>
      <c r="L377" t="s">
        <v>2620</v>
      </c>
      <c r="M377">
        <v>751410000</v>
      </c>
      <c r="N377" t="s">
        <v>2329</v>
      </c>
      <c r="O377" t="s">
        <v>5735</v>
      </c>
      <c r="P377" t="s">
        <v>5736</v>
      </c>
      <c r="Q377">
        <v>39355</v>
      </c>
      <c r="R377">
        <v>307545</v>
      </c>
      <c r="S377">
        <v>742679</v>
      </c>
      <c r="T377">
        <v>19148</v>
      </c>
      <c r="U377">
        <v>3</v>
      </c>
      <c r="V377">
        <v>76.883405999999994</v>
      </c>
      <c r="W377">
        <v>43.237478000000003</v>
      </c>
      <c r="X377">
        <v>86230</v>
      </c>
      <c r="Y377" t="s">
        <v>127</v>
      </c>
      <c r="Z377" t="s">
        <v>275</v>
      </c>
      <c r="AA377" t="s">
        <v>5737</v>
      </c>
    </row>
    <row r="378" spans="1:27" hidden="1" x14ac:dyDescent="0.25">
      <c r="A378">
        <v>28300</v>
      </c>
      <c r="B378">
        <v>170940027846</v>
      </c>
      <c r="C378" t="s">
        <v>5738</v>
      </c>
      <c r="D378" s="39">
        <v>43000</v>
      </c>
      <c r="E378">
        <v>86230</v>
      </c>
      <c r="F378" t="s">
        <v>2665</v>
      </c>
      <c r="H378">
        <v>105</v>
      </c>
      <c r="I378">
        <v>1122</v>
      </c>
      <c r="J378" t="s">
        <v>2619</v>
      </c>
      <c r="K378">
        <v>19</v>
      </c>
      <c r="L378" t="s">
        <v>2620</v>
      </c>
      <c r="M378">
        <v>751110000</v>
      </c>
      <c r="N378" t="s">
        <v>2319</v>
      </c>
      <c r="O378" t="s">
        <v>5739</v>
      </c>
      <c r="P378" t="s">
        <v>5740</v>
      </c>
      <c r="Q378">
        <v>39355</v>
      </c>
      <c r="R378">
        <v>307545</v>
      </c>
      <c r="S378">
        <v>742679</v>
      </c>
      <c r="T378">
        <v>19148</v>
      </c>
      <c r="U378">
        <v>3</v>
      </c>
      <c r="V378">
        <v>76.901193000000006</v>
      </c>
      <c r="W378">
        <v>43.249087000000003</v>
      </c>
      <c r="X378">
        <v>86230</v>
      </c>
      <c r="Y378" t="s">
        <v>127</v>
      </c>
      <c r="Z378" t="s">
        <v>275</v>
      </c>
      <c r="AA378" t="s">
        <v>5741</v>
      </c>
    </row>
    <row r="379" spans="1:27" hidden="1" x14ac:dyDescent="0.25">
      <c r="A379">
        <v>28326</v>
      </c>
      <c r="B379">
        <v>170940011566</v>
      </c>
      <c r="C379" t="s">
        <v>5742</v>
      </c>
      <c r="D379" s="39">
        <v>42989</v>
      </c>
      <c r="E379">
        <v>86210</v>
      </c>
      <c r="F379" t="s">
        <v>2364</v>
      </c>
      <c r="H379">
        <v>105</v>
      </c>
      <c r="I379">
        <v>1122</v>
      </c>
      <c r="J379" t="s">
        <v>2619</v>
      </c>
      <c r="K379">
        <v>19</v>
      </c>
      <c r="L379" t="s">
        <v>2620</v>
      </c>
      <c r="M379">
        <v>751110000</v>
      </c>
      <c r="N379" t="s">
        <v>2319</v>
      </c>
      <c r="O379" t="s">
        <v>5743</v>
      </c>
      <c r="P379" t="s">
        <v>5744</v>
      </c>
      <c r="Q379">
        <v>39355</v>
      </c>
      <c r="R379">
        <v>307545</v>
      </c>
      <c r="S379">
        <v>742679</v>
      </c>
      <c r="T379">
        <v>19148</v>
      </c>
      <c r="U379">
        <v>3</v>
      </c>
      <c r="V379">
        <v>76.904548000000005</v>
      </c>
      <c r="W379">
        <v>43.254328999999998</v>
      </c>
      <c r="X379">
        <v>86210</v>
      </c>
      <c r="Y379" t="s">
        <v>127</v>
      </c>
      <c r="Z379" t="s">
        <v>275</v>
      </c>
      <c r="AA379" t="s">
        <v>3491</v>
      </c>
    </row>
    <row r="380" spans="1:27" hidden="1" x14ac:dyDescent="0.25">
      <c r="A380">
        <v>28422</v>
      </c>
      <c r="B380">
        <v>170840033008</v>
      </c>
      <c r="C380" t="s">
        <v>5753</v>
      </c>
      <c r="D380" s="39">
        <v>42973</v>
      </c>
      <c r="E380">
        <v>86900</v>
      </c>
      <c r="F380" t="s">
        <v>2328</v>
      </c>
      <c r="H380">
        <v>105</v>
      </c>
      <c r="I380">
        <v>1122</v>
      </c>
      <c r="J380" t="s">
        <v>2619</v>
      </c>
      <c r="K380">
        <v>19</v>
      </c>
      <c r="L380" t="s">
        <v>2620</v>
      </c>
      <c r="M380">
        <v>751310000</v>
      </c>
      <c r="N380" t="s">
        <v>2369</v>
      </c>
      <c r="O380" t="s">
        <v>5754</v>
      </c>
      <c r="P380" t="s">
        <v>5755</v>
      </c>
      <c r="Q380">
        <v>39355</v>
      </c>
      <c r="R380">
        <v>307545</v>
      </c>
      <c r="S380">
        <v>742679</v>
      </c>
      <c r="T380">
        <v>19148</v>
      </c>
      <c r="U380">
        <v>3</v>
      </c>
      <c r="V380">
        <v>76.883617999999998</v>
      </c>
      <c r="W380">
        <v>43.207599000000002</v>
      </c>
      <c r="X380">
        <v>86900</v>
      </c>
      <c r="Y380" t="s">
        <v>127</v>
      </c>
      <c r="Z380" t="s">
        <v>275</v>
      </c>
      <c r="AA380" t="s">
        <v>5756</v>
      </c>
    </row>
    <row r="381" spans="1:27" hidden="1" x14ac:dyDescent="0.25">
      <c r="A381">
        <v>28447</v>
      </c>
      <c r="B381">
        <v>170940021008</v>
      </c>
      <c r="C381" t="s">
        <v>5757</v>
      </c>
      <c r="D381" s="39">
        <v>42997</v>
      </c>
      <c r="E381">
        <v>86230</v>
      </c>
      <c r="F381" t="s">
        <v>2665</v>
      </c>
      <c r="H381">
        <v>105</v>
      </c>
      <c r="I381">
        <v>1122</v>
      </c>
      <c r="J381" t="s">
        <v>2619</v>
      </c>
      <c r="K381">
        <v>19</v>
      </c>
      <c r="L381" t="s">
        <v>2620</v>
      </c>
      <c r="M381">
        <v>751110000</v>
      </c>
      <c r="N381" t="s">
        <v>2319</v>
      </c>
      <c r="O381" t="s">
        <v>4709</v>
      </c>
      <c r="P381" t="s">
        <v>5758</v>
      </c>
      <c r="Q381">
        <v>39355</v>
      </c>
      <c r="R381">
        <v>307545</v>
      </c>
      <c r="S381">
        <v>742679</v>
      </c>
      <c r="T381">
        <v>19148</v>
      </c>
      <c r="U381">
        <v>3</v>
      </c>
      <c r="V381">
        <v>76.915650999999997</v>
      </c>
      <c r="W381">
        <v>43.244807000000002</v>
      </c>
      <c r="X381">
        <v>86230</v>
      </c>
      <c r="Y381" t="s">
        <v>127</v>
      </c>
      <c r="Z381" t="s">
        <v>275</v>
      </c>
      <c r="AA381" t="s">
        <v>3924</v>
      </c>
    </row>
    <row r="382" spans="1:27" hidden="1" x14ac:dyDescent="0.25">
      <c r="A382">
        <v>28544</v>
      </c>
      <c r="B382">
        <v>190340000700</v>
      </c>
      <c r="C382" t="s">
        <v>5763</v>
      </c>
      <c r="D382" s="39">
        <v>43525</v>
      </c>
      <c r="E382">
        <v>86230</v>
      </c>
      <c r="F382" t="s">
        <v>2665</v>
      </c>
      <c r="H382">
        <v>105</v>
      </c>
      <c r="I382">
        <v>1122</v>
      </c>
      <c r="J382" t="s">
        <v>2619</v>
      </c>
      <c r="K382">
        <v>19</v>
      </c>
      <c r="L382" t="s">
        <v>2620</v>
      </c>
      <c r="M382">
        <v>751110000</v>
      </c>
      <c r="N382" t="s">
        <v>2319</v>
      </c>
      <c r="O382" t="s">
        <v>5764</v>
      </c>
      <c r="P382" t="s">
        <v>5765</v>
      </c>
      <c r="Q382">
        <v>39355</v>
      </c>
      <c r="R382">
        <v>307545</v>
      </c>
      <c r="S382">
        <v>742679</v>
      </c>
      <c r="T382">
        <v>19148</v>
      </c>
      <c r="U382">
        <v>3</v>
      </c>
      <c r="V382">
        <v>76.932525999999996</v>
      </c>
      <c r="W382">
        <v>43.267575999999998</v>
      </c>
      <c r="X382">
        <v>86230</v>
      </c>
      <c r="Y382" t="s">
        <v>127</v>
      </c>
      <c r="Z382" t="s">
        <v>275</v>
      </c>
      <c r="AA382" t="s">
        <v>4996</v>
      </c>
    </row>
    <row r="383" spans="1:27" hidden="1" x14ac:dyDescent="0.25">
      <c r="A383">
        <v>28932</v>
      </c>
      <c r="B383">
        <v>180940023869</v>
      </c>
      <c r="C383" t="s">
        <v>5781</v>
      </c>
      <c r="D383" s="39">
        <v>43363</v>
      </c>
      <c r="E383">
        <v>86900</v>
      </c>
      <c r="F383" t="s">
        <v>2328</v>
      </c>
      <c r="H383">
        <v>105</v>
      </c>
      <c r="I383">
        <v>1122</v>
      </c>
      <c r="J383" t="s">
        <v>2619</v>
      </c>
      <c r="K383">
        <v>19</v>
      </c>
      <c r="L383" t="s">
        <v>2620</v>
      </c>
      <c r="M383">
        <v>751410000</v>
      </c>
      <c r="N383" t="s">
        <v>2329</v>
      </c>
      <c r="O383" t="s">
        <v>5782</v>
      </c>
      <c r="P383" t="s">
        <v>5783</v>
      </c>
      <c r="Q383">
        <v>39355</v>
      </c>
      <c r="R383">
        <v>307545</v>
      </c>
      <c r="S383">
        <v>742679</v>
      </c>
      <c r="T383">
        <v>19148</v>
      </c>
      <c r="U383">
        <v>3</v>
      </c>
      <c r="V383">
        <v>76.872328999999993</v>
      </c>
      <c r="W383">
        <v>43.203283999999996</v>
      </c>
      <c r="X383">
        <v>86900</v>
      </c>
      <c r="Y383" t="s">
        <v>127</v>
      </c>
      <c r="Z383" t="s">
        <v>275</v>
      </c>
      <c r="AA383" t="s">
        <v>5072</v>
      </c>
    </row>
    <row r="384" spans="1:27" hidden="1" x14ac:dyDescent="0.25">
      <c r="A384">
        <v>28969</v>
      </c>
      <c r="B384">
        <v>190340025598</v>
      </c>
      <c r="C384" t="s">
        <v>5784</v>
      </c>
      <c r="D384" s="39">
        <v>43550</v>
      </c>
      <c r="E384">
        <v>86230</v>
      </c>
      <c r="F384" t="s">
        <v>2665</v>
      </c>
      <c r="H384">
        <v>105</v>
      </c>
      <c r="I384">
        <v>1122</v>
      </c>
      <c r="J384" t="s">
        <v>2619</v>
      </c>
      <c r="K384">
        <v>19</v>
      </c>
      <c r="L384" t="s">
        <v>2620</v>
      </c>
      <c r="M384">
        <v>751310000</v>
      </c>
      <c r="N384" t="s">
        <v>2369</v>
      </c>
      <c r="O384" t="s">
        <v>5785</v>
      </c>
      <c r="P384" t="s">
        <v>5786</v>
      </c>
      <c r="Q384">
        <v>39355</v>
      </c>
      <c r="R384">
        <v>307545</v>
      </c>
      <c r="S384">
        <v>742679</v>
      </c>
      <c r="T384">
        <v>19148</v>
      </c>
      <c r="U384">
        <v>3</v>
      </c>
      <c r="V384">
        <v>76.844134999999994</v>
      </c>
      <c r="W384">
        <v>43.213571000000002</v>
      </c>
      <c r="X384">
        <v>86230</v>
      </c>
      <c r="Y384" t="s">
        <v>127</v>
      </c>
      <c r="Z384" t="s">
        <v>275</v>
      </c>
      <c r="AA384" t="s">
        <v>5787</v>
      </c>
    </row>
    <row r="385" spans="1:27" hidden="1" x14ac:dyDescent="0.25">
      <c r="A385">
        <v>28976</v>
      </c>
      <c r="B385">
        <v>180940022494</v>
      </c>
      <c r="C385" t="s">
        <v>5788</v>
      </c>
      <c r="D385" s="39">
        <v>43362</v>
      </c>
      <c r="E385">
        <v>86109</v>
      </c>
      <c r="F385" t="s">
        <v>2402</v>
      </c>
      <c r="H385">
        <v>105</v>
      </c>
      <c r="I385">
        <v>1122</v>
      </c>
      <c r="J385" t="s">
        <v>2619</v>
      </c>
      <c r="K385">
        <v>19</v>
      </c>
      <c r="L385" t="s">
        <v>2620</v>
      </c>
      <c r="M385">
        <v>751110000</v>
      </c>
      <c r="N385" t="s">
        <v>2319</v>
      </c>
      <c r="O385" t="s">
        <v>5789</v>
      </c>
      <c r="P385" t="s">
        <v>5790</v>
      </c>
      <c r="Q385">
        <v>39355</v>
      </c>
      <c r="R385">
        <v>307545</v>
      </c>
      <c r="S385">
        <v>742679</v>
      </c>
      <c r="T385">
        <v>19148</v>
      </c>
      <c r="U385">
        <v>3</v>
      </c>
      <c r="V385">
        <v>76.934432000000001</v>
      </c>
      <c r="W385">
        <v>43.265957</v>
      </c>
      <c r="X385">
        <v>86109</v>
      </c>
      <c r="Y385" t="s">
        <v>127</v>
      </c>
      <c r="Z385" t="s">
        <v>275</v>
      </c>
      <c r="AA385" t="s">
        <v>5791</v>
      </c>
    </row>
    <row r="386" spans="1:27" hidden="1" x14ac:dyDescent="0.25">
      <c r="A386">
        <v>28985</v>
      </c>
      <c r="B386">
        <v>190140012132</v>
      </c>
      <c r="C386" t="s">
        <v>5796</v>
      </c>
      <c r="D386" s="39">
        <v>43479</v>
      </c>
      <c r="E386">
        <v>86900</v>
      </c>
      <c r="F386" t="s">
        <v>2328</v>
      </c>
      <c r="H386">
        <v>105</v>
      </c>
      <c r="I386">
        <v>1122</v>
      </c>
      <c r="J386" t="s">
        <v>2619</v>
      </c>
      <c r="K386">
        <v>19</v>
      </c>
      <c r="L386" t="s">
        <v>2620</v>
      </c>
      <c r="M386">
        <v>751310000</v>
      </c>
      <c r="N386" t="s">
        <v>2369</v>
      </c>
      <c r="O386" t="s">
        <v>5797</v>
      </c>
      <c r="P386" t="s">
        <v>5798</v>
      </c>
      <c r="Q386">
        <v>39355</v>
      </c>
      <c r="R386">
        <v>307545</v>
      </c>
      <c r="S386">
        <v>742679</v>
      </c>
      <c r="T386">
        <v>19148</v>
      </c>
      <c r="U386">
        <v>3</v>
      </c>
      <c r="V386">
        <v>76.832324</v>
      </c>
      <c r="W386">
        <v>43.242229000000002</v>
      </c>
      <c r="X386">
        <v>86900</v>
      </c>
      <c r="Y386" t="s">
        <v>127</v>
      </c>
      <c r="Z386" t="s">
        <v>275</v>
      </c>
      <c r="AA386" t="s">
        <v>5799</v>
      </c>
    </row>
    <row r="387" spans="1:27" hidden="1" x14ac:dyDescent="0.25">
      <c r="A387">
        <v>29004</v>
      </c>
      <c r="B387">
        <v>190140005487</v>
      </c>
      <c r="C387" t="s">
        <v>5800</v>
      </c>
      <c r="D387" s="39">
        <v>43473</v>
      </c>
      <c r="E387">
        <v>86109</v>
      </c>
      <c r="F387" t="s">
        <v>2402</v>
      </c>
      <c r="H387">
        <v>105</v>
      </c>
      <c r="I387">
        <v>1122</v>
      </c>
      <c r="J387" t="s">
        <v>2619</v>
      </c>
      <c r="K387">
        <v>19</v>
      </c>
      <c r="L387" t="s">
        <v>2620</v>
      </c>
      <c r="M387">
        <v>751410000</v>
      </c>
      <c r="N387" t="s">
        <v>2329</v>
      </c>
      <c r="O387" t="s">
        <v>5801</v>
      </c>
      <c r="P387" t="s">
        <v>5802</v>
      </c>
      <c r="Q387">
        <v>39355</v>
      </c>
      <c r="R387">
        <v>307545</v>
      </c>
      <c r="S387">
        <v>742679</v>
      </c>
      <c r="T387">
        <v>19148</v>
      </c>
      <c r="U387">
        <v>3</v>
      </c>
      <c r="V387">
        <v>76.893478000000002</v>
      </c>
      <c r="W387">
        <v>43.235621999999999</v>
      </c>
      <c r="X387">
        <v>86109</v>
      </c>
      <c r="Y387" t="s">
        <v>127</v>
      </c>
      <c r="Z387" t="s">
        <v>275</v>
      </c>
      <c r="AA387" t="s">
        <v>5803</v>
      </c>
    </row>
    <row r="388" spans="1:27" hidden="1" x14ac:dyDescent="0.25">
      <c r="A388">
        <v>29075</v>
      </c>
      <c r="B388">
        <v>190540011228</v>
      </c>
      <c r="C388" t="s">
        <v>5811</v>
      </c>
      <c r="D388" s="39">
        <v>43599</v>
      </c>
      <c r="E388">
        <v>86900</v>
      </c>
      <c r="F388" t="s">
        <v>2328</v>
      </c>
      <c r="H388">
        <v>105</v>
      </c>
      <c r="I388">
        <v>1122</v>
      </c>
      <c r="J388" t="s">
        <v>2619</v>
      </c>
      <c r="K388">
        <v>19</v>
      </c>
      <c r="L388" t="s">
        <v>2620</v>
      </c>
      <c r="M388">
        <v>751310000</v>
      </c>
      <c r="N388" t="s">
        <v>2369</v>
      </c>
      <c r="O388" t="s">
        <v>5812</v>
      </c>
      <c r="P388" t="s">
        <v>5813</v>
      </c>
      <c r="Q388">
        <v>39355</v>
      </c>
      <c r="R388">
        <v>307545</v>
      </c>
      <c r="S388">
        <v>742679</v>
      </c>
      <c r="T388">
        <v>19148</v>
      </c>
      <c r="U388">
        <v>3</v>
      </c>
      <c r="V388">
        <v>76.832284000000001</v>
      </c>
      <c r="W388">
        <v>43.231622999999999</v>
      </c>
      <c r="X388">
        <v>86900</v>
      </c>
      <c r="Y388" t="s">
        <v>127</v>
      </c>
      <c r="Z388" t="s">
        <v>275</v>
      </c>
      <c r="AA388" t="s">
        <v>5814</v>
      </c>
    </row>
    <row r="389" spans="1:27" hidden="1" x14ac:dyDescent="0.25">
      <c r="A389">
        <v>29079</v>
      </c>
      <c r="B389">
        <v>181240018285</v>
      </c>
      <c r="C389" t="s">
        <v>5815</v>
      </c>
      <c r="D389" s="39">
        <v>43454</v>
      </c>
      <c r="E389">
        <v>86900</v>
      </c>
      <c r="F389" t="s">
        <v>2328</v>
      </c>
      <c r="H389">
        <v>105</v>
      </c>
      <c r="I389">
        <v>1122</v>
      </c>
      <c r="J389" t="s">
        <v>2619</v>
      </c>
      <c r="K389">
        <v>19</v>
      </c>
      <c r="L389" t="s">
        <v>2620</v>
      </c>
      <c r="M389">
        <v>751710000</v>
      </c>
      <c r="N389" t="s">
        <v>2313</v>
      </c>
      <c r="O389" t="s">
        <v>5816</v>
      </c>
      <c r="P389" t="s">
        <v>5817</v>
      </c>
      <c r="Q389">
        <v>39355</v>
      </c>
      <c r="R389">
        <v>307545</v>
      </c>
      <c r="S389">
        <v>742679</v>
      </c>
      <c r="T389">
        <v>19148</v>
      </c>
      <c r="U389">
        <v>3</v>
      </c>
      <c r="V389">
        <v>76.999274</v>
      </c>
      <c r="W389">
        <v>43.285871</v>
      </c>
      <c r="X389">
        <v>86900</v>
      </c>
      <c r="Y389" t="s">
        <v>127</v>
      </c>
      <c r="Z389" t="s">
        <v>275</v>
      </c>
      <c r="AA389" t="s">
        <v>5818</v>
      </c>
    </row>
    <row r="390" spans="1:27" hidden="1" x14ac:dyDescent="0.25">
      <c r="A390">
        <v>29138</v>
      </c>
      <c r="B390">
        <v>181240021512</v>
      </c>
      <c r="C390" t="s">
        <v>5819</v>
      </c>
      <c r="D390" s="39">
        <v>43458</v>
      </c>
      <c r="E390">
        <v>86900</v>
      </c>
      <c r="F390" t="s">
        <v>2328</v>
      </c>
      <c r="G390" s="40">
        <v>471917312081300</v>
      </c>
      <c r="H390">
        <v>105</v>
      </c>
      <c r="I390">
        <v>1122</v>
      </c>
      <c r="J390" t="s">
        <v>2619</v>
      </c>
      <c r="K390">
        <v>19</v>
      </c>
      <c r="L390" t="s">
        <v>2620</v>
      </c>
      <c r="M390">
        <v>751110000</v>
      </c>
      <c r="N390" t="s">
        <v>2319</v>
      </c>
      <c r="O390" t="s">
        <v>5820</v>
      </c>
      <c r="P390" t="s">
        <v>5821</v>
      </c>
      <c r="Q390">
        <v>39355</v>
      </c>
      <c r="R390">
        <v>307545</v>
      </c>
      <c r="S390">
        <v>742679</v>
      </c>
      <c r="T390">
        <v>19148</v>
      </c>
      <c r="U390">
        <v>3</v>
      </c>
      <c r="V390">
        <v>76.940552999999994</v>
      </c>
      <c r="W390">
        <v>43.257624999999997</v>
      </c>
      <c r="X390">
        <v>86900</v>
      </c>
      <c r="Y390" t="s">
        <v>127</v>
      </c>
      <c r="Z390" t="s">
        <v>275</v>
      </c>
      <c r="AA390" t="s">
        <v>5822</v>
      </c>
    </row>
    <row r="391" spans="1:27" hidden="1" x14ac:dyDescent="0.25">
      <c r="A391">
        <v>29166</v>
      </c>
      <c r="B391">
        <v>190440009877</v>
      </c>
      <c r="C391" t="s">
        <v>5825</v>
      </c>
      <c r="D391" s="39">
        <v>43562</v>
      </c>
      <c r="E391">
        <v>86900</v>
      </c>
      <c r="F391" t="s">
        <v>2328</v>
      </c>
      <c r="H391">
        <v>105</v>
      </c>
      <c r="I391">
        <v>1122</v>
      </c>
      <c r="J391" t="s">
        <v>2619</v>
      </c>
      <c r="K391">
        <v>19</v>
      </c>
      <c r="L391" t="s">
        <v>2620</v>
      </c>
      <c r="M391">
        <v>751810000</v>
      </c>
      <c r="N391" t="s">
        <v>2409</v>
      </c>
      <c r="O391" t="s">
        <v>5826</v>
      </c>
      <c r="P391" t="s">
        <v>5827</v>
      </c>
      <c r="Q391">
        <v>39355</v>
      </c>
      <c r="R391">
        <v>307545</v>
      </c>
      <c r="S391">
        <v>742679</v>
      </c>
      <c r="T391">
        <v>19148</v>
      </c>
      <c r="U391">
        <v>3</v>
      </c>
      <c r="V391">
        <v>76.792483000000004</v>
      </c>
      <c r="W391">
        <v>43.220191999999997</v>
      </c>
      <c r="X391">
        <v>86900</v>
      </c>
      <c r="Y391" t="s">
        <v>127</v>
      </c>
      <c r="Z391" t="s">
        <v>275</v>
      </c>
      <c r="AA391" t="s">
        <v>5828</v>
      </c>
    </row>
    <row r="392" spans="1:27" hidden="1" x14ac:dyDescent="0.25">
      <c r="A392">
        <v>29176</v>
      </c>
      <c r="B392">
        <v>180940002380</v>
      </c>
      <c r="C392" t="s">
        <v>5829</v>
      </c>
      <c r="D392" s="39">
        <v>43346</v>
      </c>
      <c r="E392">
        <v>86230</v>
      </c>
      <c r="F392" t="s">
        <v>2665</v>
      </c>
      <c r="H392">
        <v>105</v>
      </c>
      <c r="I392">
        <v>1122</v>
      </c>
      <c r="J392" t="s">
        <v>2619</v>
      </c>
      <c r="K392">
        <v>19</v>
      </c>
      <c r="L392" t="s">
        <v>2620</v>
      </c>
      <c r="M392">
        <v>751710000</v>
      </c>
      <c r="N392" t="s">
        <v>2313</v>
      </c>
      <c r="O392" t="s">
        <v>5830</v>
      </c>
      <c r="P392" t="s">
        <v>5831</v>
      </c>
      <c r="Q392">
        <v>39355</v>
      </c>
      <c r="R392">
        <v>307545</v>
      </c>
      <c r="S392">
        <v>742679</v>
      </c>
      <c r="T392">
        <v>19148</v>
      </c>
      <c r="U392">
        <v>3</v>
      </c>
      <c r="V392">
        <v>76.960892999999999</v>
      </c>
      <c r="W392">
        <v>43.225572</v>
      </c>
      <c r="X392">
        <v>86230</v>
      </c>
      <c r="Y392" t="s">
        <v>127</v>
      </c>
      <c r="Z392" t="s">
        <v>275</v>
      </c>
      <c r="AA392" t="s">
        <v>3411</v>
      </c>
    </row>
    <row r="393" spans="1:27" hidden="1" x14ac:dyDescent="0.25">
      <c r="A393">
        <v>29198</v>
      </c>
      <c r="B393">
        <v>181240015082</v>
      </c>
      <c r="C393" t="s">
        <v>5832</v>
      </c>
      <c r="D393" s="39">
        <v>43448</v>
      </c>
      <c r="E393">
        <v>86900</v>
      </c>
      <c r="F393" t="s">
        <v>2328</v>
      </c>
      <c r="H393">
        <v>105</v>
      </c>
      <c r="I393">
        <v>1122</v>
      </c>
      <c r="J393" t="s">
        <v>2619</v>
      </c>
      <c r="K393">
        <v>19</v>
      </c>
      <c r="L393" t="s">
        <v>2620</v>
      </c>
      <c r="M393">
        <v>751310000</v>
      </c>
      <c r="N393" t="s">
        <v>2369</v>
      </c>
      <c r="O393" t="s">
        <v>5833</v>
      </c>
      <c r="P393" t="s">
        <v>5834</v>
      </c>
      <c r="Q393">
        <v>39355</v>
      </c>
      <c r="R393">
        <v>307545</v>
      </c>
      <c r="S393">
        <v>742679</v>
      </c>
      <c r="T393">
        <v>19148</v>
      </c>
      <c r="U393">
        <v>3</v>
      </c>
      <c r="V393">
        <v>76.836342000000002</v>
      </c>
      <c r="W393">
        <v>43.20843</v>
      </c>
      <c r="X393">
        <v>86900</v>
      </c>
      <c r="Y393" t="s">
        <v>127</v>
      </c>
      <c r="Z393" t="s">
        <v>275</v>
      </c>
      <c r="AA393" t="s">
        <v>5835</v>
      </c>
    </row>
    <row r="394" spans="1:27" hidden="1" x14ac:dyDescent="0.25">
      <c r="A394">
        <v>29289</v>
      </c>
      <c r="B394">
        <v>181040011558</v>
      </c>
      <c r="C394" t="s">
        <v>5848</v>
      </c>
      <c r="D394" s="39">
        <v>43382</v>
      </c>
      <c r="E394">
        <v>86230</v>
      </c>
      <c r="F394" t="s">
        <v>2665</v>
      </c>
      <c r="H394">
        <v>105</v>
      </c>
      <c r="I394">
        <v>1122</v>
      </c>
      <c r="J394" t="s">
        <v>2619</v>
      </c>
      <c r="K394">
        <v>19</v>
      </c>
      <c r="L394" t="s">
        <v>2620</v>
      </c>
      <c r="M394">
        <v>751110000</v>
      </c>
      <c r="N394" t="s">
        <v>2319</v>
      </c>
      <c r="O394" t="s">
        <v>5849</v>
      </c>
      <c r="P394" t="s">
        <v>5850</v>
      </c>
      <c r="Q394">
        <v>39355</v>
      </c>
      <c r="R394">
        <v>307545</v>
      </c>
      <c r="S394">
        <v>742679</v>
      </c>
      <c r="T394">
        <v>19148</v>
      </c>
      <c r="U394">
        <v>3</v>
      </c>
      <c r="V394">
        <v>76.929851999999997</v>
      </c>
      <c r="W394">
        <v>43.241672000000001</v>
      </c>
      <c r="X394">
        <v>86230</v>
      </c>
      <c r="Y394" t="s">
        <v>127</v>
      </c>
      <c r="Z394" t="s">
        <v>275</v>
      </c>
      <c r="AA394" t="s">
        <v>5851</v>
      </c>
    </row>
    <row r="395" spans="1:27" hidden="1" x14ac:dyDescent="0.25">
      <c r="A395">
        <v>29323</v>
      </c>
      <c r="B395">
        <v>190440001990</v>
      </c>
      <c r="C395" t="s">
        <v>5852</v>
      </c>
      <c r="D395" s="39">
        <v>43557</v>
      </c>
      <c r="E395">
        <v>86900</v>
      </c>
      <c r="F395" t="s">
        <v>2328</v>
      </c>
      <c r="H395">
        <v>105</v>
      </c>
      <c r="I395">
        <v>1122</v>
      </c>
      <c r="J395" t="s">
        <v>2619</v>
      </c>
      <c r="K395">
        <v>19</v>
      </c>
      <c r="L395" t="s">
        <v>2620</v>
      </c>
      <c r="M395">
        <v>751110000</v>
      </c>
      <c r="N395" t="s">
        <v>2319</v>
      </c>
      <c r="O395" t="s">
        <v>5853</v>
      </c>
      <c r="P395" t="s">
        <v>5854</v>
      </c>
      <c r="Q395">
        <v>39355</v>
      </c>
      <c r="R395">
        <v>307545</v>
      </c>
      <c r="S395">
        <v>742679</v>
      </c>
      <c r="T395">
        <v>19148</v>
      </c>
      <c r="U395">
        <v>3</v>
      </c>
      <c r="V395">
        <v>76.931180999999995</v>
      </c>
      <c r="W395">
        <v>43.254810999999997</v>
      </c>
      <c r="X395">
        <v>86900</v>
      </c>
      <c r="Y395" t="s">
        <v>127</v>
      </c>
      <c r="Z395" t="s">
        <v>275</v>
      </c>
      <c r="AA395" t="s">
        <v>5855</v>
      </c>
    </row>
    <row r="396" spans="1:27" hidden="1" x14ac:dyDescent="0.25">
      <c r="A396">
        <v>29505</v>
      </c>
      <c r="B396">
        <v>190240003961</v>
      </c>
      <c r="C396" t="s">
        <v>5864</v>
      </c>
      <c r="D396" s="39">
        <v>43500</v>
      </c>
      <c r="E396">
        <v>86210</v>
      </c>
      <c r="F396" t="s">
        <v>2364</v>
      </c>
      <c r="H396">
        <v>105</v>
      </c>
      <c r="I396">
        <v>1122</v>
      </c>
      <c r="J396" t="s">
        <v>2619</v>
      </c>
      <c r="K396">
        <v>19</v>
      </c>
      <c r="L396" t="s">
        <v>2620</v>
      </c>
      <c r="M396">
        <v>751110000</v>
      </c>
      <c r="N396" t="s">
        <v>2319</v>
      </c>
      <c r="O396" t="s">
        <v>5865</v>
      </c>
      <c r="P396" t="s">
        <v>5866</v>
      </c>
      <c r="Q396">
        <v>39355</v>
      </c>
      <c r="R396">
        <v>307545</v>
      </c>
      <c r="S396">
        <v>742679</v>
      </c>
      <c r="T396">
        <v>19148</v>
      </c>
      <c r="U396">
        <v>3</v>
      </c>
      <c r="V396">
        <v>76.921116999999995</v>
      </c>
      <c r="W396">
        <v>43.254747000000002</v>
      </c>
      <c r="X396">
        <v>86210</v>
      </c>
      <c r="Y396" t="s">
        <v>127</v>
      </c>
      <c r="Z396" t="s">
        <v>275</v>
      </c>
      <c r="AA396" t="s">
        <v>5867</v>
      </c>
    </row>
    <row r="397" spans="1:27" hidden="1" x14ac:dyDescent="0.25">
      <c r="A397">
        <v>29625</v>
      </c>
      <c r="B397">
        <v>190540022977</v>
      </c>
      <c r="C397" t="s">
        <v>5874</v>
      </c>
      <c r="D397" s="39">
        <v>43608</v>
      </c>
      <c r="E397">
        <v>87300</v>
      </c>
      <c r="F397" t="s">
        <v>5656</v>
      </c>
      <c r="H397">
        <v>105</v>
      </c>
      <c r="I397">
        <v>1122</v>
      </c>
      <c r="J397" t="s">
        <v>2619</v>
      </c>
      <c r="K397">
        <v>19</v>
      </c>
      <c r="L397" t="s">
        <v>2620</v>
      </c>
      <c r="M397">
        <v>751810000</v>
      </c>
      <c r="N397" t="s">
        <v>2409</v>
      </c>
      <c r="O397" t="s">
        <v>5875</v>
      </c>
      <c r="P397" t="s">
        <v>5876</v>
      </c>
      <c r="Q397">
        <v>39355</v>
      </c>
      <c r="R397">
        <v>307545</v>
      </c>
      <c r="S397">
        <v>742679</v>
      </c>
      <c r="T397">
        <v>19148</v>
      </c>
      <c r="U397">
        <v>3</v>
      </c>
      <c r="V397">
        <v>76.811189999999996</v>
      </c>
      <c r="W397">
        <v>43.216368000000003</v>
      </c>
      <c r="X397">
        <v>87300</v>
      </c>
      <c r="Y397" t="s">
        <v>127</v>
      </c>
      <c r="Z397" t="s">
        <v>275</v>
      </c>
      <c r="AA397" t="s">
        <v>5877</v>
      </c>
    </row>
    <row r="398" spans="1:27" hidden="1" x14ac:dyDescent="0.25">
      <c r="A398">
        <v>29628</v>
      </c>
      <c r="B398">
        <v>190440025978</v>
      </c>
      <c r="C398" t="s">
        <v>5878</v>
      </c>
      <c r="D398" s="39">
        <v>43573</v>
      </c>
      <c r="E398">
        <v>86900</v>
      </c>
      <c r="F398" t="s">
        <v>2328</v>
      </c>
      <c r="H398">
        <v>105</v>
      </c>
      <c r="I398">
        <v>1122</v>
      </c>
      <c r="J398" t="s">
        <v>2619</v>
      </c>
      <c r="K398">
        <v>19</v>
      </c>
      <c r="L398" t="s">
        <v>2620</v>
      </c>
      <c r="M398">
        <v>751410000</v>
      </c>
      <c r="N398" t="s">
        <v>2329</v>
      </c>
      <c r="O398" t="s">
        <v>5879</v>
      </c>
      <c r="P398" t="s">
        <v>5880</v>
      </c>
      <c r="Q398">
        <v>39355</v>
      </c>
      <c r="R398">
        <v>307545</v>
      </c>
      <c r="S398">
        <v>742679</v>
      </c>
      <c r="T398">
        <v>19148</v>
      </c>
      <c r="U398">
        <v>3</v>
      </c>
      <c r="V398">
        <v>76.866685000000004</v>
      </c>
      <c r="W398">
        <v>43.189213000000002</v>
      </c>
      <c r="X398">
        <v>86900</v>
      </c>
      <c r="Y398" t="s">
        <v>127</v>
      </c>
      <c r="Z398" t="s">
        <v>275</v>
      </c>
      <c r="AA398" t="s">
        <v>5881</v>
      </c>
    </row>
    <row r="399" spans="1:27" hidden="1" x14ac:dyDescent="0.25">
      <c r="A399">
        <v>29679</v>
      </c>
      <c r="B399">
        <v>191140021065</v>
      </c>
      <c r="C399" t="s">
        <v>5890</v>
      </c>
      <c r="D399" s="39">
        <v>43789</v>
      </c>
      <c r="E399">
        <v>86210</v>
      </c>
      <c r="F399" t="s">
        <v>2364</v>
      </c>
      <c r="H399">
        <v>105</v>
      </c>
      <c r="I399">
        <v>1122</v>
      </c>
      <c r="J399" t="s">
        <v>2619</v>
      </c>
      <c r="K399">
        <v>19</v>
      </c>
      <c r="L399" t="s">
        <v>2620</v>
      </c>
      <c r="M399">
        <v>751410000</v>
      </c>
      <c r="N399" t="s">
        <v>2329</v>
      </c>
      <c r="O399" t="s">
        <v>5891</v>
      </c>
      <c r="P399" t="s">
        <v>5892</v>
      </c>
      <c r="Q399">
        <v>39355</v>
      </c>
      <c r="R399">
        <v>307545</v>
      </c>
      <c r="S399">
        <v>742679</v>
      </c>
      <c r="T399">
        <v>19148</v>
      </c>
      <c r="U399">
        <v>3</v>
      </c>
      <c r="V399">
        <v>76.913263999999998</v>
      </c>
      <c r="W399">
        <v>43.207419999999999</v>
      </c>
      <c r="X399">
        <v>86210</v>
      </c>
      <c r="Y399" t="s">
        <v>127</v>
      </c>
      <c r="Z399" t="s">
        <v>275</v>
      </c>
      <c r="AA399" t="s">
        <v>5893</v>
      </c>
    </row>
    <row r="400" spans="1:27" hidden="1" x14ac:dyDescent="0.25">
      <c r="A400">
        <v>29747</v>
      </c>
      <c r="B400">
        <v>191140015407</v>
      </c>
      <c r="C400" t="s">
        <v>5894</v>
      </c>
      <c r="D400" s="39">
        <v>43784</v>
      </c>
      <c r="E400">
        <v>86220</v>
      </c>
      <c r="F400" t="s">
        <v>2633</v>
      </c>
      <c r="H400">
        <v>105</v>
      </c>
      <c r="I400">
        <v>1122</v>
      </c>
      <c r="J400" t="s">
        <v>2619</v>
      </c>
      <c r="K400">
        <v>19</v>
      </c>
      <c r="L400" t="s">
        <v>2620</v>
      </c>
      <c r="M400">
        <v>751410000</v>
      </c>
      <c r="N400" t="s">
        <v>2329</v>
      </c>
      <c r="O400" t="s">
        <v>3972</v>
      </c>
      <c r="P400" t="s">
        <v>5895</v>
      </c>
      <c r="Q400">
        <v>39355</v>
      </c>
      <c r="R400">
        <v>307545</v>
      </c>
      <c r="S400">
        <v>742679</v>
      </c>
      <c r="T400">
        <v>19148</v>
      </c>
      <c r="U400">
        <v>3</v>
      </c>
      <c r="V400">
        <v>76.936394000000007</v>
      </c>
      <c r="W400">
        <v>43.225245999999999</v>
      </c>
      <c r="X400">
        <v>86220</v>
      </c>
      <c r="Y400" t="s">
        <v>127</v>
      </c>
      <c r="Z400" t="s">
        <v>275</v>
      </c>
      <c r="AA400" t="s">
        <v>3974</v>
      </c>
    </row>
    <row r="401" spans="1:27" hidden="1" x14ac:dyDescent="0.25">
      <c r="A401">
        <v>29805</v>
      </c>
      <c r="B401">
        <v>200340002870</v>
      </c>
      <c r="C401" t="s">
        <v>5900</v>
      </c>
      <c r="D401" s="39">
        <v>43893</v>
      </c>
      <c r="E401">
        <v>86230</v>
      </c>
      <c r="F401" t="s">
        <v>2665</v>
      </c>
      <c r="H401">
        <v>105</v>
      </c>
      <c r="I401">
        <v>1122</v>
      </c>
      <c r="J401" t="s">
        <v>2619</v>
      </c>
      <c r="K401">
        <v>19</v>
      </c>
      <c r="L401" t="s">
        <v>2620</v>
      </c>
      <c r="M401">
        <v>751110000</v>
      </c>
      <c r="N401" t="s">
        <v>2319</v>
      </c>
      <c r="O401" t="s">
        <v>5901</v>
      </c>
      <c r="P401" t="s">
        <v>5902</v>
      </c>
      <c r="Q401">
        <v>39355</v>
      </c>
      <c r="R401">
        <v>307545</v>
      </c>
      <c r="S401">
        <v>742679</v>
      </c>
      <c r="T401">
        <v>19148</v>
      </c>
      <c r="U401">
        <v>3</v>
      </c>
      <c r="V401">
        <v>76.899888000000004</v>
      </c>
      <c r="W401">
        <v>43.251368999999997</v>
      </c>
      <c r="X401">
        <v>86230</v>
      </c>
      <c r="Y401" t="s">
        <v>127</v>
      </c>
      <c r="Z401" t="s">
        <v>275</v>
      </c>
      <c r="AA401" t="s">
        <v>5903</v>
      </c>
    </row>
    <row r="402" spans="1:27" hidden="1" x14ac:dyDescent="0.25">
      <c r="A402">
        <v>29954</v>
      </c>
      <c r="B402">
        <v>191140022231</v>
      </c>
      <c r="C402" t="s">
        <v>5913</v>
      </c>
      <c r="D402" s="39">
        <v>43790</v>
      </c>
      <c r="E402">
        <v>86900</v>
      </c>
      <c r="F402" t="s">
        <v>2328</v>
      </c>
      <c r="H402">
        <v>105</v>
      </c>
      <c r="I402">
        <v>1122</v>
      </c>
      <c r="J402" t="s">
        <v>2619</v>
      </c>
      <c r="K402">
        <v>19</v>
      </c>
      <c r="L402" t="s">
        <v>2620</v>
      </c>
      <c r="M402">
        <v>751110000</v>
      </c>
      <c r="N402" t="s">
        <v>2319</v>
      </c>
      <c r="O402" t="s">
        <v>5914</v>
      </c>
      <c r="P402" t="s">
        <v>5915</v>
      </c>
      <c r="Q402">
        <v>39355</v>
      </c>
      <c r="R402">
        <v>307545</v>
      </c>
      <c r="S402">
        <v>742679</v>
      </c>
      <c r="T402">
        <v>19148</v>
      </c>
      <c r="U402">
        <v>3</v>
      </c>
      <c r="V402">
        <v>76.910931000000005</v>
      </c>
      <c r="W402">
        <v>43.248798000000001</v>
      </c>
      <c r="X402">
        <v>86900</v>
      </c>
      <c r="Y402" t="s">
        <v>127</v>
      </c>
      <c r="Z402" t="s">
        <v>275</v>
      </c>
      <c r="AA402" t="s">
        <v>5916</v>
      </c>
    </row>
    <row r="403" spans="1:27" hidden="1" x14ac:dyDescent="0.25">
      <c r="A403">
        <v>29968</v>
      </c>
      <c r="B403">
        <v>190640021774</v>
      </c>
      <c r="C403" t="s">
        <v>5921</v>
      </c>
      <c r="D403" s="39">
        <v>43635</v>
      </c>
      <c r="E403">
        <v>86220</v>
      </c>
      <c r="F403" t="s">
        <v>2633</v>
      </c>
      <c r="H403">
        <v>105</v>
      </c>
      <c r="I403">
        <v>1122</v>
      </c>
      <c r="J403" t="s">
        <v>2619</v>
      </c>
      <c r="K403">
        <v>19</v>
      </c>
      <c r="L403" t="s">
        <v>2620</v>
      </c>
      <c r="M403">
        <v>751410000</v>
      </c>
      <c r="N403" t="s">
        <v>2329</v>
      </c>
      <c r="O403" t="s">
        <v>3802</v>
      </c>
      <c r="P403" t="s">
        <v>5922</v>
      </c>
      <c r="Q403">
        <v>39355</v>
      </c>
      <c r="R403">
        <v>307545</v>
      </c>
      <c r="S403">
        <v>742679</v>
      </c>
      <c r="T403">
        <v>19148</v>
      </c>
      <c r="U403">
        <v>3</v>
      </c>
      <c r="V403">
        <v>76.882887999999994</v>
      </c>
      <c r="W403">
        <v>43.235649000000002</v>
      </c>
      <c r="X403">
        <v>86220</v>
      </c>
      <c r="Y403" t="s">
        <v>127</v>
      </c>
      <c r="Z403" t="s">
        <v>275</v>
      </c>
      <c r="AA403" t="s">
        <v>3804</v>
      </c>
    </row>
    <row r="404" spans="1:27" hidden="1" x14ac:dyDescent="0.25">
      <c r="A404">
        <v>29984</v>
      </c>
      <c r="B404">
        <v>200340007683</v>
      </c>
      <c r="C404" t="s">
        <v>5923</v>
      </c>
      <c r="D404" s="39">
        <v>43896</v>
      </c>
      <c r="E404">
        <v>86900</v>
      </c>
      <c r="F404" t="s">
        <v>2328</v>
      </c>
      <c r="H404">
        <v>105</v>
      </c>
      <c r="I404">
        <v>1122</v>
      </c>
      <c r="J404" t="s">
        <v>2619</v>
      </c>
      <c r="K404">
        <v>19</v>
      </c>
      <c r="L404" t="s">
        <v>2620</v>
      </c>
      <c r="M404">
        <v>751410000</v>
      </c>
      <c r="N404" t="s">
        <v>2329</v>
      </c>
      <c r="O404" t="s">
        <v>5924</v>
      </c>
      <c r="P404" t="s">
        <v>5925</v>
      </c>
      <c r="Q404">
        <v>39355</v>
      </c>
      <c r="R404">
        <v>307545</v>
      </c>
      <c r="S404">
        <v>742679</v>
      </c>
      <c r="T404">
        <v>19148</v>
      </c>
      <c r="U404">
        <v>3</v>
      </c>
      <c r="V404">
        <v>76.888150999999993</v>
      </c>
      <c r="W404">
        <v>43.226590000000002</v>
      </c>
      <c r="X404">
        <v>86900</v>
      </c>
      <c r="Y404" t="s">
        <v>127</v>
      </c>
      <c r="Z404" t="s">
        <v>275</v>
      </c>
      <c r="AA404" t="s">
        <v>5926</v>
      </c>
    </row>
    <row r="405" spans="1:27" hidden="1" x14ac:dyDescent="0.25">
      <c r="A405">
        <v>30023</v>
      </c>
      <c r="B405">
        <v>191240016002</v>
      </c>
      <c r="C405" t="s">
        <v>5927</v>
      </c>
      <c r="D405" s="39">
        <v>43817</v>
      </c>
      <c r="E405">
        <v>86900</v>
      </c>
      <c r="F405" t="s">
        <v>2328</v>
      </c>
      <c r="H405">
        <v>105</v>
      </c>
      <c r="I405">
        <v>1122</v>
      </c>
      <c r="J405" t="s">
        <v>2619</v>
      </c>
      <c r="K405">
        <v>19</v>
      </c>
      <c r="L405" t="s">
        <v>2620</v>
      </c>
      <c r="M405">
        <v>751710000</v>
      </c>
      <c r="N405" t="s">
        <v>2313</v>
      </c>
      <c r="O405" t="s">
        <v>5928</v>
      </c>
      <c r="P405" t="s">
        <v>5929</v>
      </c>
      <c r="Q405">
        <v>39355</v>
      </c>
      <c r="R405">
        <v>307545</v>
      </c>
      <c r="S405">
        <v>742679</v>
      </c>
      <c r="T405">
        <v>19148</v>
      </c>
      <c r="U405">
        <v>3</v>
      </c>
      <c r="V405">
        <v>77.134259</v>
      </c>
      <c r="W405">
        <v>43.360228999999997</v>
      </c>
      <c r="X405">
        <v>86900</v>
      </c>
      <c r="Y405" t="s">
        <v>127</v>
      </c>
      <c r="Z405" t="s">
        <v>275</v>
      </c>
      <c r="AA405" t="s">
        <v>5930</v>
      </c>
    </row>
    <row r="406" spans="1:27" hidden="1" x14ac:dyDescent="0.25">
      <c r="A406">
        <v>30122</v>
      </c>
      <c r="B406">
        <v>190240015215</v>
      </c>
      <c r="C406" t="s">
        <v>5936</v>
      </c>
      <c r="D406" s="39">
        <v>43508</v>
      </c>
      <c r="E406">
        <v>86900</v>
      </c>
      <c r="F406" t="s">
        <v>2328</v>
      </c>
      <c r="H406">
        <v>105</v>
      </c>
      <c r="I406">
        <v>1122</v>
      </c>
      <c r="J406" t="s">
        <v>2619</v>
      </c>
      <c r="K406">
        <v>19</v>
      </c>
      <c r="L406" t="s">
        <v>2620</v>
      </c>
      <c r="M406">
        <v>751110000</v>
      </c>
      <c r="N406" t="s">
        <v>2319</v>
      </c>
      <c r="O406" t="s">
        <v>5937</v>
      </c>
      <c r="P406" t="s">
        <v>5186</v>
      </c>
      <c r="Q406">
        <v>39355</v>
      </c>
      <c r="R406">
        <v>307545</v>
      </c>
      <c r="S406">
        <v>742679</v>
      </c>
      <c r="T406">
        <v>19148</v>
      </c>
      <c r="U406">
        <v>3</v>
      </c>
      <c r="V406">
        <v>76.935578000000007</v>
      </c>
      <c r="W406">
        <v>43.242080000000001</v>
      </c>
      <c r="X406">
        <v>86900</v>
      </c>
      <c r="Y406" t="s">
        <v>127</v>
      </c>
      <c r="Z406" t="s">
        <v>275</v>
      </c>
      <c r="AA406" t="s">
        <v>5187</v>
      </c>
    </row>
    <row r="407" spans="1:27" hidden="1" x14ac:dyDescent="0.25">
      <c r="A407">
        <v>30313</v>
      </c>
      <c r="B407">
        <v>191140017552</v>
      </c>
      <c r="C407" t="s">
        <v>5945</v>
      </c>
      <c r="D407" s="39">
        <v>43787</v>
      </c>
      <c r="E407">
        <v>86230</v>
      </c>
      <c r="F407" t="s">
        <v>2665</v>
      </c>
      <c r="G407">
        <v>68202</v>
      </c>
      <c r="H407">
        <v>105</v>
      </c>
      <c r="I407">
        <v>1122</v>
      </c>
      <c r="J407" t="s">
        <v>2619</v>
      </c>
      <c r="K407">
        <v>19</v>
      </c>
      <c r="L407" t="s">
        <v>2620</v>
      </c>
      <c r="M407">
        <v>751110000</v>
      </c>
      <c r="N407" t="s">
        <v>2319</v>
      </c>
      <c r="O407" t="s">
        <v>5946</v>
      </c>
      <c r="P407" t="s">
        <v>5947</v>
      </c>
      <c r="Q407">
        <v>39355</v>
      </c>
      <c r="R407">
        <v>307545</v>
      </c>
      <c r="S407">
        <v>742679</v>
      </c>
      <c r="T407">
        <v>19148</v>
      </c>
      <c r="U407">
        <v>3</v>
      </c>
      <c r="V407">
        <v>76.934843000000001</v>
      </c>
      <c r="W407">
        <v>43.258052999999997</v>
      </c>
      <c r="X407">
        <v>86230</v>
      </c>
      <c r="Y407" t="s">
        <v>127</v>
      </c>
      <c r="Z407" t="s">
        <v>275</v>
      </c>
      <c r="AA407" t="s">
        <v>5948</v>
      </c>
    </row>
    <row r="408" spans="1:27" hidden="1" x14ac:dyDescent="0.25">
      <c r="A408">
        <v>30374</v>
      </c>
      <c r="B408">
        <v>200540011788</v>
      </c>
      <c r="C408" t="s">
        <v>5949</v>
      </c>
      <c r="D408" s="39">
        <v>43970</v>
      </c>
      <c r="E408">
        <v>86230</v>
      </c>
      <c r="F408" t="s">
        <v>2665</v>
      </c>
      <c r="H408">
        <v>105</v>
      </c>
      <c r="I408">
        <v>1122</v>
      </c>
      <c r="J408" t="s">
        <v>2619</v>
      </c>
      <c r="K408">
        <v>19</v>
      </c>
      <c r="L408" t="s">
        <v>2620</v>
      </c>
      <c r="M408">
        <v>751410000</v>
      </c>
      <c r="N408" t="s">
        <v>2329</v>
      </c>
      <c r="O408" t="s">
        <v>5950</v>
      </c>
      <c r="P408" t="s">
        <v>5951</v>
      </c>
      <c r="Q408">
        <v>39355</v>
      </c>
      <c r="R408">
        <v>307545</v>
      </c>
      <c r="S408">
        <v>742679</v>
      </c>
      <c r="T408">
        <v>19148</v>
      </c>
      <c r="U408">
        <v>3</v>
      </c>
      <c r="V408">
        <v>76.915003999999996</v>
      </c>
      <c r="W408">
        <v>43.235129000000001</v>
      </c>
      <c r="X408">
        <v>86230</v>
      </c>
      <c r="Y408" t="s">
        <v>127</v>
      </c>
      <c r="Z408" t="s">
        <v>275</v>
      </c>
      <c r="AA408" t="s">
        <v>5952</v>
      </c>
    </row>
    <row r="409" spans="1:27" hidden="1" x14ac:dyDescent="0.25">
      <c r="A409">
        <v>30382</v>
      </c>
      <c r="B409">
        <v>200140014807</v>
      </c>
      <c r="C409" t="s">
        <v>5956</v>
      </c>
      <c r="D409" s="39">
        <v>43845</v>
      </c>
      <c r="E409">
        <v>86900</v>
      </c>
      <c r="F409" t="s">
        <v>2328</v>
      </c>
      <c r="H409">
        <v>105</v>
      </c>
      <c r="I409">
        <v>1122</v>
      </c>
      <c r="J409" t="s">
        <v>2619</v>
      </c>
      <c r="K409">
        <v>19</v>
      </c>
      <c r="L409" t="s">
        <v>2620</v>
      </c>
      <c r="M409">
        <v>751410000</v>
      </c>
      <c r="N409" t="s">
        <v>2329</v>
      </c>
      <c r="O409" t="s">
        <v>5957</v>
      </c>
      <c r="P409" t="s">
        <v>5958</v>
      </c>
      <c r="Q409">
        <v>39355</v>
      </c>
      <c r="R409">
        <v>307545</v>
      </c>
      <c r="S409">
        <v>742679</v>
      </c>
      <c r="T409">
        <v>19148</v>
      </c>
      <c r="U409">
        <v>3</v>
      </c>
      <c r="V409">
        <v>76.875024999999994</v>
      </c>
      <c r="W409">
        <v>43.230296000000003</v>
      </c>
      <c r="X409">
        <v>86900</v>
      </c>
      <c r="Y409" t="s">
        <v>127</v>
      </c>
      <c r="Z409" t="s">
        <v>275</v>
      </c>
      <c r="AA409" t="s">
        <v>5959</v>
      </c>
    </row>
    <row r="410" spans="1:27" hidden="1" x14ac:dyDescent="0.25">
      <c r="A410">
        <v>30383</v>
      </c>
      <c r="B410">
        <v>200240031216</v>
      </c>
      <c r="C410" t="s">
        <v>5960</v>
      </c>
      <c r="D410" s="39">
        <v>43882</v>
      </c>
      <c r="E410">
        <v>86230</v>
      </c>
      <c r="F410" t="s">
        <v>2665</v>
      </c>
      <c r="H410">
        <v>105</v>
      </c>
      <c r="I410">
        <v>1122</v>
      </c>
      <c r="J410" t="s">
        <v>2619</v>
      </c>
      <c r="K410">
        <v>19</v>
      </c>
      <c r="L410" t="s">
        <v>2620</v>
      </c>
      <c r="M410">
        <v>751310000</v>
      </c>
      <c r="N410" t="s">
        <v>2369</v>
      </c>
      <c r="O410" t="s">
        <v>5961</v>
      </c>
      <c r="P410" t="s">
        <v>5962</v>
      </c>
      <c r="Q410">
        <v>39355</v>
      </c>
      <c r="R410">
        <v>307545</v>
      </c>
      <c r="S410">
        <v>742679</v>
      </c>
      <c r="T410">
        <v>19148</v>
      </c>
      <c r="U410">
        <v>3</v>
      </c>
      <c r="V410">
        <v>76.873373999999998</v>
      </c>
      <c r="W410">
        <v>43.214486000000001</v>
      </c>
      <c r="X410">
        <v>86230</v>
      </c>
      <c r="Y410" t="s">
        <v>127</v>
      </c>
      <c r="Z410" t="s">
        <v>275</v>
      </c>
      <c r="AA410" t="s">
        <v>5963</v>
      </c>
    </row>
    <row r="411" spans="1:27" hidden="1" x14ac:dyDescent="0.25">
      <c r="A411">
        <v>30426</v>
      </c>
      <c r="B411">
        <v>200140015677</v>
      </c>
      <c r="C411" t="s">
        <v>5964</v>
      </c>
      <c r="D411" s="39">
        <v>43845</v>
      </c>
      <c r="E411">
        <v>86230</v>
      </c>
      <c r="F411" t="s">
        <v>2665</v>
      </c>
      <c r="H411">
        <v>105</v>
      </c>
      <c r="I411">
        <v>1122</v>
      </c>
      <c r="J411" t="s">
        <v>2619</v>
      </c>
      <c r="K411">
        <v>19</v>
      </c>
      <c r="L411" t="s">
        <v>2620</v>
      </c>
      <c r="M411">
        <v>751410000</v>
      </c>
      <c r="N411" t="s">
        <v>2329</v>
      </c>
      <c r="O411" t="s">
        <v>5965</v>
      </c>
      <c r="P411" t="s">
        <v>5966</v>
      </c>
      <c r="Q411">
        <v>39355</v>
      </c>
      <c r="R411">
        <v>307545</v>
      </c>
      <c r="S411">
        <v>742679</v>
      </c>
      <c r="T411">
        <v>19148</v>
      </c>
      <c r="U411">
        <v>3</v>
      </c>
      <c r="V411">
        <v>76.934511999999998</v>
      </c>
      <c r="W411">
        <v>43.233460999999998</v>
      </c>
      <c r="X411">
        <v>86230</v>
      </c>
      <c r="Y411" t="s">
        <v>127</v>
      </c>
      <c r="Z411" t="s">
        <v>275</v>
      </c>
      <c r="AA411" t="s">
        <v>5967</v>
      </c>
    </row>
    <row r="412" spans="1:27" hidden="1" x14ac:dyDescent="0.25">
      <c r="A412">
        <v>30449</v>
      </c>
      <c r="B412">
        <v>200640030986</v>
      </c>
      <c r="C412" t="s">
        <v>5968</v>
      </c>
      <c r="D412" s="39">
        <v>44008</v>
      </c>
      <c r="E412">
        <v>86900</v>
      </c>
      <c r="F412" t="s">
        <v>2328</v>
      </c>
      <c r="H412">
        <v>105</v>
      </c>
      <c r="I412">
        <v>1122</v>
      </c>
      <c r="J412" t="s">
        <v>2619</v>
      </c>
      <c r="K412">
        <v>19</v>
      </c>
      <c r="L412" t="s">
        <v>2620</v>
      </c>
      <c r="M412">
        <v>751410000</v>
      </c>
      <c r="N412" t="s">
        <v>2329</v>
      </c>
      <c r="O412" t="s">
        <v>5969</v>
      </c>
      <c r="P412" t="s">
        <v>5970</v>
      </c>
      <c r="Q412">
        <v>39355</v>
      </c>
      <c r="R412">
        <v>307545</v>
      </c>
      <c r="S412">
        <v>742679</v>
      </c>
      <c r="T412">
        <v>19148</v>
      </c>
      <c r="U412">
        <v>3</v>
      </c>
      <c r="V412">
        <v>76.907364999999999</v>
      </c>
      <c r="W412">
        <v>43.226227000000002</v>
      </c>
      <c r="X412">
        <v>86900</v>
      </c>
      <c r="Y412" t="s">
        <v>127</v>
      </c>
      <c r="Z412" t="s">
        <v>275</v>
      </c>
      <c r="AA412" t="s">
        <v>5971</v>
      </c>
    </row>
    <row r="413" spans="1:27" hidden="1" x14ac:dyDescent="0.25">
      <c r="A413">
        <v>30537</v>
      </c>
      <c r="B413">
        <v>200540011311</v>
      </c>
      <c r="C413" t="s">
        <v>5972</v>
      </c>
      <c r="D413" s="39">
        <v>43969</v>
      </c>
      <c r="E413">
        <v>86220</v>
      </c>
      <c r="F413" t="s">
        <v>2633</v>
      </c>
      <c r="H413">
        <v>105</v>
      </c>
      <c r="I413">
        <v>1122</v>
      </c>
      <c r="J413" t="s">
        <v>2619</v>
      </c>
      <c r="K413">
        <v>19</v>
      </c>
      <c r="L413" t="s">
        <v>2620</v>
      </c>
      <c r="M413">
        <v>751410000</v>
      </c>
      <c r="N413" t="s">
        <v>2329</v>
      </c>
      <c r="O413" t="s">
        <v>5973</v>
      </c>
      <c r="P413" t="s">
        <v>5974</v>
      </c>
      <c r="Q413">
        <v>39355</v>
      </c>
      <c r="R413">
        <v>307545</v>
      </c>
      <c r="S413">
        <v>742679</v>
      </c>
      <c r="T413">
        <v>19148</v>
      </c>
      <c r="U413">
        <v>3</v>
      </c>
      <c r="V413">
        <v>76.921190999999993</v>
      </c>
      <c r="W413">
        <v>43.233317999999997</v>
      </c>
      <c r="X413">
        <v>86220</v>
      </c>
      <c r="Y413" t="s">
        <v>127</v>
      </c>
      <c r="Z413" t="s">
        <v>275</v>
      </c>
      <c r="AA413" t="s">
        <v>3832</v>
      </c>
    </row>
    <row r="414" spans="1:27" hidden="1" x14ac:dyDescent="0.25">
      <c r="A414">
        <v>30667</v>
      </c>
      <c r="B414">
        <v>210540004251</v>
      </c>
      <c r="C414" t="s">
        <v>5979</v>
      </c>
      <c r="D414" s="39">
        <v>44321</v>
      </c>
      <c r="E414">
        <v>86220</v>
      </c>
      <c r="F414" t="s">
        <v>2633</v>
      </c>
      <c r="H414">
        <v>105</v>
      </c>
      <c r="I414">
        <v>1122</v>
      </c>
      <c r="J414" t="s">
        <v>2619</v>
      </c>
      <c r="K414">
        <v>19</v>
      </c>
      <c r="L414" t="s">
        <v>2620</v>
      </c>
      <c r="M414">
        <v>751310000</v>
      </c>
      <c r="N414" t="s">
        <v>2369</v>
      </c>
      <c r="O414" t="s">
        <v>5980</v>
      </c>
      <c r="P414" t="s">
        <v>5981</v>
      </c>
      <c r="Q414">
        <v>39355</v>
      </c>
      <c r="R414">
        <v>307545</v>
      </c>
      <c r="S414">
        <v>742679</v>
      </c>
      <c r="T414">
        <v>19148</v>
      </c>
      <c r="U414">
        <v>3</v>
      </c>
      <c r="V414">
        <v>76.852590000000006</v>
      </c>
      <c r="W414">
        <v>43.232920999999997</v>
      </c>
      <c r="X414">
        <v>86220</v>
      </c>
      <c r="Y414" t="s">
        <v>127</v>
      </c>
      <c r="Z414" t="s">
        <v>275</v>
      </c>
      <c r="AA414" t="s">
        <v>5667</v>
      </c>
    </row>
    <row r="415" spans="1:27" hidden="1" x14ac:dyDescent="0.25">
      <c r="A415">
        <v>30672</v>
      </c>
      <c r="B415">
        <v>210740030416</v>
      </c>
      <c r="C415" t="s">
        <v>5982</v>
      </c>
      <c r="D415" s="39">
        <v>44404</v>
      </c>
      <c r="E415">
        <v>86900</v>
      </c>
      <c r="F415" t="s">
        <v>2328</v>
      </c>
      <c r="H415">
        <v>105</v>
      </c>
      <c r="I415">
        <v>1122</v>
      </c>
      <c r="J415" t="s">
        <v>2619</v>
      </c>
      <c r="K415">
        <v>19</v>
      </c>
      <c r="L415" t="s">
        <v>2620</v>
      </c>
      <c r="M415">
        <v>751410000</v>
      </c>
      <c r="N415" t="s">
        <v>2329</v>
      </c>
      <c r="O415" t="s">
        <v>5983</v>
      </c>
      <c r="P415" t="s">
        <v>5984</v>
      </c>
      <c r="Q415">
        <v>39355</v>
      </c>
      <c r="R415">
        <v>307545</v>
      </c>
      <c r="S415">
        <v>742679</v>
      </c>
      <c r="T415">
        <v>19148</v>
      </c>
      <c r="U415">
        <v>3</v>
      </c>
      <c r="V415">
        <v>76.911080999999996</v>
      </c>
      <c r="W415">
        <v>43.209518000000003</v>
      </c>
      <c r="X415">
        <v>86900</v>
      </c>
      <c r="Y415" t="s">
        <v>127</v>
      </c>
      <c r="Z415" t="s">
        <v>275</v>
      </c>
      <c r="AA415" t="s">
        <v>5985</v>
      </c>
    </row>
    <row r="416" spans="1:27" hidden="1" x14ac:dyDescent="0.25">
      <c r="A416">
        <v>30738</v>
      </c>
      <c r="B416">
        <v>210540011492</v>
      </c>
      <c r="C416" t="s">
        <v>5986</v>
      </c>
      <c r="D416" s="39">
        <v>44328</v>
      </c>
      <c r="E416">
        <v>86230</v>
      </c>
      <c r="F416" t="s">
        <v>2665</v>
      </c>
      <c r="H416">
        <v>105</v>
      </c>
      <c r="I416">
        <v>1122</v>
      </c>
      <c r="J416" t="s">
        <v>2619</v>
      </c>
      <c r="K416">
        <v>19</v>
      </c>
      <c r="L416" t="s">
        <v>2620</v>
      </c>
      <c r="M416">
        <v>751710000</v>
      </c>
      <c r="N416" t="s">
        <v>2313</v>
      </c>
      <c r="O416" t="s">
        <v>5987</v>
      </c>
      <c r="P416" t="s">
        <v>5988</v>
      </c>
      <c r="Q416">
        <v>39355</v>
      </c>
      <c r="R416">
        <v>307545</v>
      </c>
      <c r="S416">
        <v>742679</v>
      </c>
      <c r="T416">
        <v>19148</v>
      </c>
      <c r="U416">
        <v>3</v>
      </c>
      <c r="V416">
        <v>76.964566000000005</v>
      </c>
      <c r="W416">
        <v>43.255847000000003</v>
      </c>
      <c r="X416">
        <v>86230</v>
      </c>
      <c r="Y416" t="s">
        <v>127</v>
      </c>
      <c r="Z416" t="s">
        <v>275</v>
      </c>
      <c r="AA416" t="s">
        <v>4687</v>
      </c>
    </row>
    <row r="417" spans="1:27" hidden="1" x14ac:dyDescent="0.25">
      <c r="A417">
        <v>30806</v>
      </c>
      <c r="B417">
        <v>210940046251</v>
      </c>
      <c r="C417" t="s">
        <v>5995</v>
      </c>
      <c r="D417" s="39">
        <v>44469</v>
      </c>
      <c r="E417">
        <v>86230</v>
      </c>
      <c r="F417" t="s">
        <v>2665</v>
      </c>
      <c r="H417">
        <v>105</v>
      </c>
      <c r="I417">
        <v>1122</v>
      </c>
      <c r="J417" t="s">
        <v>2619</v>
      </c>
      <c r="K417">
        <v>19</v>
      </c>
      <c r="L417" t="s">
        <v>2620</v>
      </c>
      <c r="M417">
        <v>751910000</v>
      </c>
      <c r="N417" t="s">
        <v>2383</v>
      </c>
      <c r="O417" t="s">
        <v>5996</v>
      </c>
      <c r="P417" t="s">
        <v>5997</v>
      </c>
      <c r="Q417">
        <v>39355</v>
      </c>
      <c r="R417">
        <v>307545</v>
      </c>
      <c r="S417">
        <v>742679</v>
      </c>
      <c r="T417">
        <v>19148</v>
      </c>
      <c r="U417">
        <v>3</v>
      </c>
      <c r="V417">
        <v>76.948492999999999</v>
      </c>
      <c r="W417">
        <v>43.354291000000003</v>
      </c>
      <c r="X417">
        <v>86230</v>
      </c>
      <c r="Y417" t="s">
        <v>127</v>
      </c>
      <c r="Z417" t="s">
        <v>275</v>
      </c>
      <c r="AA417" t="s">
        <v>5998</v>
      </c>
    </row>
    <row r="418" spans="1:27" hidden="1" x14ac:dyDescent="0.25">
      <c r="A418">
        <v>30831</v>
      </c>
      <c r="B418">
        <v>211140007600</v>
      </c>
      <c r="C418" t="s">
        <v>5999</v>
      </c>
      <c r="D418" s="39">
        <v>44505</v>
      </c>
      <c r="E418">
        <v>86230</v>
      </c>
      <c r="F418" t="s">
        <v>2665</v>
      </c>
      <c r="H418">
        <v>105</v>
      </c>
      <c r="I418">
        <v>1122</v>
      </c>
      <c r="J418" t="s">
        <v>2619</v>
      </c>
      <c r="K418">
        <v>19</v>
      </c>
      <c r="L418" t="s">
        <v>2620</v>
      </c>
      <c r="M418">
        <v>751310000</v>
      </c>
      <c r="N418" t="s">
        <v>2369</v>
      </c>
      <c r="O418" t="s">
        <v>6000</v>
      </c>
      <c r="P418" t="s">
        <v>6001</v>
      </c>
      <c r="Q418">
        <v>39355</v>
      </c>
      <c r="R418">
        <v>307545</v>
      </c>
      <c r="S418">
        <v>742679</v>
      </c>
      <c r="T418">
        <v>19148</v>
      </c>
      <c r="U418">
        <v>3</v>
      </c>
      <c r="V418">
        <v>76.875953999999993</v>
      </c>
      <c r="W418">
        <v>43.214312999999997</v>
      </c>
      <c r="X418">
        <v>86230</v>
      </c>
      <c r="Y418" t="s">
        <v>127</v>
      </c>
      <c r="Z418" t="s">
        <v>275</v>
      </c>
      <c r="AA418" t="s">
        <v>6002</v>
      </c>
    </row>
    <row r="419" spans="1:27" hidden="1" x14ac:dyDescent="0.25">
      <c r="A419">
        <v>30843</v>
      </c>
      <c r="B419">
        <v>210640008129</v>
      </c>
      <c r="C419" t="s">
        <v>6003</v>
      </c>
      <c r="D419" s="39">
        <v>44354</v>
      </c>
      <c r="E419">
        <v>86900</v>
      </c>
      <c r="F419" t="s">
        <v>2328</v>
      </c>
      <c r="H419">
        <v>105</v>
      </c>
      <c r="I419">
        <v>1122</v>
      </c>
      <c r="J419" t="s">
        <v>2619</v>
      </c>
      <c r="K419">
        <v>19</v>
      </c>
      <c r="L419" t="s">
        <v>2620</v>
      </c>
      <c r="M419">
        <v>751310000</v>
      </c>
      <c r="N419" t="s">
        <v>2369</v>
      </c>
      <c r="O419" t="s">
        <v>6004</v>
      </c>
      <c r="P419" t="s">
        <v>6005</v>
      </c>
      <c r="Q419">
        <v>39355</v>
      </c>
      <c r="R419">
        <v>307545</v>
      </c>
      <c r="S419">
        <v>742679</v>
      </c>
      <c r="T419">
        <v>19148</v>
      </c>
      <c r="U419">
        <v>3</v>
      </c>
      <c r="V419">
        <v>76.831039000000004</v>
      </c>
      <c r="W419">
        <v>43.233024999999998</v>
      </c>
      <c r="X419">
        <v>86900</v>
      </c>
      <c r="Y419" t="s">
        <v>127</v>
      </c>
      <c r="Z419" t="s">
        <v>275</v>
      </c>
      <c r="AA419" t="s">
        <v>6006</v>
      </c>
    </row>
    <row r="420" spans="1:27" hidden="1" x14ac:dyDescent="0.25">
      <c r="A420">
        <v>30884</v>
      </c>
      <c r="B420">
        <v>210940024419</v>
      </c>
      <c r="C420" t="s">
        <v>6010</v>
      </c>
      <c r="D420" s="39">
        <v>44454</v>
      </c>
      <c r="E420">
        <v>86900</v>
      </c>
      <c r="F420" t="s">
        <v>2328</v>
      </c>
      <c r="H420">
        <v>105</v>
      </c>
      <c r="I420">
        <v>1122</v>
      </c>
      <c r="J420" t="s">
        <v>2619</v>
      </c>
      <c r="K420">
        <v>19</v>
      </c>
      <c r="L420" t="s">
        <v>2620</v>
      </c>
      <c r="M420">
        <v>751410000</v>
      </c>
      <c r="N420" t="s">
        <v>2329</v>
      </c>
      <c r="O420" t="s">
        <v>6011</v>
      </c>
      <c r="P420" t="s">
        <v>6012</v>
      </c>
      <c r="Q420">
        <v>39355</v>
      </c>
      <c r="R420">
        <v>307545</v>
      </c>
      <c r="S420">
        <v>742679</v>
      </c>
      <c r="T420">
        <v>19148</v>
      </c>
      <c r="U420">
        <v>3</v>
      </c>
      <c r="V420">
        <v>76.947590000000005</v>
      </c>
      <c r="W420">
        <v>43.241120000000002</v>
      </c>
      <c r="X420">
        <v>86900</v>
      </c>
      <c r="Y420" t="s">
        <v>127</v>
      </c>
      <c r="Z420" t="s">
        <v>275</v>
      </c>
      <c r="AA420" t="s">
        <v>6013</v>
      </c>
    </row>
    <row r="421" spans="1:27" hidden="1" x14ac:dyDescent="0.25">
      <c r="A421">
        <v>30950</v>
      </c>
      <c r="B421">
        <v>210940024062</v>
      </c>
      <c r="C421" t="s">
        <v>6014</v>
      </c>
      <c r="D421" s="39">
        <v>44454</v>
      </c>
      <c r="E421">
        <v>86101</v>
      </c>
      <c r="F421" t="s">
        <v>2310</v>
      </c>
      <c r="H421">
        <v>105</v>
      </c>
      <c r="I421">
        <v>1122</v>
      </c>
      <c r="J421" t="s">
        <v>2619</v>
      </c>
      <c r="K421">
        <v>19</v>
      </c>
      <c r="L421" t="s">
        <v>2620</v>
      </c>
      <c r="M421">
        <v>751310000</v>
      </c>
      <c r="N421" t="s">
        <v>2369</v>
      </c>
      <c r="O421" t="s">
        <v>6015</v>
      </c>
      <c r="P421" t="s">
        <v>6016</v>
      </c>
      <c r="Q421">
        <v>39355</v>
      </c>
      <c r="R421">
        <v>307545</v>
      </c>
      <c r="S421">
        <v>742679</v>
      </c>
      <c r="T421">
        <v>19148</v>
      </c>
      <c r="U421">
        <v>3</v>
      </c>
      <c r="V421">
        <v>76.862960999999999</v>
      </c>
      <c r="W421">
        <v>43.214458</v>
      </c>
      <c r="X421">
        <v>86101</v>
      </c>
      <c r="Y421" t="s">
        <v>127</v>
      </c>
      <c r="Z421" t="s">
        <v>275</v>
      </c>
      <c r="AA421" t="s">
        <v>6017</v>
      </c>
    </row>
    <row r="422" spans="1:27" hidden="1" x14ac:dyDescent="0.25">
      <c r="A422">
        <v>31049</v>
      </c>
      <c r="B422">
        <v>210640036636</v>
      </c>
      <c r="C422" t="s">
        <v>6025</v>
      </c>
      <c r="D422" s="39">
        <v>44373</v>
      </c>
      <c r="E422">
        <v>86900</v>
      </c>
      <c r="F422" t="s">
        <v>2328</v>
      </c>
      <c r="H422">
        <v>105</v>
      </c>
      <c r="I422">
        <v>1122</v>
      </c>
      <c r="J422" t="s">
        <v>2619</v>
      </c>
      <c r="K422">
        <v>19</v>
      </c>
      <c r="L422" t="s">
        <v>2620</v>
      </c>
      <c r="M422">
        <v>751210000</v>
      </c>
      <c r="N422" t="s">
        <v>2374</v>
      </c>
      <c r="O422" t="s">
        <v>6026</v>
      </c>
      <c r="P422" t="s">
        <v>6027</v>
      </c>
      <c r="Q422">
        <v>39355</v>
      </c>
      <c r="R422">
        <v>307545</v>
      </c>
      <c r="S422">
        <v>742679</v>
      </c>
      <c r="T422">
        <v>19148</v>
      </c>
      <c r="U422">
        <v>3</v>
      </c>
      <c r="V422">
        <v>76.820421999999994</v>
      </c>
      <c r="W422">
        <v>43.26276</v>
      </c>
      <c r="X422">
        <v>86900</v>
      </c>
      <c r="Y422" t="s">
        <v>127</v>
      </c>
      <c r="Z422" t="s">
        <v>275</v>
      </c>
      <c r="AA422" t="s">
        <v>6028</v>
      </c>
    </row>
    <row r="423" spans="1:27" hidden="1" x14ac:dyDescent="0.25">
      <c r="A423">
        <v>31050</v>
      </c>
      <c r="B423">
        <v>210640036624</v>
      </c>
      <c r="C423" t="s">
        <v>6029</v>
      </c>
      <c r="D423" s="39">
        <v>44373</v>
      </c>
      <c r="E423">
        <v>86900</v>
      </c>
      <c r="F423" t="s">
        <v>2328</v>
      </c>
      <c r="H423">
        <v>105</v>
      </c>
      <c r="I423">
        <v>1122</v>
      </c>
      <c r="J423" t="s">
        <v>2619</v>
      </c>
      <c r="K423">
        <v>19</v>
      </c>
      <c r="L423" t="s">
        <v>2620</v>
      </c>
      <c r="M423">
        <v>751110000</v>
      </c>
      <c r="N423" t="s">
        <v>2319</v>
      </c>
      <c r="O423" t="s">
        <v>6030</v>
      </c>
      <c r="P423" t="s">
        <v>6031</v>
      </c>
      <c r="Q423">
        <v>39355</v>
      </c>
      <c r="R423">
        <v>307545</v>
      </c>
      <c r="S423">
        <v>742679</v>
      </c>
      <c r="T423">
        <v>19148</v>
      </c>
      <c r="U423">
        <v>3</v>
      </c>
      <c r="V423">
        <v>76.911303000000004</v>
      </c>
      <c r="W423">
        <v>43.251548999999997</v>
      </c>
      <c r="X423">
        <v>86900</v>
      </c>
      <c r="Y423" t="s">
        <v>127</v>
      </c>
      <c r="Z423" t="s">
        <v>275</v>
      </c>
      <c r="AA423" t="s">
        <v>6032</v>
      </c>
    </row>
    <row r="424" spans="1:27" hidden="1" x14ac:dyDescent="0.25">
      <c r="A424">
        <v>31071</v>
      </c>
      <c r="B424">
        <v>210740003121</v>
      </c>
      <c r="C424" t="s">
        <v>6033</v>
      </c>
      <c r="D424" s="39">
        <v>44379</v>
      </c>
      <c r="E424">
        <v>86900</v>
      </c>
      <c r="F424" t="s">
        <v>2328</v>
      </c>
      <c r="H424">
        <v>105</v>
      </c>
      <c r="I424">
        <v>1122</v>
      </c>
      <c r="J424" t="s">
        <v>2619</v>
      </c>
      <c r="K424">
        <v>19</v>
      </c>
      <c r="L424" t="s">
        <v>2620</v>
      </c>
      <c r="M424">
        <v>751110000</v>
      </c>
      <c r="N424" t="s">
        <v>2319</v>
      </c>
      <c r="O424" t="s">
        <v>2475</v>
      </c>
      <c r="P424" t="s">
        <v>6034</v>
      </c>
      <c r="Q424">
        <v>39355</v>
      </c>
      <c r="R424">
        <v>307545</v>
      </c>
      <c r="S424">
        <v>742679</v>
      </c>
      <c r="T424">
        <v>19148</v>
      </c>
      <c r="U424">
        <v>3</v>
      </c>
      <c r="V424">
        <v>76.914878000000002</v>
      </c>
      <c r="W424">
        <v>43.262247000000002</v>
      </c>
      <c r="X424">
        <v>86900</v>
      </c>
      <c r="Y424" t="s">
        <v>127</v>
      </c>
      <c r="Z424" t="s">
        <v>275</v>
      </c>
      <c r="AA424" t="s">
        <v>2477</v>
      </c>
    </row>
    <row r="425" spans="1:27" hidden="1" x14ac:dyDescent="0.25">
      <c r="A425">
        <v>31090</v>
      </c>
      <c r="B425">
        <v>210440019127</v>
      </c>
      <c r="C425" t="s">
        <v>6035</v>
      </c>
      <c r="D425" s="39">
        <v>44300</v>
      </c>
      <c r="E425">
        <v>86210</v>
      </c>
      <c r="F425" t="s">
        <v>2364</v>
      </c>
      <c r="H425">
        <v>105</v>
      </c>
      <c r="I425">
        <v>1122</v>
      </c>
      <c r="J425" t="s">
        <v>2619</v>
      </c>
      <c r="K425">
        <v>19</v>
      </c>
      <c r="L425" t="s">
        <v>2620</v>
      </c>
      <c r="M425">
        <v>751410000</v>
      </c>
      <c r="N425" t="s">
        <v>2329</v>
      </c>
      <c r="O425" t="s">
        <v>6036</v>
      </c>
      <c r="P425" t="s">
        <v>6037</v>
      </c>
      <c r="Q425">
        <v>39355</v>
      </c>
      <c r="R425">
        <v>307545</v>
      </c>
      <c r="S425">
        <v>742679</v>
      </c>
      <c r="T425">
        <v>19148</v>
      </c>
      <c r="U425">
        <v>3</v>
      </c>
      <c r="V425">
        <v>76.887260999999995</v>
      </c>
      <c r="W425">
        <v>43.199406000000003</v>
      </c>
      <c r="X425">
        <v>86210</v>
      </c>
      <c r="Y425" t="s">
        <v>127</v>
      </c>
      <c r="Z425" t="s">
        <v>275</v>
      </c>
      <c r="AA425" t="s">
        <v>3556</v>
      </c>
    </row>
    <row r="426" spans="1:27" hidden="1" x14ac:dyDescent="0.25">
      <c r="A426">
        <v>31107</v>
      </c>
      <c r="B426">
        <v>210740003578</v>
      </c>
      <c r="C426" t="s">
        <v>6038</v>
      </c>
      <c r="D426" s="39">
        <v>44379</v>
      </c>
      <c r="E426">
        <v>86210</v>
      </c>
      <c r="F426" t="s">
        <v>2364</v>
      </c>
      <c r="H426">
        <v>105</v>
      </c>
      <c r="I426">
        <v>1122</v>
      </c>
      <c r="J426" t="s">
        <v>2619</v>
      </c>
      <c r="K426">
        <v>19</v>
      </c>
      <c r="L426" t="s">
        <v>2620</v>
      </c>
      <c r="M426">
        <v>751310000</v>
      </c>
      <c r="N426" t="s">
        <v>2369</v>
      </c>
      <c r="O426" t="s">
        <v>6039</v>
      </c>
      <c r="P426" t="s">
        <v>6040</v>
      </c>
      <c r="Q426">
        <v>39355</v>
      </c>
      <c r="R426">
        <v>307545</v>
      </c>
      <c r="S426">
        <v>742679</v>
      </c>
      <c r="T426">
        <v>19148</v>
      </c>
      <c r="U426">
        <v>3</v>
      </c>
      <c r="V426">
        <v>76.857917</v>
      </c>
      <c r="W426">
        <v>43.1952</v>
      </c>
      <c r="X426">
        <v>86210</v>
      </c>
      <c r="Y426" t="s">
        <v>127</v>
      </c>
      <c r="Z426" t="s">
        <v>275</v>
      </c>
      <c r="AA426" t="s">
        <v>6041</v>
      </c>
    </row>
    <row r="427" spans="1:27" hidden="1" x14ac:dyDescent="0.25">
      <c r="A427">
        <v>31116</v>
      </c>
      <c r="B427">
        <v>210440009843</v>
      </c>
      <c r="C427" t="s">
        <v>6046</v>
      </c>
      <c r="D427" s="39">
        <v>44294</v>
      </c>
      <c r="E427">
        <v>86230</v>
      </c>
      <c r="F427" t="s">
        <v>2665</v>
      </c>
      <c r="H427">
        <v>105</v>
      </c>
      <c r="I427">
        <v>1122</v>
      </c>
      <c r="J427" t="s">
        <v>2619</v>
      </c>
      <c r="K427">
        <v>19</v>
      </c>
      <c r="L427" t="s">
        <v>2620</v>
      </c>
      <c r="M427">
        <v>751410000</v>
      </c>
      <c r="N427" t="s">
        <v>2329</v>
      </c>
      <c r="O427" t="s">
        <v>6047</v>
      </c>
      <c r="P427" t="s">
        <v>6048</v>
      </c>
      <c r="Q427">
        <v>39355</v>
      </c>
      <c r="R427">
        <v>307545</v>
      </c>
      <c r="S427">
        <v>742679</v>
      </c>
      <c r="T427">
        <v>19148</v>
      </c>
      <c r="U427">
        <v>3</v>
      </c>
      <c r="V427">
        <v>76.909540000000007</v>
      </c>
      <c r="W427">
        <v>43.230122999999999</v>
      </c>
      <c r="X427">
        <v>86230</v>
      </c>
      <c r="Y427" t="s">
        <v>127</v>
      </c>
      <c r="Z427" t="s">
        <v>275</v>
      </c>
      <c r="AA427" t="s">
        <v>6049</v>
      </c>
    </row>
    <row r="428" spans="1:27" hidden="1" x14ac:dyDescent="0.25">
      <c r="A428">
        <v>31120</v>
      </c>
      <c r="B428">
        <v>210640035156</v>
      </c>
      <c r="C428" t="s">
        <v>6050</v>
      </c>
      <c r="D428" s="39">
        <v>44372</v>
      </c>
      <c r="E428">
        <v>86900</v>
      </c>
      <c r="F428" t="s">
        <v>2328</v>
      </c>
      <c r="H428">
        <v>105</v>
      </c>
      <c r="I428">
        <v>1122</v>
      </c>
      <c r="J428" t="s">
        <v>2619</v>
      </c>
      <c r="K428">
        <v>19</v>
      </c>
      <c r="L428" t="s">
        <v>2620</v>
      </c>
      <c r="M428">
        <v>751110000</v>
      </c>
      <c r="N428" t="s">
        <v>2319</v>
      </c>
      <c r="O428" t="s">
        <v>6051</v>
      </c>
      <c r="P428" t="s">
        <v>6052</v>
      </c>
      <c r="Q428">
        <v>39355</v>
      </c>
      <c r="R428">
        <v>307545</v>
      </c>
      <c r="S428">
        <v>742679</v>
      </c>
      <c r="T428">
        <v>19148</v>
      </c>
      <c r="U428">
        <v>3</v>
      </c>
      <c r="V428">
        <v>76.908624000000003</v>
      </c>
      <c r="W428">
        <v>43.242581000000001</v>
      </c>
      <c r="X428">
        <v>86900</v>
      </c>
      <c r="Y428" t="s">
        <v>127</v>
      </c>
      <c r="Z428" t="s">
        <v>275</v>
      </c>
      <c r="AA428" t="s">
        <v>2845</v>
      </c>
    </row>
    <row r="429" spans="1:27" hidden="1" x14ac:dyDescent="0.25">
      <c r="A429">
        <v>31362</v>
      </c>
      <c r="B429">
        <v>210840030915</v>
      </c>
      <c r="C429" t="s">
        <v>6061</v>
      </c>
      <c r="D429" s="39">
        <v>44434</v>
      </c>
      <c r="E429">
        <v>86230</v>
      </c>
      <c r="F429" t="s">
        <v>2665</v>
      </c>
      <c r="H429">
        <v>105</v>
      </c>
      <c r="I429">
        <v>1122</v>
      </c>
      <c r="J429" t="s">
        <v>2619</v>
      </c>
      <c r="K429">
        <v>19</v>
      </c>
      <c r="L429" t="s">
        <v>2620</v>
      </c>
      <c r="M429">
        <v>751710000</v>
      </c>
      <c r="N429" t="s">
        <v>2313</v>
      </c>
      <c r="O429" t="s">
        <v>6062</v>
      </c>
      <c r="P429" t="s">
        <v>6063</v>
      </c>
      <c r="Q429">
        <v>39355</v>
      </c>
      <c r="R429">
        <v>307545</v>
      </c>
      <c r="S429">
        <v>742679</v>
      </c>
      <c r="T429">
        <v>19148</v>
      </c>
      <c r="U429">
        <v>3</v>
      </c>
      <c r="V429">
        <v>76.963211999999999</v>
      </c>
      <c r="W429">
        <v>43.229663000000002</v>
      </c>
      <c r="X429">
        <v>86230</v>
      </c>
      <c r="Y429" t="s">
        <v>127</v>
      </c>
      <c r="Z429" t="s">
        <v>275</v>
      </c>
      <c r="AA429" t="s">
        <v>6064</v>
      </c>
    </row>
    <row r="430" spans="1:27" hidden="1" x14ac:dyDescent="0.25">
      <c r="A430">
        <v>31388</v>
      </c>
      <c r="B430">
        <v>210840031150</v>
      </c>
      <c r="C430" t="s">
        <v>6069</v>
      </c>
      <c r="D430" s="39">
        <v>44434</v>
      </c>
      <c r="E430">
        <v>86101</v>
      </c>
      <c r="F430" t="s">
        <v>2310</v>
      </c>
      <c r="H430">
        <v>105</v>
      </c>
      <c r="I430">
        <v>1122</v>
      </c>
      <c r="J430" t="s">
        <v>2619</v>
      </c>
      <c r="K430">
        <v>19</v>
      </c>
      <c r="L430" t="s">
        <v>2620</v>
      </c>
      <c r="M430">
        <v>751710000</v>
      </c>
      <c r="N430" t="s">
        <v>2313</v>
      </c>
      <c r="O430" t="s">
        <v>6070</v>
      </c>
      <c r="P430" t="s">
        <v>6071</v>
      </c>
      <c r="Q430">
        <v>39355</v>
      </c>
      <c r="R430">
        <v>307545</v>
      </c>
      <c r="S430">
        <v>742679</v>
      </c>
      <c r="T430">
        <v>19148</v>
      </c>
      <c r="U430">
        <v>3</v>
      </c>
      <c r="V430">
        <v>76.956979000000004</v>
      </c>
      <c r="W430">
        <v>43.256121999999998</v>
      </c>
      <c r="X430">
        <v>86101</v>
      </c>
      <c r="Y430" t="s">
        <v>127</v>
      </c>
      <c r="Z430" t="s">
        <v>275</v>
      </c>
      <c r="AA430" t="s">
        <v>6072</v>
      </c>
    </row>
    <row r="431" spans="1:27" hidden="1" x14ac:dyDescent="0.25">
      <c r="A431">
        <v>31434</v>
      </c>
      <c r="B431">
        <v>210740022940</v>
      </c>
      <c r="C431" t="s">
        <v>6077</v>
      </c>
      <c r="D431" s="39">
        <v>44399</v>
      </c>
      <c r="E431">
        <v>86230</v>
      </c>
      <c r="F431" t="s">
        <v>2665</v>
      </c>
      <c r="H431">
        <v>105</v>
      </c>
      <c r="I431">
        <v>1122</v>
      </c>
      <c r="J431" t="s">
        <v>2619</v>
      </c>
      <c r="K431">
        <v>19</v>
      </c>
      <c r="L431" t="s">
        <v>2620</v>
      </c>
      <c r="M431">
        <v>751410000</v>
      </c>
      <c r="N431" t="s">
        <v>2329</v>
      </c>
      <c r="O431" t="s">
        <v>6078</v>
      </c>
      <c r="P431" t="s">
        <v>6079</v>
      </c>
      <c r="Q431">
        <v>39355</v>
      </c>
      <c r="R431">
        <v>307545</v>
      </c>
      <c r="S431">
        <v>742679</v>
      </c>
      <c r="T431">
        <v>19148</v>
      </c>
      <c r="U431">
        <v>3</v>
      </c>
      <c r="V431">
        <v>76.906874999999999</v>
      </c>
      <c r="W431">
        <v>43.196626000000002</v>
      </c>
      <c r="X431">
        <v>86230</v>
      </c>
      <c r="Y431" t="s">
        <v>127</v>
      </c>
      <c r="Z431" t="s">
        <v>275</v>
      </c>
      <c r="AA431" t="s">
        <v>6080</v>
      </c>
    </row>
    <row r="432" spans="1:27" hidden="1" x14ac:dyDescent="0.25">
      <c r="A432">
        <v>31482</v>
      </c>
      <c r="B432">
        <v>210640004829</v>
      </c>
      <c r="C432" t="s">
        <v>6087</v>
      </c>
      <c r="D432" s="39">
        <v>44350</v>
      </c>
      <c r="E432">
        <v>86900</v>
      </c>
      <c r="F432" t="s">
        <v>2328</v>
      </c>
      <c r="H432">
        <v>105</v>
      </c>
      <c r="I432">
        <v>1122</v>
      </c>
      <c r="J432" t="s">
        <v>2619</v>
      </c>
      <c r="K432">
        <v>19</v>
      </c>
      <c r="L432" t="s">
        <v>2620</v>
      </c>
      <c r="M432">
        <v>751310000</v>
      </c>
      <c r="N432" t="s">
        <v>2369</v>
      </c>
      <c r="O432" t="s">
        <v>6088</v>
      </c>
      <c r="P432" t="s">
        <v>6089</v>
      </c>
      <c r="Q432">
        <v>39355</v>
      </c>
      <c r="R432">
        <v>307545</v>
      </c>
      <c r="S432">
        <v>742679</v>
      </c>
      <c r="T432">
        <v>19148</v>
      </c>
      <c r="U432">
        <v>3</v>
      </c>
      <c r="V432">
        <v>76.882019</v>
      </c>
      <c r="W432">
        <v>43.215919</v>
      </c>
      <c r="X432">
        <v>86900</v>
      </c>
      <c r="Y432" t="s">
        <v>127</v>
      </c>
      <c r="Z432" t="s">
        <v>275</v>
      </c>
      <c r="AA432" t="s">
        <v>6090</v>
      </c>
    </row>
    <row r="433" spans="1:27" hidden="1" x14ac:dyDescent="0.25">
      <c r="A433">
        <v>31501</v>
      </c>
      <c r="B433">
        <v>210940028124</v>
      </c>
      <c r="C433" t="s">
        <v>6091</v>
      </c>
      <c r="D433" s="39">
        <v>44456</v>
      </c>
      <c r="E433">
        <v>86230</v>
      </c>
      <c r="F433" t="s">
        <v>2665</v>
      </c>
      <c r="H433">
        <v>105</v>
      </c>
      <c r="I433">
        <v>1122</v>
      </c>
      <c r="J433" t="s">
        <v>2619</v>
      </c>
      <c r="K433">
        <v>19</v>
      </c>
      <c r="L433" t="s">
        <v>2620</v>
      </c>
      <c r="M433">
        <v>751410000</v>
      </c>
      <c r="N433" t="s">
        <v>2329</v>
      </c>
      <c r="O433" t="s">
        <v>6092</v>
      </c>
      <c r="P433" t="s">
        <v>6093</v>
      </c>
      <c r="Q433">
        <v>39355</v>
      </c>
      <c r="R433">
        <v>307545</v>
      </c>
      <c r="S433">
        <v>742679</v>
      </c>
      <c r="T433">
        <v>19148</v>
      </c>
      <c r="U433">
        <v>3</v>
      </c>
      <c r="V433">
        <v>76.883702</v>
      </c>
      <c r="W433">
        <v>43.229498</v>
      </c>
      <c r="X433">
        <v>86230</v>
      </c>
      <c r="Y433" t="s">
        <v>127</v>
      </c>
      <c r="Z433" t="s">
        <v>275</v>
      </c>
      <c r="AA433" t="s">
        <v>6094</v>
      </c>
    </row>
    <row r="434" spans="1:27" hidden="1" x14ac:dyDescent="0.25">
      <c r="A434">
        <v>31625</v>
      </c>
      <c r="B434">
        <v>211040019264</v>
      </c>
      <c r="C434" t="s">
        <v>6099</v>
      </c>
      <c r="D434" s="39">
        <v>44487</v>
      </c>
      <c r="E434">
        <v>86900</v>
      </c>
      <c r="F434" t="s">
        <v>2328</v>
      </c>
      <c r="H434">
        <v>105</v>
      </c>
      <c r="I434">
        <v>1122</v>
      </c>
      <c r="J434" t="s">
        <v>2619</v>
      </c>
      <c r="K434">
        <v>19</v>
      </c>
      <c r="L434" t="s">
        <v>2620</v>
      </c>
      <c r="M434">
        <v>751410000</v>
      </c>
      <c r="N434" t="s">
        <v>2329</v>
      </c>
      <c r="O434" t="s">
        <v>6100</v>
      </c>
      <c r="P434" t="s">
        <v>6101</v>
      </c>
      <c r="Q434">
        <v>39355</v>
      </c>
      <c r="R434">
        <v>307545</v>
      </c>
      <c r="S434">
        <v>742679</v>
      </c>
      <c r="T434">
        <v>19148</v>
      </c>
      <c r="U434">
        <v>3</v>
      </c>
      <c r="V434">
        <v>76.895797000000002</v>
      </c>
      <c r="W434">
        <v>43.200786999999998</v>
      </c>
      <c r="X434">
        <v>86900</v>
      </c>
      <c r="Y434" t="s">
        <v>127</v>
      </c>
      <c r="Z434" t="s">
        <v>275</v>
      </c>
      <c r="AA434" t="s">
        <v>6102</v>
      </c>
    </row>
    <row r="435" spans="1:27" hidden="1" x14ac:dyDescent="0.25">
      <c r="A435">
        <v>31639</v>
      </c>
      <c r="B435">
        <v>210840021084</v>
      </c>
      <c r="C435" t="s">
        <v>6103</v>
      </c>
      <c r="D435" s="39">
        <v>44426</v>
      </c>
      <c r="E435">
        <v>88100</v>
      </c>
      <c r="F435" t="s">
        <v>2927</v>
      </c>
      <c r="G435">
        <v>47999</v>
      </c>
      <c r="H435">
        <v>105</v>
      </c>
      <c r="I435">
        <v>1122</v>
      </c>
      <c r="J435" t="s">
        <v>2619</v>
      </c>
      <c r="K435">
        <v>19</v>
      </c>
      <c r="L435" t="s">
        <v>2620</v>
      </c>
      <c r="M435">
        <v>751410000</v>
      </c>
      <c r="N435" t="s">
        <v>2329</v>
      </c>
      <c r="O435" t="s">
        <v>6104</v>
      </c>
      <c r="P435" t="s">
        <v>6105</v>
      </c>
      <c r="Q435">
        <v>39355</v>
      </c>
      <c r="R435">
        <v>307545</v>
      </c>
      <c r="S435">
        <v>742679</v>
      </c>
      <c r="T435">
        <v>19148</v>
      </c>
      <c r="U435">
        <v>3</v>
      </c>
      <c r="V435">
        <v>76.896788999999998</v>
      </c>
      <c r="W435">
        <v>43.220018000000003</v>
      </c>
      <c r="X435">
        <v>88100</v>
      </c>
      <c r="Y435" t="s">
        <v>127</v>
      </c>
      <c r="Z435" t="s">
        <v>275</v>
      </c>
      <c r="AA435" t="s">
        <v>6106</v>
      </c>
    </row>
    <row r="436" spans="1:27" hidden="1" x14ac:dyDescent="0.25">
      <c r="A436">
        <v>31660</v>
      </c>
      <c r="B436">
        <v>210340015913</v>
      </c>
      <c r="C436" t="s">
        <v>6107</v>
      </c>
      <c r="D436" s="39">
        <v>44267</v>
      </c>
      <c r="E436">
        <v>88990</v>
      </c>
      <c r="F436" t="s">
        <v>2909</v>
      </c>
      <c r="H436">
        <v>105</v>
      </c>
      <c r="I436">
        <v>1122</v>
      </c>
      <c r="J436" t="s">
        <v>2619</v>
      </c>
      <c r="K436">
        <v>19</v>
      </c>
      <c r="L436" t="s">
        <v>2620</v>
      </c>
      <c r="M436">
        <v>751210000</v>
      </c>
      <c r="N436" t="s">
        <v>2374</v>
      </c>
      <c r="O436" t="s">
        <v>6108</v>
      </c>
      <c r="P436" t="s">
        <v>6109</v>
      </c>
      <c r="Q436">
        <v>39355</v>
      </c>
      <c r="R436">
        <v>307545</v>
      </c>
      <c r="S436">
        <v>742679</v>
      </c>
      <c r="T436">
        <v>19148</v>
      </c>
      <c r="U436">
        <v>3</v>
      </c>
      <c r="V436">
        <v>76.815549000000004</v>
      </c>
      <c r="W436">
        <v>43.241446000000003</v>
      </c>
      <c r="X436">
        <v>88990</v>
      </c>
      <c r="Y436" t="s">
        <v>127</v>
      </c>
      <c r="Z436" t="s">
        <v>275</v>
      </c>
      <c r="AA436" t="s">
        <v>6110</v>
      </c>
    </row>
    <row r="437" spans="1:27" hidden="1" x14ac:dyDescent="0.25">
      <c r="A437">
        <v>31777</v>
      </c>
      <c r="B437">
        <v>210840005052</v>
      </c>
      <c r="C437" t="s">
        <v>6119</v>
      </c>
      <c r="D437" s="39">
        <v>44412</v>
      </c>
      <c r="E437">
        <v>86230</v>
      </c>
      <c r="F437" t="s">
        <v>2665</v>
      </c>
      <c r="H437">
        <v>105</v>
      </c>
      <c r="I437">
        <v>1122</v>
      </c>
      <c r="J437" t="s">
        <v>2619</v>
      </c>
      <c r="K437">
        <v>19</v>
      </c>
      <c r="L437" t="s">
        <v>2620</v>
      </c>
      <c r="M437">
        <v>751710000</v>
      </c>
      <c r="N437" t="s">
        <v>2313</v>
      </c>
      <c r="O437" t="s">
        <v>6120</v>
      </c>
      <c r="P437" t="s">
        <v>6121</v>
      </c>
      <c r="Q437">
        <v>39355</v>
      </c>
      <c r="R437">
        <v>307545</v>
      </c>
      <c r="S437">
        <v>742679</v>
      </c>
      <c r="T437">
        <v>19148</v>
      </c>
      <c r="U437">
        <v>3</v>
      </c>
      <c r="V437">
        <v>76.957707999999997</v>
      </c>
      <c r="W437">
        <v>43.253827999999999</v>
      </c>
      <c r="X437">
        <v>86230</v>
      </c>
      <c r="Y437" t="s">
        <v>127</v>
      </c>
      <c r="Z437" t="s">
        <v>275</v>
      </c>
      <c r="AA437" t="s">
        <v>6122</v>
      </c>
    </row>
    <row r="438" spans="1:27" hidden="1" x14ac:dyDescent="0.25">
      <c r="A438">
        <v>31783</v>
      </c>
      <c r="B438">
        <v>220940007420</v>
      </c>
      <c r="C438" t="s">
        <v>6123</v>
      </c>
      <c r="D438" s="39">
        <v>44810</v>
      </c>
      <c r="E438">
        <v>86220</v>
      </c>
      <c r="F438" t="s">
        <v>2633</v>
      </c>
      <c r="H438">
        <v>105</v>
      </c>
      <c r="I438">
        <v>1122</v>
      </c>
      <c r="J438" t="s">
        <v>2619</v>
      </c>
      <c r="K438">
        <v>19</v>
      </c>
      <c r="L438" t="s">
        <v>2620</v>
      </c>
      <c r="M438">
        <v>751710000</v>
      </c>
      <c r="N438" t="s">
        <v>2313</v>
      </c>
      <c r="O438" t="s">
        <v>6124</v>
      </c>
      <c r="P438" t="s">
        <v>4741</v>
      </c>
      <c r="Q438">
        <v>39355</v>
      </c>
      <c r="R438">
        <v>307545</v>
      </c>
      <c r="S438">
        <v>742679</v>
      </c>
      <c r="T438">
        <v>19148</v>
      </c>
      <c r="U438">
        <v>3</v>
      </c>
      <c r="V438">
        <v>76.953072000000006</v>
      </c>
      <c r="W438">
        <v>43.270530000000001</v>
      </c>
      <c r="X438">
        <v>86220</v>
      </c>
      <c r="Y438" t="s">
        <v>127</v>
      </c>
      <c r="Z438" t="s">
        <v>275</v>
      </c>
      <c r="AA438" t="s">
        <v>4742</v>
      </c>
    </row>
    <row r="439" spans="1:27" hidden="1" x14ac:dyDescent="0.25">
      <c r="A439">
        <v>31851</v>
      </c>
      <c r="B439">
        <v>220940036474</v>
      </c>
      <c r="C439" t="s">
        <v>6125</v>
      </c>
      <c r="D439" s="39">
        <v>44827</v>
      </c>
      <c r="E439">
        <v>86230</v>
      </c>
      <c r="F439" t="s">
        <v>2665</v>
      </c>
      <c r="H439">
        <v>105</v>
      </c>
      <c r="I439">
        <v>1122</v>
      </c>
      <c r="J439" t="s">
        <v>2619</v>
      </c>
      <c r="K439">
        <v>19</v>
      </c>
      <c r="L439" t="s">
        <v>2620</v>
      </c>
      <c r="M439">
        <v>751110000</v>
      </c>
      <c r="N439" t="s">
        <v>2319</v>
      </c>
      <c r="O439" t="s">
        <v>6126</v>
      </c>
      <c r="P439" t="s">
        <v>6127</v>
      </c>
      <c r="Q439">
        <v>39355</v>
      </c>
      <c r="R439">
        <v>307545</v>
      </c>
      <c r="S439">
        <v>742679</v>
      </c>
      <c r="T439">
        <v>19148</v>
      </c>
      <c r="U439">
        <v>3</v>
      </c>
      <c r="V439">
        <v>76.906559000000001</v>
      </c>
      <c r="W439">
        <v>43.248258</v>
      </c>
      <c r="X439">
        <v>86230</v>
      </c>
      <c r="Y439" t="s">
        <v>127</v>
      </c>
      <c r="Z439" t="s">
        <v>275</v>
      </c>
      <c r="AA439" t="s">
        <v>5725</v>
      </c>
    </row>
    <row r="440" spans="1:27" hidden="1" x14ac:dyDescent="0.25">
      <c r="A440">
        <v>31856</v>
      </c>
      <c r="B440">
        <v>220940042356</v>
      </c>
      <c r="C440" t="s">
        <v>6128</v>
      </c>
      <c r="D440" s="39">
        <v>44831</v>
      </c>
      <c r="E440">
        <v>86210</v>
      </c>
      <c r="F440" t="s">
        <v>2364</v>
      </c>
      <c r="H440">
        <v>105</v>
      </c>
      <c r="I440">
        <v>1122</v>
      </c>
      <c r="J440" t="s">
        <v>2619</v>
      </c>
      <c r="K440">
        <v>19</v>
      </c>
      <c r="L440" t="s">
        <v>2620</v>
      </c>
      <c r="M440">
        <v>751410000</v>
      </c>
      <c r="N440" t="s">
        <v>2329</v>
      </c>
      <c r="O440" t="s">
        <v>6129</v>
      </c>
      <c r="P440" t="s">
        <v>6130</v>
      </c>
      <c r="Q440">
        <v>39355</v>
      </c>
      <c r="R440">
        <v>307545</v>
      </c>
      <c r="S440">
        <v>742679</v>
      </c>
      <c r="T440">
        <v>19148</v>
      </c>
      <c r="U440">
        <v>3</v>
      </c>
      <c r="V440">
        <v>76.891024000000002</v>
      </c>
      <c r="W440">
        <v>43.208275</v>
      </c>
      <c r="X440">
        <v>86210</v>
      </c>
      <c r="Y440" t="s">
        <v>127</v>
      </c>
      <c r="Z440" t="s">
        <v>275</v>
      </c>
      <c r="AA440" t="s">
        <v>6131</v>
      </c>
    </row>
    <row r="441" spans="1:27" hidden="1" x14ac:dyDescent="0.25">
      <c r="A441">
        <v>31917</v>
      </c>
      <c r="B441">
        <v>220940042151</v>
      </c>
      <c r="C441" t="s">
        <v>6132</v>
      </c>
      <c r="D441" s="39">
        <v>44831</v>
      </c>
      <c r="E441">
        <v>86900</v>
      </c>
      <c r="F441" t="s">
        <v>2328</v>
      </c>
      <c r="H441">
        <v>105</v>
      </c>
      <c r="I441">
        <v>1122</v>
      </c>
      <c r="J441" t="s">
        <v>2619</v>
      </c>
      <c r="K441">
        <v>19</v>
      </c>
      <c r="L441" t="s">
        <v>2620</v>
      </c>
      <c r="M441">
        <v>751710000</v>
      </c>
      <c r="N441" t="s">
        <v>2313</v>
      </c>
      <c r="O441" t="s">
        <v>6133</v>
      </c>
      <c r="P441" t="s">
        <v>6134</v>
      </c>
      <c r="Q441">
        <v>39355</v>
      </c>
      <c r="R441">
        <v>307545</v>
      </c>
      <c r="S441">
        <v>742679</v>
      </c>
      <c r="T441">
        <v>19148</v>
      </c>
      <c r="U441">
        <v>3</v>
      </c>
      <c r="V441">
        <v>77.003072000000003</v>
      </c>
      <c r="W441">
        <v>43.304357000000003</v>
      </c>
      <c r="X441">
        <v>86900</v>
      </c>
      <c r="Y441" t="s">
        <v>127</v>
      </c>
      <c r="Z441" t="s">
        <v>275</v>
      </c>
      <c r="AA441" t="s">
        <v>6135</v>
      </c>
    </row>
    <row r="442" spans="1:27" hidden="1" x14ac:dyDescent="0.25">
      <c r="A442">
        <v>31954</v>
      </c>
      <c r="B442">
        <v>220840033931</v>
      </c>
      <c r="C442" t="s">
        <v>6136</v>
      </c>
      <c r="D442" s="39">
        <v>44791</v>
      </c>
      <c r="E442">
        <v>86900</v>
      </c>
      <c r="F442" t="s">
        <v>2328</v>
      </c>
      <c r="H442">
        <v>105</v>
      </c>
      <c r="I442">
        <v>1122</v>
      </c>
      <c r="J442" t="s">
        <v>2619</v>
      </c>
      <c r="K442">
        <v>19</v>
      </c>
      <c r="L442" t="s">
        <v>2620</v>
      </c>
      <c r="M442">
        <v>751310000</v>
      </c>
      <c r="N442" t="s">
        <v>2369</v>
      </c>
      <c r="O442" t="s">
        <v>6137</v>
      </c>
      <c r="P442" t="s">
        <v>6138</v>
      </c>
      <c r="Q442">
        <v>39355</v>
      </c>
      <c r="R442">
        <v>307545</v>
      </c>
      <c r="S442">
        <v>742679</v>
      </c>
      <c r="T442">
        <v>19148</v>
      </c>
      <c r="U442">
        <v>3</v>
      </c>
      <c r="V442">
        <v>76.871289000000004</v>
      </c>
      <c r="W442">
        <v>43.212932000000002</v>
      </c>
      <c r="X442">
        <v>86900</v>
      </c>
      <c r="Y442" t="s">
        <v>127</v>
      </c>
      <c r="Z442" t="s">
        <v>275</v>
      </c>
      <c r="AA442" t="s">
        <v>6139</v>
      </c>
    </row>
    <row r="443" spans="1:27" hidden="1" x14ac:dyDescent="0.25">
      <c r="A443">
        <v>31988</v>
      </c>
      <c r="B443">
        <v>220940011766</v>
      </c>
      <c r="C443" t="s">
        <v>6140</v>
      </c>
      <c r="D443" s="39">
        <v>44811</v>
      </c>
      <c r="E443">
        <v>86900</v>
      </c>
      <c r="F443" t="s">
        <v>2328</v>
      </c>
      <c r="H443">
        <v>105</v>
      </c>
      <c r="I443">
        <v>1122</v>
      </c>
      <c r="J443" t="s">
        <v>2619</v>
      </c>
      <c r="K443">
        <v>19</v>
      </c>
      <c r="L443" t="s">
        <v>2620</v>
      </c>
      <c r="M443">
        <v>751410000</v>
      </c>
      <c r="N443" t="s">
        <v>2329</v>
      </c>
      <c r="O443" t="s">
        <v>6141</v>
      </c>
      <c r="P443" t="s">
        <v>6142</v>
      </c>
      <c r="Q443">
        <v>39355</v>
      </c>
      <c r="R443">
        <v>307545</v>
      </c>
      <c r="S443">
        <v>742679</v>
      </c>
      <c r="T443">
        <v>19148</v>
      </c>
      <c r="U443">
        <v>3</v>
      </c>
      <c r="V443">
        <v>76.921234999999996</v>
      </c>
      <c r="W443">
        <v>43.227415999999998</v>
      </c>
      <c r="X443">
        <v>86900</v>
      </c>
      <c r="Y443" t="s">
        <v>127</v>
      </c>
      <c r="Z443" t="s">
        <v>275</v>
      </c>
      <c r="AA443" t="s">
        <v>6143</v>
      </c>
    </row>
    <row r="444" spans="1:27" hidden="1" x14ac:dyDescent="0.25">
      <c r="A444">
        <v>32044</v>
      </c>
      <c r="B444">
        <v>220940030841</v>
      </c>
      <c r="C444" t="s">
        <v>6144</v>
      </c>
      <c r="D444" s="39">
        <v>44824</v>
      </c>
      <c r="E444">
        <v>86900</v>
      </c>
      <c r="F444" t="s">
        <v>2328</v>
      </c>
      <c r="H444">
        <v>105</v>
      </c>
      <c r="I444">
        <v>1122</v>
      </c>
      <c r="J444" t="s">
        <v>2619</v>
      </c>
      <c r="K444">
        <v>19</v>
      </c>
      <c r="L444" t="s">
        <v>2620</v>
      </c>
      <c r="M444">
        <v>751510000</v>
      </c>
      <c r="N444" t="s">
        <v>2355</v>
      </c>
      <c r="O444" t="s">
        <v>6145</v>
      </c>
      <c r="P444" t="s">
        <v>6146</v>
      </c>
      <c r="Q444">
        <v>39355</v>
      </c>
      <c r="R444">
        <v>307545</v>
      </c>
      <c r="S444">
        <v>742679</v>
      </c>
      <c r="T444">
        <v>19148</v>
      </c>
      <c r="U444">
        <v>3</v>
      </c>
      <c r="V444">
        <v>76.929715999999999</v>
      </c>
      <c r="W444">
        <v>43.302292999999999</v>
      </c>
      <c r="X444">
        <v>86900</v>
      </c>
      <c r="Y444" t="s">
        <v>127</v>
      </c>
      <c r="Z444" t="s">
        <v>275</v>
      </c>
      <c r="AA444" t="s">
        <v>6147</v>
      </c>
    </row>
    <row r="445" spans="1:27" hidden="1" x14ac:dyDescent="0.25">
      <c r="A445">
        <v>32109</v>
      </c>
      <c r="B445">
        <v>220940024817</v>
      </c>
      <c r="C445" t="s">
        <v>6152</v>
      </c>
      <c r="D445" s="39">
        <v>44819</v>
      </c>
      <c r="E445">
        <v>86230</v>
      </c>
      <c r="F445" t="s">
        <v>2665</v>
      </c>
      <c r="H445">
        <v>105</v>
      </c>
      <c r="I445">
        <v>1122</v>
      </c>
      <c r="J445" t="s">
        <v>2619</v>
      </c>
      <c r="K445">
        <v>19</v>
      </c>
      <c r="L445" t="s">
        <v>2620</v>
      </c>
      <c r="M445">
        <v>751110000</v>
      </c>
      <c r="N445" t="s">
        <v>2319</v>
      </c>
      <c r="O445" t="s">
        <v>6153</v>
      </c>
      <c r="P445" t="s">
        <v>6154</v>
      </c>
      <c r="Q445">
        <v>39355</v>
      </c>
      <c r="R445">
        <v>307545</v>
      </c>
      <c r="S445">
        <v>742679</v>
      </c>
      <c r="T445">
        <v>19148</v>
      </c>
      <c r="U445">
        <v>3</v>
      </c>
      <c r="V445">
        <v>76.931254999999993</v>
      </c>
      <c r="W445">
        <v>43.262076</v>
      </c>
      <c r="X445">
        <v>86230</v>
      </c>
      <c r="Y445" t="s">
        <v>127</v>
      </c>
      <c r="Z445" t="s">
        <v>275</v>
      </c>
      <c r="AA445" t="s">
        <v>6155</v>
      </c>
    </row>
    <row r="446" spans="1:27" hidden="1" x14ac:dyDescent="0.25">
      <c r="A446">
        <v>32227</v>
      </c>
      <c r="B446">
        <v>221040041966</v>
      </c>
      <c r="C446" t="s">
        <v>6163</v>
      </c>
      <c r="D446" s="39">
        <v>44858</v>
      </c>
      <c r="E446">
        <v>86230</v>
      </c>
      <c r="F446" t="s">
        <v>2665</v>
      </c>
      <c r="H446">
        <v>105</v>
      </c>
      <c r="I446">
        <v>1122</v>
      </c>
      <c r="J446" t="s">
        <v>2619</v>
      </c>
      <c r="K446">
        <v>19</v>
      </c>
      <c r="L446" t="s">
        <v>2620</v>
      </c>
      <c r="M446">
        <v>751710000</v>
      </c>
      <c r="N446" t="s">
        <v>2313</v>
      </c>
      <c r="O446" t="s">
        <v>6164</v>
      </c>
      <c r="P446" t="s">
        <v>6165</v>
      </c>
      <c r="Q446">
        <v>39355</v>
      </c>
      <c r="R446">
        <v>307545</v>
      </c>
      <c r="S446">
        <v>742679</v>
      </c>
      <c r="T446">
        <v>19148</v>
      </c>
      <c r="U446">
        <v>3</v>
      </c>
      <c r="V446">
        <v>76.957886999999999</v>
      </c>
      <c r="W446">
        <v>43.268079</v>
      </c>
      <c r="X446">
        <v>86230</v>
      </c>
      <c r="Y446" t="s">
        <v>127</v>
      </c>
      <c r="Z446" t="s">
        <v>275</v>
      </c>
      <c r="AA446" t="s">
        <v>6166</v>
      </c>
    </row>
    <row r="447" spans="1:27" hidden="1" x14ac:dyDescent="0.25">
      <c r="A447">
        <v>32271</v>
      </c>
      <c r="B447">
        <v>221040022385</v>
      </c>
      <c r="C447" t="s">
        <v>6175</v>
      </c>
      <c r="D447" s="39">
        <v>44847</v>
      </c>
      <c r="E447">
        <v>86210</v>
      </c>
      <c r="F447" t="s">
        <v>2364</v>
      </c>
      <c r="H447">
        <v>105</v>
      </c>
      <c r="I447">
        <v>1122</v>
      </c>
      <c r="J447" t="s">
        <v>2619</v>
      </c>
      <c r="K447">
        <v>19</v>
      </c>
      <c r="L447" t="s">
        <v>2620</v>
      </c>
      <c r="M447">
        <v>751310000</v>
      </c>
      <c r="N447" t="s">
        <v>2369</v>
      </c>
      <c r="O447" t="s">
        <v>6176</v>
      </c>
      <c r="P447" t="s">
        <v>6177</v>
      </c>
      <c r="Q447">
        <v>39355</v>
      </c>
      <c r="R447">
        <v>307545</v>
      </c>
      <c r="S447">
        <v>742679</v>
      </c>
      <c r="T447">
        <v>19148</v>
      </c>
      <c r="U447">
        <v>3</v>
      </c>
      <c r="V447">
        <v>76.842140999999998</v>
      </c>
      <c r="W447">
        <v>43.236327000000003</v>
      </c>
      <c r="X447">
        <v>86210</v>
      </c>
      <c r="Y447" t="s">
        <v>127</v>
      </c>
      <c r="Z447" t="s">
        <v>275</v>
      </c>
      <c r="AA447" t="s">
        <v>6178</v>
      </c>
    </row>
    <row r="448" spans="1:27" hidden="1" x14ac:dyDescent="0.25">
      <c r="A448">
        <v>32289</v>
      </c>
      <c r="B448">
        <v>221040009279</v>
      </c>
      <c r="C448" t="s">
        <v>6179</v>
      </c>
      <c r="D448" s="39">
        <v>44840</v>
      </c>
      <c r="E448">
        <v>86220</v>
      </c>
      <c r="F448" t="s">
        <v>2633</v>
      </c>
      <c r="H448">
        <v>105</v>
      </c>
      <c r="I448">
        <v>1122</v>
      </c>
      <c r="J448" t="s">
        <v>2619</v>
      </c>
      <c r="K448">
        <v>19</v>
      </c>
      <c r="L448" t="s">
        <v>2620</v>
      </c>
      <c r="M448">
        <v>751110000</v>
      </c>
      <c r="N448" t="s">
        <v>2319</v>
      </c>
      <c r="O448" t="s">
        <v>6180</v>
      </c>
      <c r="P448" t="s">
        <v>6181</v>
      </c>
      <c r="Q448">
        <v>39355</v>
      </c>
      <c r="R448">
        <v>307545</v>
      </c>
      <c r="S448">
        <v>742679</v>
      </c>
      <c r="T448">
        <v>19148</v>
      </c>
      <c r="U448">
        <v>3</v>
      </c>
      <c r="V448">
        <v>76.935081999999994</v>
      </c>
      <c r="W448">
        <v>43.242355000000003</v>
      </c>
      <c r="X448">
        <v>86220</v>
      </c>
      <c r="Y448" t="s">
        <v>127</v>
      </c>
      <c r="Z448" t="s">
        <v>275</v>
      </c>
      <c r="AA448" t="s">
        <v>6182</v>
      </c>
    </row>
    <row r="449" spans="1:27" hidden="1" x14ac:dyDescent="0.25">
      <c r="A449">
        <v>32309</v>
      </c>
      <c r="B449">
        <v>220940048854</v>
      </c>
      <c r="C449" t="s">
        <v>6183</v>
      </c>
      <c r="D449" s="39">
        <v>44834</v>
      </c>
      <c r="E449">
        <v>88990</v>
      </c>
      <c r="F449" t="s">
        <v>2909</v>
      </c>
      <c r="H449">
        <v>105</v>
      </c>
      <c r="I449">
        <v>1122</v>
      </c>
      <c r="J449" t="s">
        <v>2619</v>
      </c>
      <c r="K449">
        <v>19</v>
      </c>
      <c r="L449" t="s">
        <v>2620</v>
      </c>
      <c r="M449">
        <v>751110000</v>
      </c>
      <c r="N449" t="s">
        <v>2319</v>
      </c>
      <c r="O449" t="s">
        <v>6184</v>
      </c>
      <c r="P449" t="s">
        <v>6185</v>
      </c>
      <c r="Q449">
        <v>39355</v>
      </c>
      <c r="R449">
        <v>307545</v>
      </c>
      <c r="S449">
        <v>742679</v>
      </c>
      <c r="T449">
        <v>19148</v>
      </c>
      <c r="U449">
        <v>3</v>
      </c>
      <c r="V449">
        <v>76.867681000000005</v>
      </c>
      <c r="W449">
        <v>43.248690000000003</v>
      </c>
      <c r="X449">
        <v>88990</v>
      </c>
      <c r="Y449" t="s">
        <v>127</v>
      </c>
      <c r="Z449" t="s">
        <v>275</v>
      </c>
      <c r="AA449" t="s">
        <v>6186</v>
      </c>
    </row>
    <row r="450" spans="1:27" hidden="1" x14ac:dyDescent="0.25">
      <c r="A450">
        <v>32324</v>
      </c>
      <c r="B450">
        <v>220940017834</v>
      </c>
      <c r="C450" t="s">
        <v>6187</v>
      </c>
      <c r="D450" s="39">
        <v>44816</v>
      </c>
      <c r="E450">
        <v>86101</v>
      </c>
      <c r="F450" t="s">
        <v>2310</v>
      </c>
      <c r="H450">
        <v>105</v>
      </c>
      <c r="I450">
        <v>1122</v>
      </c>
      <c r="J450" t="s">
        <v>2619</v>
      </c>
      <c r="K450">
        <v>19</v>
      </c>
      <c r="L450" t="s">
        <v>2620</v>
      </c>
      <c r="M450">
        <v>751310000</v>
      </c>
      <c r="N450" t="s">
        <v>2369</v>
      </c>
      <c r="O450" t="s">
        <v>6188</v>
      </c>
      <c r="P450" t="s">
        <v>6189</v>
      </c>
      <c r="Q450">
        <v>39355</v>
      </c>
      <c r="R450">
        <v>307545</v>
      </c>
      <c r="S450">
        <v>742679</v>
      </c>
      <c r="T450">
        <v>19148</v>
      </c>
      <c r="U450">
        <v>3</v>
      </c>
      <c r="V450">
        <v>76.844009999999997</v>
      </c>
      <c r="W450">
        <v>43.210321</v>
      </c>
      <c r="X450">
        <v>86101</v>
      </c>
      <c r="Y450" t="s">
        <v>127</v>
      </c>
      <c r="Z450" t="s">
        <v>275</v>
      </c>
      <c r="AA450" t="s">
        <v>3451</v>
      </c>
    </row>
    <row r="451" spans="1:27" hidden="1" x14ac:dyDescent="0.25">
      <c r="A451">
        <v>32329</v>
      </c>
      <c r="B451">
        <v>220940016390</v>
      </c>
      <c r="C451" t="s">
        <v>6190</v>
      </c>
      <c r="D451" s="39">
        <v>44814</v>
      </c>
      <c r="E451">
        <v>86220</v>
      </c>
      <c r="F451" t="s">
        <v>2633</v>
      </c>
      <c r="H451">
        <v>105</v>
      </c>
      <c r="I451">
        <v>1122</v>
      </c>
      <c r="J451" t="s">
        <v>2619</v>
      </c>
      <c r="K451">
        <v>19</v>
      </c>
      <c r="L451" t="s">
        <v>2620</v>
      </c>
      <c r="M451">
        <v>751910000</v>
      </c>
      <c r="N451" t="s">
        <v>2383</v>
      </c>
      <c r="O451" t="s">
        <v>6191</v>
      </c>
      <c r="P451" t="s">
        <v>6192</v>
      </c>
      <c r="Q451">
        <v>39355</v>
      </c>
      <c r="R451">
        <v>307545</v>
      </c>
      <c r="S451">
        <v>742679</v>
      </c>
      <c r="T451">
        <v>19148</v>
      </c>
      <c r="U451">
        <v>3</v>
      </c>
      <c r="V451">
        <v>76.961010000000002</v>
      </c>
      <c r="W451">
        <v>43.313583000000001</v>
      </c>
      <c r="X451">
        <v>86220</v>
      </c>
      <c r="Y451" t="s">
        <v>127</v>
      </c>
      <c r="Z451" t="s">
        <v>275</v>
      </c>
      <c r="AA451" t="s">
        <v>6193</v>
      </c>
    </row>
    <row r="452" spans="1:27" hidden="1" x14ac:dyDescent="0.25">
      <c r="A452">
        <v>32342</v>
      </c>
      <c r="B452">
        <v>220940017577</v>
      </c>
      <c r="C452" t="s">
        <v>6194</v>
      </c>
      <c r="D452" s="39">
        <v>44816</v>
      </c>
      <c r="E452">
        <v>86210</v>
      </c>
      <c r="F452" t="s">
        <v>2364</v>
      </c>
      <c r="H452">
        <v>105</v>
      </c>
      <c r="I452">
        <v>1122</v>
      </c>
      <c r="J452" t="s">
        <v>2619</v>
      </c>
      <c r="K452">
        <v>19</v>
      </c>
      <c r="L452" t="s">
        <v>2620</v>
      </c>
      <c r="M452">
        <v>751110000</v>
      </c>
      <c r="N452" t="s">
        <v>2319</v>
      </c>
      <c r="O452" t="s">
        <v>6195</v>
      </c>
      <c r="P452" t="s">
        <v>6196</v>
      </c>
      <c r="Q452">
        <v>39355</v>
      </c>
      <c r="R452">
        <v>307545</v>
      </c>
      <c r="S452">
        <v>742679</v>
      </c>
      <c r="T452">
        <v>19148</v>
      </c>
      <c r="U452">
        <v>3</v>
      </c>
      <c r="V452">
        <v>76.910977000000003</v>
      </c>
      <c r="W452">
        <v>43.246519999999997</v>
      </c>
      <c r="X452">
        <v>86210</v>
      </c>
      <c r="Y452" t="s">
        <v>127</v>
      </c>
      <c r="Z452" t="s">
        <v>275</v>
      </c>
      <c r="AA452" t="s">
        <v>6197</v>
      </c>
    </row>
    <row r="453" spans="1:27" hidden="1" x14ac:dyDescent="0.25">
      <c r="A453">
        <v>32374</v>
      </c>
      <c r="B453">
        <v>220840038437</v>
      </c>
      <c r="C453" t="s">
        <v>6198</v>
      </c>
      <c r="D453" s="39">
        <v>44794</v>
      </c>
      <c r="E453">
        <v>86900</v>
      </c>
      <c r="F453" t="s">
        <v>2328</v>
      </c>
      <c r="H453">
        <v>105</v>
      </c>
      <c r="I453">
        <v>1122</v>
      </c>
      <c r="J453" t="s">
        <v>2619</v>
      </c>
      <c r="K453">
        <v>19</v>
      </c>
      <c r="L453" t="s">
        <v>2620</v>
      </c>
      <c r="M453">
        <v>751310000</v>
      </c>
      <c r="N453" t="s">
        <v>2369</v>
      </c>
      <c r="O453" t="s">
        <v>6199</v>
      </c>
      <c r="P453" t="s">
        <v>6200</v>
      </c>
      <c r="Q453">
        <v>39355</v>
      </c>
      <c r="R453">
        <v>307545</v>
      </c>
      <c r="S453">
        <v>742679</v>
      </c>
      <c r="T453">
        <v>19148</v>
      </c>
      <c r="U453">
        <v>3</v>
      </c>
      <c r="V453">
        <v>76.860725000000002</v>
      </c>
      <c r="W453">
        <v>43.230500999999997</v>
      </c>
      <c r="X453">
        <v>86900</v>
      </c>
      <c r="Y453" t="s">
        <v>127</v>
      </c>
      <c r="Z453" t="s">
        <v>275</v>
      </c>
      <c r="AA453" t="s">
        <v>6201</v>
      </c>
    </row>
    <row r="454" spans="1:27" hidden="1" x14ac:dyDescent="0.25">
      <c r="A454">
        <v>32376</v>
      </c>
      <c r="B454">
        <v>220940017884</v>
      </c>
      <c r="C454" t="s">
        <v>6202</v>
      </c>
      <c r="D454" s="39">
        <v>44816</v>
      </c>
      <c r="E454">
        <v>86210</v>
      </c>
      <c r="F454" t="s">
        <v>2364</v>
      </c>
      <c r="H454">
        <v>105</v>
      </c>
      <c r="I454">
        <v>1122</v>
      </c>
      <c r="J454" t="s">
        <v>2619</v>
      </c>
      <c r="K454">
        <v>19</v>
      </c>
      <c r="L454" t="s">
        <v>2620</v>
      </c>
      <c r="M454">
        <v>751410000</v>
      </c>
      <c r="N454" t="s">
        <v>2329</v>
      </c>
      <c r="O454" t="s">
        <v>4182</v>
      </c>
      <c r="P454" t="s">
        <v>6203</v>
      </c>
      <c r="Q454">
        <v>39355</v>
      </c>
      <c r="R454">
        <v>307545</v>
      </c>
      <c r="S454">
        <v>742679</v>
      </c>
      <c r="T454">
        <v>19148</v>
      </c>
      <c r="U454">
        <v>3</v>
      </c>
      <c r="V454">
        <v>76.903904999999995</v>
      </c>
      <c r="W454">
        <v>43.179639000000002</v>
      </c>
      <c r="X454">
        <v>86210</v>
      </c>
      <c r="Y454" t="s">
        <v>127</v>
      </c>
      <c r="Z454" t="s">
        <v>275</v>
      </c>
      <c r="AA454" t="s">
        <v>4184</v>
      </c>
    </row>
    <row r="455" spans="1:27" hidden="1" x14ac:dyDescent="0.25">
      <c r="A455">
        <v>32419</v>
      </c>
      <c r="B455">
        <v>230540021532</v>
      </c>
      <c r="C455" t="s">
        <v>6206</v>
      </c>
      <c r="D455" s="39">
        <v>45064</v>
      </c>
      <c r="E455">
        <v>86230</v>
      </c>
      <c r="F455" t="s">
        <v>2665</v>
      </c>
      <c r="H455">
        <v>105</v>
      </c>
      <c r="I455">
        <v>1122</v>
      </c>
      <c r="J455" t="s">
        <v>2619</v>
      </c>
      <c r="K455">
        <v>19</v>
      </c>
      <c r="L455" t="s">
        <v>2620</v>
      </c>
      <c r="M455">
        <v>751110000</v>
      </c>
      <c r="N455" t="s">
        <v>2319</v>
      </c>
      <c r="O455" t="s">
        <v>6207</v>
      </c>
      <c r="P455" t="s">
        <v>6208</v>
      </c>
      <c r="Q455">
        <v>39355</v>
      </c>
      <c r="R455">
        <v>307545</v>
      </c>
      <c r="S455">
        <v>742679</v>
      </c>
      <c r="T455">
        <v>19148</v>
      </c>
      <c r="U455">
        <v>3</v>
      </c>
      <c r="V455">
        <v>76.901444999999995</v>
      </c>
      <c r="W455">
        <v>43.248050999999997</v>
      </c>
      <c r="X455">
        <v>86230</v>
      </c>
      <c r="Y455" t="s">
        <v>127</v>
      </c>
      <c r="Z455" t="s">
        <v>275</v>
      </c>
      <c r="AA455" t="s">
        <v>6209</v>
      </c>
    </row>
    <row r="456" spans="1:27" hidden="1" x14ac:dyDescent="0.25">
      <c r="A456">
        <v>32497</v>
      </c>
      <c r="B456">
        <v>230440028152</v>
      </c>
      <c r="C456" t="s">
        <v>6222</v>
      </c>
      <c r="D456" s="39">
        <v>45033</v>
      </c>
      <c r="E456">
        <v>86220</v>
      </c>
      <c r="F456" t="s">
        <v>2633</v>
      </c>
      <c r="H456">
        <v>105</v>
      </c>
      <c r="I456">
        <v>1122</v>
      </c>
      <c r="J456" t="s">
        <v>2619</v>
      </c>
      <c r="K456">
        <v>19</v>
      </c>
      <c r="L456" t="s">
        <v>2620</v>
      </c>
      <c r="M456">
        <v>751310000</v>
      </c>
      <c r="N456" t="s">
        <v>2369</v>
      </c>
      <c r="O456" t="s">
        <v>6223</v>
      </c>
      <c r="P456" t="s">
        <v>6224</v>
      </c>
      <c r="Q456">
        <v>39355</v>
      </c>
      <c r="R456">
        <v>307545</v>
      </c>
      <c r="S456">
        <v>742679</v>
      </c>
      <c r="T456">
        <v>19148</v>
      </c>
      <c r="U456">
        <v>3</v>
      </c>
      <c r="V456">
        <v>76.873497999999998</v>
      </c>
      <c r="W456">
        <v>43.220578000000003</v>
      </c>
      <c r="X456">
        <v>86220</v>
      </c>
      <c r="Y456" t="s">
        <v>127</v>
      </c>
      <c r="Z456" t="s">
        <v>275</v>
      </c>
      <c r="AA456" t="s">
        <v>6225</v>
      </c>
    </row>
    <row r="457" spans="1:27" hidden="1" x14ac:dyDescent="0.25">
      <c r="A457">
        <v>32581</v>
      </c>
      <c r="B457">
        <v>230640011935</v>
      </c>
      <c r="C457" t="s">
        <v>6226</v>
      </c>
      <c r="D457" s="39">
        <v>45085</v>
      </c>
      <c r="E457">
        <v>86900</v>
      </c>
      <c r="F457" t="s">
        <v>2328</v>
      </c>
      <c r="H457">
        <v>105</v>
      </c>
      <c r="I457">
        <v>1122</v>
      </c>
      <c r="J457" t="s">
        <v>2619</v>
      </c>
      <c r="K457">
        <v>19</v>
      </c>
      <c r="L457" t="s">
        <v>2620</v>
      </c>
      <c r="M457">
        <v>751710000</v>
      </c>
      <c r="N457" t="s">
        <v>2313</v>
      </c>
      <c r="O457" t="s">
        <v>6227</v>
      </c>
      <c r="P457" t="s">
        <v>6228</v>
      </c>
      <c r="Q457">
        <v>39355</v>
      </c>
      <c r="R457">
        <v>307545</v>
      </c>
      <c r="S457">
        <v>742679</v>
      </c>
      <c r="T457">
        <v>19148</v>
      </c>
      <c r="U457">
        <v>3</v>
      </c>
      <c r="V457">
        <v>76.957267999999999</v>
      </c>
      <c r="W457">
        <v>43.225451</v>
      </c>
      <c r="X457">
        <v>86900</v>
      </c>
      <c r="Y457" t="s">
        <v>127</v>
      </c>
      <c r="Z457" t="s">
        <v>275</v>
      </c>
      <c r="AA457" t="s">
        <v>6229</v>
      </c>
    </row>
    <row r="458" spans="1:27" hidden="1" x14ac:dyDescent="0.25">
      <c r="A458">
        <v>32583</v>
      </c>
      <c r="B458">
        <v>230640030981</v>
      </c>
      <c r="C458" t="s">
        <v>6230</v>
      </c>
      <c r="D458" s="39">
        <v>45099</v>
      </c>
      <c r="E458">
        <v>86220</v>
      </c>
      <c r="F458" t="s">
        <v>2633</v>
      </c>
      <c r="H458">
        <v>105</v>
      </c>
      <c r="I458">
        <v>1122</v>
      </c>
      <c r="J458" t="s">
        <v>2619</v>
      </c>
      <c r="K458">
        <v>19</v>
      </c>
      <c r="L458" t="s">
        <v>2620</v>
      </c>
      <c r="M458">
        <v>751410000</v>
      </c>
      <c r="N458" t="s">
        <v>2329</v>
      </c>
      <c r="O458" t="s">
        <v>6231</v>
      </c>
      <c r="P458" t="s">
        <v>6232</v>
      </c>
      <c r="Q458">
        <v>39355</v>
      </c>
      <c r="R458">
        <v>307545</v>
      </c>
      <c r="S458">
        <v>742679</v>
      </c>
      <c r="T458">
        <v>19148</v>
      </c>
      <c r="U458">
        <v>3</v>
      </c>
      <c r="V458">
        <v>76.897143999999997</v>
      </c>
      <c r="W458">
        <v>43.208616999999997</v>
      </c>
      <c r="X458">
        <v>86220</v>
      </c>
      <c r="Y458" t="s">
        <v>127</v>
      </c>
      <c r="Z458" t="s">
        <v>275</v>
      </c>
      <c r="AA458" t="s">
        <v>6233</v>
      </c>
    </row>
    <row r="459" spans="1:27" hidden="1" x14ac:dyDescent="0.25">
      <c r="A459">
        <v>32598</v>
      </c>
      <c r="B459">
        <v>230740025403</v>
      </c>
      <c r="C459" t="s">
        <v>6234</v>
      </c>
      <c r="D459" s="39">
        <v>45126</v>
      </c>
      <c r="E459">
        <v>86230</v>
      </c>
      <c r="F459" t="s">
        <v>2665</v>
      </c>
      <c r="H459">
        <v>105</v>
      </c>
      <c r="I459">
        <v>1122</v>
      </c>
      <c r="J459" t="s">
        <v>2619</v>
      </c>
      <c r="K459">
        <v>19</v>
      </c>
      <c r="L459" t="s">
        <v>2620</v>
      </c>
      <c r="M459">
        <v>751810000</v>
      </c>
      <c r="N459" t="s">
        <v>2409</v>
      </c>
      <c r="O459" t="s">
        <v>6235</v>
      </c>
      <c r="P459" t="s">
        <v>6236</v>
      </c>
      <c r="Q459">
        <v>39355</v>
      </c>
      <c r="R459">
        <v>307545</v>
      </c>
      <c r="S459">
        <v>742679</v>
      </c>
      <c r="T459">
        <v>19148</v>
      </c>
      <c r="U459">
        <v>3</v>
      </c>
      <c r="V459">
        <v>76.775339000000002</v>
      </c>
      <c r="W459">
        <v>43.217632999999999</v>
      </c>
      <c r="X459">
        <v>86230</v>
      </c>
      <c r="Y459" t="s">
        <v>127</v>
      </c>
      <c r="Z459" t="s">
        <v>275</v>
      </c>
      <c r="AA459" t="s">
        <v>6237</v>
      </c>
    </row>
    <row r="460" spans="1:27" hidden="1" x14ac:dyDescent="0.25">
      <c r="A460">
        <v>32616</v>
      </c>
      <c r="B460">
        <v>230740018827</v>
      </c>
      <c r="C460" t="s">
        <v>6238</v>
      </c>
      <c r="D460" s="39">
        <v>45123</v>
      </c>
      <c r="E460">
        <v>86230</v>
      </c>
      <c r="F460" t="s">
        <v>2665</v>
      </c>
      <c r="H460">
        <v>105</v>
      </c>
      <c r="I460">
        <v>1122</v>
      </c>
      <c r="J460" t="s">
        <v>2619</v>
      </c>
      <c r="K460">
        <v>19</v>
      </c>
      <c r="L460" t="s">
        <v>2620</v>
      </c>
      <c r="M460">
        <v>751110000</v>
      </c>
      <c r="N460" t="s">
        <v>2319</v>
      </c>
      <c r="O460" t="s">
        <v>6239</v>
      </c>
      <c r="P460" t="s">
        <v>6240</v>
      </c>
      <c r="Q460">
        <v>39355</v>
      </c>
      <c r="R460">
        <v>307545</v>
      </c>
      <c r="S460">
        <v>742679</v>
      </c>
      <c r="T460">
        <v>19148</v>
      </c>
      <c r="U460">
        <v>3</v>
      </c>
      <c r="V460">
        <v>76.932074999999998</v>
      </c>
      <c r="W460">
        <v>43.252645999999999</v>
      </c>
      <c r="X460">
        <v>86230</v>
      </c>
      <c r="Y460" t="s">
        <v>127</v>
      </c>
      <c r="Z460" t="s">
        <v>275</v>
      </c>
      <c r="AA460" t="s">
        <v>3796</v>
      </c>
    </row>
    <row r="461" spans="1:27" hidden="1" x14ac:dyDescent="0.25">
      <c r="A461">
        <v>32650</v>
      </c>
      <c r="B461">
        <v>230740030608</v>
      </c>
      <c r="C461" t="s">
        <v>6245</v>
      </c>
      <c r="D461" s="39">
        <v>45131</v>
      </c>
      <c r="E461">
        <v>86210</v>
      </c>
      <c r="F461" t="s">
        <v>2364</v>
      </c>
      <c r="G461" s="40">
        <v>464614646347731</v>
      </c>
      <c r="H461">
        <v>105</v>
      </c>
      <c r="I461">
        <v>1122</v>
      </c>
      <c r="J461" t="s">
        <v>2619</v>
      </c>
      <c r="K461">
        <v>19</v>
      </c>
      <c r="L461" t="s">
        <v>2620</v>
      </c>
      <c r="M461">
        <v>751810000</v>
      </c>
      <c r="N461" t="s">
        <v>2409</v>
      </c>
      <c r="O461" t="s">
        <v>6246</v>
      </c>
      <c r="P461" t="s">
        <v>6247</v>
      </c>
      <c r="Q461">
        <v>39355</v>
      </c>
      <c r="R461">
        <v>307545</v>
      </c>
      <c r="S461">
        <v>742679</v>
      </c>
      <c r="T461">
        <v>19148</v>
      </c>
      <c r="U461">
        <v>3</v>
      </c>
      <c r="V461">
        <v>76.783890999999997</v>
      </c>
      <c r="W461">
        <v>43.223804999999999</v>
      </c>
      <c r="X461">
        <v>86210</v>
      </c>
      <c r="Y461" t="s">
        <v>127</v>
      </c>
      <c r="Z461" t="s">
        <v>275</v>
      </c>
      <c r="AA461" t="s">
        <v>6248</v>
      </c>
    </row>
    <row r="462" spans="1:27" hidden="1" x14ac:dyDescent="0.25">
      <c r="A462">
        <v>32911</v>
      </c>
      <c r="B462">
        <v>640006367</v>
      </c>
      <c r="C462" t="s">
        <v>6265</v>
      </c>
      <c r="D462" s="39">
        <v>36703</v>
      </c>
      <c r="E462">
        <v>86900</v>
      </c>
      <c r="F462" t="s">
        <v>2328</v>
      </c>
      <c r="H462">
        <v>105</v>
      </c>
      <c r="I462">
        <v>1122</v>
      </c>
      <c r="J462" t="s">
        <v>2619</v>
      </c>
      <c r="K462">
        <v>19</v>
      </c>
      <c r="L462" t="s">
        <v>2620</v>
      </c>
      <c r="M462">
        <v>751710000</v>
      </c>
      <c r="N462" t="s">
        <v>2313</v>
      </c>
      <c r="O462" t="s">
        <v>6266</v>
      </c>
      <c r="P462" t="s">
        <v>6267</v>
      </c>
      <c r="Q462">
        <v>39355</v>
      </c>
      <c r="R462">
        <v>307545</v>
      </c>
      <c r="S462">
        <v>742679</v>
      </c>
      <c r="T462">
        <v>19148</v>
      </c>
      <c r="U462">
        <v>3</v>
      </c>
      <c r="V462">
        <v>76.958475000000007</v>
      </c>
      <c r="W462">
        <v>43.250914999999999</v>
      </c>
      <c r="X462">
        <v>86900</v>
      </c>
      <c r="Y462" t="s">
        <v>127</v>
      </c>
      <c r="Z462" t="s">
        <v>275</v>
      </c>
      <c r="AA462" t="s">
        <v>3246</v>
      </c>
    </row>
    <row r="463" spans="1:27" hidden="1" x14ac:dyDescent="0.25">
      <c r="A463">
        <v>32920</v>
      </c>
      <c r="B463">
        <v>80440013377</v>
      </c>
      <c r="C463" t="s">
        <v>6268</v>
      </c>
      <c r="D463" s="39">
        <v>39554</v>
      </c>
      <c r="E463">
        <v>86230</v>
      </c>
      <c r="F463" t="s">
        <v>2665</v>
      </c>
      <c r="H463">
        <v>105</v>
      </c>
      <c r="I463">
        <v>1122</v>
      </c>
      <c r="J463" t="s">
        <v>2619</v>
      </c>
      <c r="K463">
        <v>19</v>
      </c>
      <c r="L463" t="s">
        <v>2620</v>
      </c>
      <c r="M463">
        <v>751410000</v>
      </c>
      <c r="N463" t="s">
        <v>2329</v>
      </c>
      <c r="O463" t="s">
        <v>6269</v>
      </c>
      <c r="P463" t="s">
        <v>6270</v>
      </c>
      <c r="Q463">
        <v>39355</v>
      </c>
      <c r="R463">
        <v>307545</v>
      </c>
      <c r="S463">
        <v>742679</v>
      </c>
      <c r="T463">
        <v>19148</v>
      </c>
      <c r="U463">
        <v>3</v>
      </c>
      <c r="V463">
        <v>76.923220000000001</v>
      </c>
      <c r="W463">
        <v>43.232363999999997</v>
      </c>
      <c r="X463">
        <v>86230</v>
      </c>
      <c r="Y463" t="s">
        <v>127</v>
      </c>
      <c r="Z463" t="s">
        <v>275</v>
      </c>
      <c r="AA463" t="s">
        <v>6271</v>
      </c>
    </row>
    <row r="464" spans="1:27" hidden="1" x14ac:dyDescent="0.25">
      <c r="A464">
        <v>33131</v>
      </c>
      <c r="B464">
        <v>100840011699</v>
      </c>
      <c r="C464" t="s">
        <v>6283</v>
      </c>
      <c r="D464" s="39">
        <v>40410</v>
      </c>
      <c r="E464">
        <v>86900</v>
      </c>
      <c r="F464" t="s">
        <v>2328</v>
      </c>
      <c r="H464">
        <v>105</v>
      </c>
      <c r="I464">
        <v>1122</v>
      </c>
      <c r="J464" t="s">
        <v>2619</v>
      </c>
      <c r="K464">
        <v>19</v>
      </c>
      <c r="L464" t="s">
        <v>2620</v>
      </c>
      <c r="M464">
        <v>751410000</v>
      </c>
      <c r="N464" t="s">
        <v>2329</v>
      </c>
      <c r="O464" t="s">
        <v>5222</v>
      </c>
      <c r="P464" t="s">
        <v>6284</v>
      </c>
      <c r="Q464">
        <v>39355</v>
      </c>
      <c r="R464">
        <v>307545</v>
      </c>
      <c r="S464">
        <v>742679</v>
      </c>
      <c r="T464">
        <v>19148</v>
      </c>
      <c r="U464">
        <v>3</v>
      </c>
      <c r="V464">
        <v>76.929861000000002</v>
      </c>
      <c r="W464">
        <v>43.230879999999999</v>
      </c>
      <c r="X464">
        <v>86900</v>
      </c>
      <c r="Y464" t="s">
        <v>127</v>
      </c>
      <c r="Z464" t="s">
        <v>275</v>
      </c>
      <c r="AA464" t="s">
        <v>5224</v>
      </c>
    </row>
    <row r="465" spans="1:27" hidden="1" x14ac:dyDescent="0.25">
      <c r="A465">
        <v>33235</v>
      </c>
      <c r="B465">
        <v>100840002580</v>
      </c>
      <c r="C465" t="s">
        <v>6296</v>
      </c>
      <c r="D465" s="39">
        <v>40395</v>
      </c>
      <c r="E465">
        <v>86230</v>
      </c>
      <c r="F465" t="s">
        <v>2665</v>
      </c>
      <c r="H465">
        <v>105</v>
      </c>
      <c r="I465">
        <v>1122</v>
      </c>
      <c r="J465" t="s">
        <v>2619</v>
      </c>
      <c r="K465">
        <v>19</v>
      </c>
      <c r="L465" t="s">
        <v>2620</v>
      </c>
      <c r="M465">
        <v>751110000</v>
      </c>
      <c r="N465" t="s">
        <v>2319</v>
      </c>
      <c r="O465" t="s">
        <v>6297</v>
      </c>
      <c r="P465" t="s">
        <v>5550</v>
      </c>
      <c r="Q465">
        <v>39355</v>
      </c>
      <c r="R465">
        <v>307545</v>
      </c>
      <c r="S465">
        <v>742679</v>
      </c>
      <c r="T465">
        <v>19148</v>
      </c>
      <c r="U465">
        <v>3</v>
      </c>
      <c r="V465">
        <v>76.921592000000004</v>
      </c>
      <c r="W465">
        <v>43.241219000000001</v>
      </c>
      <c r="X465">
        <v>86230</v>
      </c>
      <c r="Y465" t="s">
        <v>127</v>
      </c>
      <c r="Z465" t="s">
        <v>275</v>
      </c>
      <c r="AA465" t="s">
        <v>6298</v>
      </c>
    </row>
    <row r="466" spans="1:27" hidden="1" x14ac:dyDescent="0.25">
      <c r="A466">
        <v>33352</v>
      </c>
      <c r="B466">
        <v>990740005001</v>
      </c>
      <c r="C466" t="s">
        <v>6303</v>
      </c>
      <c r="D466" s="39">
        <v>36355</v>
      </c>
      <c r="E466">
        <v>86230</v>
      </c>
      <c r="F466" t="s">
        <v>2665</v>
      </c>
      <c r="H466">
        <v>105</v>
      </c>
      <c r="I466">
        <v>1122</v>
      </c>
      <c r="J466" t="s">
        <v>2619</v>
      </c>
      <c r="K466">
        <v>19</v>
      </c>
      <c r="L466" t="s">
        <v>2620</v>
      </c>
      <c r="M466">
        <v>751310000</v>
      </c>
      <c r="N466" t="s">
        <v>2369</v>
      </c>
      <c r="O466" t="s">
        <v>6304</v>
      </c>
      <c r="P466" t="s">
        <v>6305</v>
      </c>
      <c r="Q466">
        <v>39355</v>
      </c>
      <c r="R466">
        <v>307545</v>
      </c>
      <c r="S466">
        <v>742679</v>
      </c>
      <c r="T466">
        <v>19148</v>
      </c>
      <c r="U466">
        <v>3</v>
      </c>
      <c r="V466">
        <v>76.841650000000001</v>
      </c>
      <c r="W466">
        <v>43.225318999999999</v>
      </c>
      <c r="X466">
        <v>86230</v>
      </c>
      <c r="Y466" t="s">
        <v>127</v>
      </c>
      <c r="Z466" t="s">
        <v>275</v>
      </c>
      <c r="AA466" t="s">
        <v>6306</v>
      </c>
    </row>
    <row r="467" spans="1:27" hidden="1" x14ac:dyDescent="0.25">
      <c r="A467">
        <v>33465</v>
      </c>
      <c r="B467">
        <v>70140021404</v>
      </c>
      <c r="C467" t="s">
        <v>6314</v>
      </c>
      <c r="D467" s="39">
        <v>39105</v>
      </c>
      <c r="E467">
        <v>86900</v>
      </c>
      <c r="F467" t="s">
        <v>2328</v>
      </c>
      <c r="H467">
        <v>105</v>
      </c>
      <c r="I467">
        <v>1122</v>
      </c>
      <c r="J467" t="s">
        <v>2619</v>
      </c>
      <c r="K467">
        <v>19</v>
      </c>
      <c r="L467" t="s">
        <v>2620</v>
      </c>
      <c r="M467">
        <v>751710000</v>
      </c>
      <c r="N467" t="s">
        <v>2313</v>
      </c>
      <c r="O467" t="s">
        <v>6315</v>
      </c>
      <c r="P467" t="s">
        <v>6316</v>
      </c>
      <c r="Q467">
        <v>39355</v>
      </c>
      <c r="R467">
        <v>307545</v>
      </c>
      <c r="S467">
        <v>742679</v>
      </c>
      <c r="T467">
        <v>19148</v>
      </c>
      <c r="U467">
        <v>3</v>
      </c>
      <c r="V467">
        <v>76.9559</v>
      </c>
      <c r="W467">
        <v>43.266852999999998</v>
      </c>
      <c r="X467">
        <v>86900</v>
      </c>
      <c r="Y467" t="s">
        <v>127</v>
      </c>
      <c r="Z467" t="s">
        <v>275</v>
      </c>
      <c r="AA467" t="s">
        <v>6317</v>
      </c>
    </row>
    <row r="468" spans="1:27" hidden="1" x14ac:dyDescent="0.25">
      <c r="A468">
        <v>33474</v>
      </c>
      <c r="B468">
        <v>30940009467</v>
      </c>
      <c r="C468" t="s">
        <v>6318</v>
      </c>
      <c r="D468" s="39">
        <v>37879</v>
      </c>
      <c r="E468">
        <v>86230</v>
      </c>
      <c r="F468" t="s">
        <v>2665</v>
      </c>
      <c r="H468">
        <v>105</v>
      </c>
      <c r="I468">
        <v>1122</v>
      </c>
      <c r="J468" t="s">
        <v>2619</v>
      </c>
      <c r="K468">
        <v>19</v>
      </c>
      <c r="L468" t="s">
        <v>2620</v>
      </c>
      <c r="M468">
        <v>751110000</v>
      </c>
      <c r="N468" t="s">
        <v>2319</v>
      </c>
      <c r="O468" t="s">
        <v>6319</v>
      </c>
      <c r="P468" t="s">
        <v>6320</v>
      </c>
      <c r="Q468">
        <v>39355</v>
      </c>
      <c r="R468">
        <v>307545</v>
      </c>
      <c r="S468">
        <v>742679</v>
      </c>
      <c r="T468">
        <v>19148</v>
      </c>
      <c r="U468">
        <v>3</v>
      </c>
      <c r="V468">
        <v>76.910836000000003</v>
      </c>
      <c r="W468">
        <v>43.245401000000001</v>
      </c>
      <c r="X468">
        <v>86230</v>
      </c>
      <c r="Y468" t="s">
        <v>127</v>
      </c>
      <c r="Z468" t="s">
        <v>275</v>
      </c>
      <c r="AA468" t="s">
        <v>6321</v>
      </c>
    </row>
    <row r="469" spans="1:27" hidden="1" x14ac:dyDescent="0.25">
      <c r="A469">
        <v>33509</v>
      </c>
      <c r="B469">
        <v>110640012837</v>
      </c>
      <c r="C469" t="s">
        <v>6326</v>
      </c>
      <c r="D469" s="39">
        <v>40710</v>
      </c>
      <c r="E469">
        <v>86210</v>
      </c>
      <c r="F469" t="s">
        <v>2364</v>
      </c>
      <c r="H469">
        <v>105</v>
      </c>
      <c r="I469">
        <v>1122</v>
      </c>
      <c r="J469" t="s">
        <v>2619</v>
      </c>
      <c r="K469">
        <v>19</v>
      </c>
      <c r="L469" t="s">
        <v>2620</v>
      </c>
      <c r="M469">
        <v>751410000</v>
      </c>
      <c r="N469" t="s">
        <v>2329</v>
      </c>
      <c r="O469" t="s">
        <v>6327</v>
      </c>
      <c r="P469" t="s">
        <v>6328</v>
      </c>
      <c r="Q469">
        <v>39355</v>
      </c>
      <c r="R469">
        <v>307545</v>
      </c>
      <c r="S469">
        <v>742679</v>
      </c>
      <c r="T469">
        <v>19148</v>
      </c>
      <c r="U469">
        <v>3</v>
      </c>
      <c r="V469">
        <v>76.873423000000003</v>
      </c>
      <c r="W469">
        <v>43.202173000000002</v>
      </c>
      <c r="X469">
        <v>86210</v>
      </c>
      <c r="Y469" t="s">
        <v>127</v>
      </c>
      <c r="Z469" t="s">
        <v>275</v>
      </c>
      <c r="AA469" t="s">
        <v>4391</v>
      </c>
    </row>
    <row r="470" spans="1:27" hidden="1" x14ac:dyDescent="0.25">
      <c r="A470">
        <v>33647</v>
      </c>
      <c r="B470">
        <v>991040007965</v>
      </c>
      <c r="C470" t="s">
        <v>6348</v>
      </c>
      <c r="D470" s="39">
        <v>36461</v>
      </c>
      <c r="E470">
        <v>86900</v>
      </c>
      <c r="F470" t="s">
        <v>2328</v>
      </c>
      <c r="H470">
        <v>105</v>
      </c>
      <c r="I470">
        <v>1122</v>
      </c>
      <c r="J470" t="s">
        <v>2619</v>
      </c>
      <c r="K470">
        <v>19</v>
      </c>
      <c r="L470" t="s">
        <v>2620</v>
      </c>
      <c r="M470">
        <v>751710000</v>
      </c>
      <c r="N470" t="s">
        <v>2313</v>
      </c>
      <c r="O470" t="s">
        <v>6349</v>
      </c>
      <c r="P470" t="s">
        <v>6350</v>
      </c>
      <c r="Q470">
        <v>39355</v>
      </c>
      <c r="R470">
        <v>307545</v>
      </c>
      <c r="S470">
        <v>742679</v>
      </c>
      <c r="T470">
        <v>19148</v>
      </c>
      <c r="U470">
        <v>3</v>
      </c>
      <c r="V470">
        <v>76.960862000000006</v>
      </c>
      <c r="W470">
        <v>43.255676999999999</v>
      </c>
      <c r="X470">
        <v>86900</v>
      </c>
      <c r="Y470" t="s">
        <v>127</v>
      </c>
      <c r="Z470" t="s">
        <v>275</v>
      </c>
      <c r="AA470" t="s">
        <v>6351</v>
      </c>
    </row>
    <row r="471" spans="1:27" hidden="1" x14ac:dyDescent="0.25">
      <c r="A471">
        <v>33707</v>
      </c>
      <c r="B471">
        <v>80340010745</v>
      </c>
      <c r="C471" t="s">
        <v>6352</v>
      </c>
      <c r="D471" s="39">
        <v>39524</v>
      </c>
      <c r="E471">
        <v>86900</v>
      </c>
      <c r="F471" t="s">
        <v>2328</v>
      </c>
      <c r="H471">
        <v>105</v>
      </c>
      <c r="I471">
        <v>1122</v>
      </c>
      <c r="J471" t="s">
        <v>2619</v>
      </c>
      <c r="K471">
        <v>19</v>
      </c>
      <c r="L471" t="s">
        <v>2620</v>
      </c>
      <c r="M471">
        <v>751410000</v>
      </c>
      <c r="N471" t="s">
        <v>2329</v>
      </c>
      <c r="O471" t="s">
        <v>3972</v>
      </c>
      <c r="P471" t="s">
        <v>6353</v>
      </c>
      <c r="Q471">
        <v>39355</v>
      </c>
      <c r="R471">
        <v>307545</v>
      </c>
      <c r="S471">
        <v>742679</v>
      </c>
      <c r="T471">
        <v>19148</v>
      </c>
      <c r="U471">
        <v>3</v>
      </c>
      <c r="V471">
        <v>76.936394000000007</v>
      </c>
      <c r="W471">
        <v>43.225245999999999</v>
      </c>
      <c r="X471">
        <v>86900</v>
      </c>
      <c r="Y471" t="s">
        <v>127</v>
      </c>
      <c r="Z471" t="s">
        <v>275</v>
      </c>
      <c r="AA471" t="s">
        <v>3974</v>
      </c>
    </row>
    <row r="472" spans="1:27" hidden="1" x14ac:dyDescent="0.25">
      <c r="A472">
        <v>33826</v>
      </c>
      <c r="B472">
        <v>50740004968</v>
      </c>
      <c r="C472" t="s">
        <v>6371</v>
      </c>
      <c r="D472" s="39">
        <v>38547</v>
      </c>
      <c r="E472">
        <v>86900</v>
      </c>
      <c r="F472" t="s">
        <v>2328</v>
      </c>
      <c r="H472">
        <v>105</v>
      </c>
      <c r="I472">
        <v>1122</v>
      </c>
      <c r="J472" t="s">
        <v>2619</v>
      </c>
      <c r="K472">
        <v>19</v>
      </c>
      <c r="L472" t="s">
        <v>2620</v>
      </c>
      <c r="M472">
        <v>751410000</v>
      </c>
      <c r="N472" t="s">
        <v>2329</v>
      </c>
      <c r="O472" t="s">
        <v>6372</v>
      </c>
      <c r="P472" t="s">
        <v>3001</v>
      </c>
      <c r="Q472">
        <v>39355</v>
      </c>
      <c r="R472">
        <v>307545</v>
      </c>
      <c r="S472">
        <v>742679</v>
      </c>
      <c r="T472">
        <v>19148</v>
      </c>
      <c r="U472">
        <v>3</v>
      </c>
      <c r="V472">
        <v>76.931574999999995</v>
      </c>
      <c r="W472">
        <v>43.226806000000003</v>
      </c>
      <c r="X472">
        <v>86900</v>
      </c>
      <c r="Y472" t="s">
        <v>127</v>
      </c>
      <c r="Z472" t="s">
        <v>275</v>
      </c>
      <c r="AA472" t="s">
        <v>6373</v>
      </c>
    </row>
    <row r="473" spans="1:27" hidden="1" x14ac:dyDescent="0.25">
      <c r="A473">
        <v>33841</v>
      </c>
      <c r="B473">
        <v>240007142</v>
      </c>
      <c r="C473" t="s">
        <v>6374</v>
      </c>
      <c r="D473" s="39">
        <v>36579</v>
      </c>
      <c r="E473">
        <v>86230</v>
      </c>
      <c r="F473" t="s">
        <v>2665</v>
      </c>
      <c r="H473">
        <v>105</v>
      </c>
      <c r="I473">
        <v>1122</v>
      </c>
      <c r="J473" t="s">
        <v>2619</v>
      </c>
      <c r="K473">
        <v>19</v>
      </c>
      <c r="L473" t="s">
        <v>2620</v>
      </c>
      <c r="M473">
        <v>751410000</v>
      </c>
      <c r="N473" t="s">
        <v>2329</v>
      </c>
      <c r="O473" t="s">
        <v>6375</v>
      </c>
      <c r="P473" t="s">
        <v>6376</v>
      </c>
      <c r="Q473">
        <v>39355</v>
      </c>
      <c r="R473">
        <v>307545</v>
      </c>
      <c r="S473">
        <v>742679</v>
      </c>
      <c r="T473">
        <v>19148</v>
      </c>
      <c r="U473">
        <v>3</v>
      </c>
      <c r="V473">
        <v>76.888293000000004</v>
      </c>
      <c r="W473">
        <v>43.234780000000001</v>
      </c>
      <c r="X473">
        <v>86230</v>
      </c>
      <c r="Y473" t="s">
        <v>127</v>
      </c>
      <c r="Z473" t="s">
        <v>275</v>
      </c>
      <c r="AA473" t="s">
        <v>6377</v>
      </c>
    </row>
    <row r="474" spans="1:27" hidden="1" x14ac:dyDescent="0.25">
      <c r="A474">
        <v>33867</v>
      </c>
      <c r="B474">
        <v>240017107</v>
      </c>
      <c r="C474" t="s">
        <v>6386</v>
      </c>
      <c r="D474" s="39">
        <v>36574</v>
      </c>
      <c r="E474">
        <v>86101</v>
      </c>
      <c r="F474" t="s">
        <v>2310</v>
      </c>
      <c r="H474">
        <v>105</v>
      </c>
      <c r="I474">
        <v>1122</v>
      </c>
      <c r="J474" t="s">
        <v>2619</v>
      </c>
      <c r="K474">
        <v>19</v>
      </c>
      <c r="L474" t="s">
        <v>2620</v>
      </c>
      <c r="M474">
        <v>751110000</v>
      </c>
      <c r="N474" t="s">
        <v>2319</v>
      </c>
      <c r="O474" t="s">
        <v>6387</v>
      </c>
      <c r="P474" t="s">
        <v>6388</v>
      </c>
      <c r="Q474">
        <v>39355</v>
      </c>
      <c r="R474">
        <v>307545</v>
      </c>
      <c r="S474">
        <v>742679</v>
      </c>
      <c r="T474">
        <v>19148</v>
      </c>
      <c r="U474">
        <v>3</v>
      </c>
      <c r="V474">
        <v>76.902379999999994</v>
      </c>
      <c r="W474">
        <v>43.239908999999997</v>
      </c>
      <c r="X474">
        <v>86101</v>
      </c>
      <c r="Y474" t="s">
        <v>127</v>
      </c>
      <c r="Z474" t="s">
        <v>275</v>
      </c>
      <c r="AA474" t="s">
        <v>6389</v>
      </c>
    </row>
    <row r="475" spans="1:27" hidden="1" x14ac:dyDescent="0.25">
      <c r="A475">
        <v>34405</v>
      </c>
      <c r="B475">
        <v>140240026682</v>
      </c>
      <c r="C475" t="s">
        <v>6418</v>
      </c>
      <c r="D475" s="39">
        <v>41695</v>
      </c>
      <c r="E475">
        <v>86220</v>
      </c>
      <c r="F475" t="s">
        <v>2633</v>
      </c>
      <c r="H475">
        <v>105</v>
      </c>
      <c r="I475">
        <v>1122</v>
      </c>
      <c r="J475" t="s">
        <v>2619</v>
      </c>
      <c r="K475">
        <v>19</v>
      </c>
      <c r="L475" t="s">
        <v>2620</v>
      </c>
      <c r="M475">
        <v>751410000</v>
      </c>
      <c r="N475" t="s">
        <v>2329</v>
      </c>
      <c r="O475" t="s">
        <v>6419</v>
      </c>
      <c r="P475" t="s">
        <v>6420</v>
      </c>
      <c r="Q475">
        <v>39355</v>
      </c>
      <c r="R475">
        <v>307545</v>
      </c>
      <c r="S475">
        <v>742679</v>
      </c>
      <c r="T475">
        <v>19148</v>
      </c>
      <c r="U475">
        <v>3</v>
      </c>
      <c r="V475">
        <v>76.896675999999999</v>
      </c>
      <c r="W475">
        <v>43.233403000000003</v>
      </c>
      <c r="X475">
        <v>86220</v>
      </c>
      <c r="Y475" t="s">
        <v>127</v>
      </c>
      <c r="Z475" t="s">
        <v>275</v>
      </c>
      <c r="AA475" t="s">
        <v>6421</v>
      </c>
    </row>
    <row r="476" spans="1:27" hidden="1" x14ac:dyDescent="0.25">
      <c r="A476">
        <v>34533</v>
      </c>
      <c r="B476">
        <v>140940000436</v>
      </c>
      <c r="C476" t="s">
        <v>6422</v>
      </c>
      <c r="D476" s="39">
        <v>41884</v>
      </c>
      <c r="E476">
        <v>86220</v>
      </c>
      <c r="F476" t="s">
        <v>2633</v>
      </c>
      <c r="H476">
        <v>105</v>
      </c>
      <c r="I476">
        <v>1122</v>
      </c>
      <c r="J476" t="s">
        <v>2619</v>
      </c>
      <c r="K476">
        <v>19</v>
      </c>
      <c r="L476" t="s">
        <v>2620</v>
      </c>
      <c r="M476">
        <v>751410000</v>
      </c>
      <c r="N476" t="s">
        <v>2329</v>
      </c>
      <c r="O476" t="s">
        <v>6423</v>
      </c>
      <c r="P476" t="s">
        <v>6424</v>
      </c>
      <c r="Q476">
        <v>39355</v>
      </c>
      <c r="R476">
        <v>307545</v>
      </c>
      <c r="S476">
        <v>742679</v>
      </c>
      <c r="T476">
        <v>19148</v>
      </c>
      <c r="U476">
        <v>3</v>
      </c>
      <c r="V476">
        <v>76.897074000000003</v>
      </c>
      <c r="W476">
        <v>43.214306000000001</v>
      </c>
      <c r="X476">
        <v>86220</v>
      </c>
      <c r="Y476" t="s">
        <v>127</v>
      </c>
      <c r="Z476" t="s">
        <v>275</v>
      </c>
      <c r="AA476" t="s">
        <v>6425</v>
      </c>
    </row>
    <row r="477" spans="1:27" hidden="1" x14ac:dyDescent="0.25">
      <c r="A477">
        <v>34544</v>
      </c>
      <c r="B477">
        <v>140240031282</v>
      </c>
      <c r="C477" t="s">
        <v>6426</v>
      </c>
      <c r="D477" s="39">
        <v>41697</v>
      </c>
      <c r="E477">
        <v>86220</v>
      </c>
      <c r="F477" t="s">
        <v>2633</v>
      </c>
      <c r="H477">
        <v>105</v>
      </c>
      <c r="I477">
        <v>1122</v>
      </c>
      <c r="J477" t="s">
        <v>2619</v>
      </c>
      <c r="K477">
        <v>19</v>
      </c>
      <c r="L477" t="s">
        <v>2620</v>
      </c>
      <c r="M477">
        <v>751410000</v>
      </c>
      <c r="N477" t="s">
        <v>2329</v>
      </c>
      <c r="O477" t="s">
        <v>6427</v>
      </c>
      <c r="P477" t="s">
        <v>6428</v>
      </c>
      <c r="Q477">
        <v>39355</v>
      </c>
      <c r="R477">
        <v>307545</v>
      </c>
      <c r="S477">
        <v>742679</v>
      </c>
      <c r="T477">
        <v>19148</v>
      </c>
      <c r="U477">
        <v>3</v>
      </c>
      <c r="V477">
        <v>76.896992999999995</v>
      </c>
      <c r="W477">
        <v>43.202823000000002</v>
      </c>
      <c r="X477">
        <v>86220</v>
      </c>
      <c r="Y477" t="s">
        <v>127</v>
      </c>
      <c r="Z477" t="s">
        <v>275</v>
      </c>
      <c r="AA477" t="s">
        <v>4907</v>
      </c>
    </row>
    <row r="478" spans="1:27" hidden="1" x14ac:dyDescent="0.25">
      <c r="A478">
        <v>34589</v>
      </c>
      <c r="B478">
        <v>140340022069</v>
      </c>
      <c r="C478" t="s">
        <v>6435</v>
      </c>
      <c r="D478" s="39">
        <v>41724</v>
      </c>
      <c r="E478">
        <v>86210</v>
      </c>
      <c r="F478" t="s">
        <v>2364</v>
      </c>
      <c r="H478">
        <v>105</v>
      </c>
      <c r="I478">
        <v>1122</v>
      </c>
      <c r="J478" t="s">
        <v>2619</v>
      </c>
      <c r="K478">
        <v>19</v>
      </c>
      <c r="L478" t="s">
        <v>2620</v>
      </c>
      <c r="M478">
        <v>751310000</v>
      </c>
      <c r="N478" t="s">
        <v>2369</v>
      </c>
      <c r="O478" t="s">
        <v>6436</v>
      </c>
      <c r="P478" t="s">
        <v>6437</v>
      </c>
      <c r="Q478">
        <v>39355</v>
      </c>
      <c r="R478">
        <v>307545</v>
      </c>
      <c r="S478">
        <v>742679</v>
      </c>
      <c r="T478">
        <v>19148</v>
      </c>
      <c r="U478">
        <v>3</v>
      </c>
      <c r="V478">
        <v>76.837619000000004</v>
      </c>
      <c r="W478">
        <v>43.234648999999997</v>
      </c>
      <c r="X478">
        <v>86210</v>
      </c>
      <c r="Y478" t="s">
        <v>127</v>
      </c>
      <c r="Z478" t="s">
        <v>275</v>
      </c>
      <c r="AA478" t="s">
        <v>6438</v>
      </c>
    </row>
    <row r="479" spans="1:27" hidden="1" x14ac:dyDescent="0.25">
      <c r="A479">
        <v>34606</v>
      </c>
      <c r="B479">
        <v>140840022334</v>
      </c>
      <c r="C479" t="s">
        <v>6439</v>
      </c>
      <c r="D479" s="39">
        <v>41878</v>
      </c>
      <c r="E479">
        <v>86220</v>
      </c>
      <c r="F479" t="s">
        <v>2633</v>
      </c>
      <c r="H479">
        <v>105</v>
      </c>
      <c r="I479">
        <v>1122</v>
      </c>
      <c r="J479" t="s">
        <v>2619</v>
      </c>
      <c r="K479">
        <v>19</v>
      </c>
      <c r="L479" t="s">
        <v>2620</v>
      </c>
      <c r="M479">
        <v>751410000</v>
      </c>
      <c r="N479" t="s">
        <v>2329</v>
      </c>
      <c r="O479" t="s">
        <v>6440</v>
      </c>
      <c r="P479" t="s">
        <v>6441</v>
      </c>
      <c r="Q479">
        <v>39355</v>
      </c>
      <c r="R479">
        <v>307545</v>
      </c>
      <c r="S479">
        <v>742679</v>
      </c>
      <c r="T479">
        <v>19148</v>
      </c>
      <c r="U479">
        <v>3</v>
      </c>
      <c r="V479">
        <v>76.885131999999999</v>
      </c>
      <c r="W479">
        <v>43.203178999999999</v>
      </c>
      <c r="X479">
        <v>86220</v>
      </c>
      <c r="Y479" t="s">
        <v>127</v>
      </c>
      <c r="Z479" t="s">
        <v>275</v>
      </c>
      <c r="AA479" t="s">
        <v>4765</v>
      </c>
    </row>
    <row r="480" spans="1:27" hidden="1" x14ac:dyDescent="0.25">
      <c r="A480">
        <v>34628</v>
      </c>
      <c r="B480">
        <v>140340002410</v>
      </c>
      <c r="C480" t="s">
        <v>6442</v>
      </c>
      <c r="D480" s="39">
        <v>41702</v>
      </c>
      <c r="E480">
        <v>86900</v>
      </c>
      <c r="F480" t="s">
        <v>2328</v>
      </c>
      <c r="H480">
        <v>105</v>
      </c>
      <c r="I480">
        <v>1122</v>
      </c>
      <c r="J480" t="s">
        <v>2619</v>
      </c>
      <c r="K480">
        <v>19</v>
      </c>
      <c r="L480" t="s">
        <v>2620</v>
      </c>
      <c r="M480">
        <v>751110000</v>
      </c>
      <c r="N480" t="s">
        <v>2319</v>
      </c>
      <c r="O480" t="s">
        <v>6443</v>
      </c>
      <c r="P480" t="s">
        <v>4659</v>
      </c>
      <c r="Q480">
        <v>39355</v>
      </c>
      <c r="R480">
        <v>307545</v>
      </c>
      <c r="S480">
        <v>742679</v>
      </c>
      <c r="T480">
        <v>19148</v>
      </c>
      <c r="U480">
        <v>3</v>
      </c>
      <c r="V480">
        <v>76.899454000000006</v>
      </c>
      <c r="W480">
        <v>43.250295000000001</v>
      </c>
      <c r="X480">
        <v>86900</v>
      </c>
      <c r="Y480" t="s">
        <v>127</v>
      </c>
      <c r="Z480" t="s">
        <v>275</v>
      </c>
      <c r="AA480" t="s">
        <v>6444</v>
      </c>
    </row>
    <row r="481" spans="1:27" hidden="1" x14ac:dyDescent="0.25">
      <c r="A481">
        <v>34788</v>
      </c>
      <c r="B481">
        <v>10440001360</v>
      </c>
      <c r="C481" t="s">
        <v>6454</v>
      </c>
      <c r="D481" s="39">
        <v>36992</v>
      </c>
      <c r="E481">
        <v>86210</v>
      </c>
      <c r="F481" t="s">
        <v>2364</v>
      </c>
      <c r="H481">
        <v>105</v>
      </c>
      <c r="I481">
        <v>1122</v>
      </c>
      <c r="J481" t="s">
        <v>2619</v>
      </c>
      <c r="K481">
        <v>19</v>
      </c>
      <c r="L481" t="s">
        <v>2620</v>
      </c>
      <c r="M481">
        <v>751410000</v>
      </c>
      <c r="N481" t="s">
        <v>2329</v>
      </c>
      <c r="O481" t="s">
        <v>6455</v>
      </c>
      <c r="P481" t="s">
        <v>6456</v>
      </c>
      <c r="Q481">
        <v>39355</v>
      </c>
      <c r="R481">
        <v>307545</v>
      </c>
      <c r="S481">
        <v>742679</v>
      </c>
      <c r="T481">
        <v>19148</v>
      </c>
      <c r="U481">
        <v>3</v>
      </c>
      <c r="V481">
        <v>76.893885999999995</v>
      </c>
      <c r="W481">
        <v>43.217275999999998</v>
      </c>
      <c r="X481">
        <v>86210</v>
      </c>
      <c r="Y481" t="s">
        <v>127</v>
      </c>
      <c r="Z481" t="s">
        <v>275</v>
      </c>
      <c r="AA481" t="s">
        <v>6457</v>
      </c>
    </row>
    <row r="482" spans="1:27" hidden="1" x14ac:dyDescent="0.25">
      <c r="A482">
        <v>35363</v>
      </c>
      <c r="B482">
        <v>140740026105</v>
      </c>
      <c r="C482" t="s">
        <v>6481</v>
      </c>
      <c r="D482" s="39">
        <v>41849</v>
      </c>
      <c r="E482">
        <v>86230</v>
      </c>
      <c r="F482" t="s">
        <v>2665</v>
      </c>
      <c r="H482">
        <v>105</v>
      </c>
      <c r="I482">
        <v>1122</v>
      </c>
      <c r="J482" t="s">
        <v>2619</v>
      </c>
      <c r="K482">
        <v>19</v>
      </c>
      <c r="L482" t="s">
        <v>2620</v>
      </c>
      <c r="M482">
        <v>751510000</v>
      </c>
      <c r="N482" t="s">
        <v>2355</v>
      </c>
      <c r="O482" t="s">
        <v>6482</v>
      </c>
      <c r="P482" t="s">
        <v>6483</v>
      </c>
      <c r="Q482">
        <v>39355</v>
      </c>
      <c r="R482">
        <v>307545</v>
      </c>
      <c r="S482">
        <v>742679</v>
      </c>
      <c r="T482">
        <v>19148</v>
      </c>
      <c r="U482">
        <v>3</v>
      </c>
      <c r="V482">
        <v>76.923179000000005</v>
      </c>
      <c r="W482">
        <v>43.326079</v>
      </c>
      <c r="X482">
        <v>86230</v>
      </c>
      <c r="Y482" t="s">
        <v>127</v>
      </c>
      <c r="Z482" t="s">
        <v>275</v>
      </c>
      <c r="AA482" t="s">
        <v>6484</v>
      </c>
    </row>
    <row r="483" spans="1:27" hidden="1" x14ac:dyDescent="0.25">
      <c r="A483">
        <v>35518</v>
      </c>
      <c r="B483">
        <v>110840008452</v>
      </c>
      <c r="C483" t="s">
        <v>6489</v>
      </c>
      <c r="D483" s="39">
        <v>40767</v>
      </c>
      <c r="E483">
        <v>86230</v>
      </c>
      <c r="F483" t="s">
        <v>2665</v>
      </c>
      <c r="G483">
        <v>86220</v>
      </c>
      <c r="H483">
        <v>105</v>
      </c>
      <c r="I483">
        <v>1122</v>
      </c>
      <c r="J483" t="s">
        <v>2619</v>
      </c>
      <c r="K483">
        <v>19</v>
      </c>
      <c r="L483" t="s">
        <v>2620</v>
      </c>
      <c r="M483">
        <v>751110000</v>
      </c>
      <c r="N483" t="s">
        <v>2319</v>
      </c>
      <c r="O483" t="s">
        <v>6490</v>
      </c>
      <c r="P483" t="s">
        <v>6491</v>
      </c>
      <c r="Q483">
        <v>39355</v>
      </c>
      <c r="R483">
        <v>307545</v>
      </c>
      <c r="S483">
        <v>742679</v>
      </c>
      <c r="T483">
        <v>19148</v>
      </c>
      <c r="U483">
        <v>3</v>
      </c>
      <c r="V483">
        <v>76.947610999999995</v>
      </c>
      <c r="W483">
        <v>43.245494999999998</v>
      </c>
      <c r="X483">
        <v>86230</v>
      </c>
      <c r="Y483" t="s">
        <v>127</v>
      </c>
      <c r="Z483" t="s">
        <v>275</v>
      </c>
      <c r="AA483" t="s">
        <v>6492</v>
      </c>
    </row>
    <row r="484" spans="1:27" hidden="1" x14ac:dyDescent="0.25">
      <c r="A484">
        <v>35523</v>
      </c>
      <c r="B484">
        <v>140640002441</v>
      </c>
      <c r="C484" t="s">
        <v>6493</v>
      </c>
      <c r="D484" s="39">
        <v>41793</v>
      </c>
      <c r="E484">
        <v>86220</v>
      </c>
      <c r="F484" t="s">
        <v>2633</v>
      </c>
      <c r="H484">
        <v>105</v>
      </c>
      <c r="I484">
        <v>1122</v>
      </c>
      <c r="J484" t="s">
        <v>2619</v>
      </c>
      <c r="K484">
        <v>19</v>
      </c>
      <c r="L484" t="s">
        <v>2620</v>
      </c>
      <c r="M484">
        <v>751110000</v>
      </c>
      <c r="N484" t="s">
        <v>2319</v>
      </c>
      <c r="O484" t="s">
        <v>6494</v>
      </c>
      <c r="P484" t="s">
        <v>6495</v>
      </c>
      <c r="Q484">
        <v>39355</v>
      </c>
      <c r="R484">
        <v>307545</v>
      </c>
      <c r="S484">
        <v>742679</v>
      </c>
      <c r="T484">
        <v>19148</v>
      </c>
      <c r="U484">
        <v>3</v>
      </c>
      <c r="V484">
        <v>76.943854000000002</v>
      </c>
      <c r="W484">
        <v>43.247461999999999</v>
      </c>
      <c r="X484">
        <v>86220</v>
      </c>
      <c r="Y484" t="s">
        <v>127</v>
      </c>
      <c r="Z484" t="s">
        <v>275</v>
      </c>
      <c r="AA484" t="s">
        <v>3800</v>
      </c>
    </row>
    <row r="485" spans="1:27" hidden="1" x14ac:dyDescent="0.25">
      <c r="A485">
        <v>35609</v>
      </c>
      <c r="B485">
        <v>150240013781</v>
      </c>
      <c r="C485" t="s">
        <v>6496</v>
      </c>
      <c r="D485" s="39">
        <v>42047</v>
      </c>
      <c r="E485">
        <v>86220</v>
      </c>
      <c r="F485" t="s">
        <v>2633</v>
      </c>
      <c r="H485">
        <v>105</v>
      </c>
      <c r="I485">
        <v>1122</v>
      </c>
      <c r="J485" t="s">
        <v>2619</v>
      </c>
      <c r="K485">
        <v>19</v>
      </c>
      <c r="L485" t="s">
        <v>2620</v>
      </c>
      <c r="M485">
        <v>751410000</v>
      </c>
      <c r="N485" t="s">
        <v>2329</v>
      </c>
      <c r="O485" t="s">
        <v>6497</v>
      </c>
      <c r="P485" t="s">
        <v>6498</v>
      </c>
      <c r="Q485">
        <v>39355</v>
      </c>
      <c r="R485">
        <v>307545</v>
      </c>
      <c r="S485">
        <v>742679</v>
      </c>
      <c r="T485">
        <v>19148</v>
      </c>
      <c r="U485">
        <v>3</v>
      </c>
      <c r="V485">
        <v>76.921284999999997</v>
      </c>
      <c r="W485">
        <v>43.235149999999997</v>
      </c>
      <c r="X485">
        <v>86220</v>
      </c>
      <c r="Y485" t="s">
        <v>127</v>
      </c>
      <c r="Z485" t="s">
        <v>275</v>
      </c>
      <c r="AA485" t="s">
        <v>6499</v>
      </c>
    </row>
    <row r="486" spans="1:27" hidden="1" x14ac:dyDescent="0.25">
      <c r="A486">
        <v>35784</v>
      </c>
      <c r="B486">
        <v>140540024042</v>
      </c>
      <c r="C486" t="s">
        <v>6504</v>
      </c>
      <c r="D486" s="39">
        <v>41787</v>
      </c>
      <c r="E486">
        <v>86230</v>
      </c>
      <c r="F486" t="s">
        <v>2665</v>
      </c>
      <c r="H486">
        <v>105</v>
      </c>
      <c r="I486">
        <v>1122</v>
      </c>
      <c r="J486" t="s">
        <v>2619</v>
      </c>
      <c r="K486">
        <v>19</v>
      </c>
      <c r="L486" t="s">
        <v>2620</v>
      </c>
      <c r="M486">
        <v>751110000</v>
      </c>
      <c r="N486" t="s">
        <v>2319</v>
      </c>
      <c r="O486" t="s">
        <v>6505</v>
      </c>
      <c r="P486" t="s">
        <v>6506</v>
      </c>
      <c r="Q486">
        <v>39355</v>
      </c>
      <c r="R486">
        <v>307545</v>
      </c>
      <c r="S486">
        <v>742679</v>
      </c>
      <c r="T486">
        <v>19148</v>
      </c>
      <c r="U486">
        <v>3</v>
      </c>
      <c r="V486">
        <v>76.895936000000006</v>
      </c>
      <c r="W486">
        <v>43.252675000000004</v>
      </c>
      <c r="X486">
        <v>86230</v>
      </c>
      <c r="Y486" t="s">
        <v>127</v>
      </c>
      <c r="Z486" t="s">
        <v>275</v>
      </c>
      <c r="AA486" t="s">
        <v>6507</v>
      </c>
    </row>
    <row r="487" spans="1:27" hidden="1" x14ac:dyDescent="0.25">
      <c r="A487">
        <v>35791</v>
      </c>
      <c r="B487">
        <v>21140007393</v>
      </c>
      <c r="C487" t="s">
        <v>6508</v>
      </c>
      <c r="D487" s="39">
        <v>37574</v>
      </c>
      <c r="E487">
        <v>86210</v>
      </c>
      <c r="F487" t="s">
        <v>2364</v>
      </c>
      <c r="H487">
        <v>105</v>
      </c>
      <c r="I487">
        <v>1122</v>
      </c>
      <c r="J487" t="s">
        <v>2619</v>
      </c>
      <c r="K487">
        <v>19</v>
      </c>
      <c r="L487" t="s">
        <v>2620</v>
      </c>
      <c r="M487">
        <v>751110000</v>
      </c>
      <c r="N487" t="s">
        <v>2319</v>
      </c>
      <c r="O487" t="s">
        <v>6509</v>
      </c>
      <c r="P487" t="s">
        <v>6510</v>
      </c>
      <c r="Q487">
        <v>39355</v>
      </c>
      <c r="R487">
        <v>307545</v>
      </c>
      <c r="S487">
        <v>742679</v>
      </c>
      <c r="T487">
        <v>19148</v>
      </c>
      <c r="U487">
        <v>3</v>
      </c>
      <c r="V487">
        <v>76.902001999999996</v>
      </c>
      <c r="W487">
        <v>43.250720999999999</v>
      </c>
      <c r="X487">
        <v>86210</v>
      </c>
      <c r="Y487" t="s">
        <v>127</v>
      </c>
      <c r="Z487" t="s">
        <v>275</v>
      </c>
      <c r="AA487" t="s">
        <v>6511</v>
      </c>
    </row>
    <row r="488" spans="1:27" hidden="1" x14ac:dyDescent="0.25">
      <c r="A488">
        <v>35820</v>
      </c>
      <c r="B488">
        <v>100840003747</v>
      </c>
      <c r="C488" t="s">
        <v>6519</v>
      </c>
      <c r="D488" s="39">
        <v>40399</v>
      </c>
      <c r="E488">
        <v>86230</v>
      </c>
      <c r="F488" t="s">
        <v>2665</v>
      </c>
      <c r="H488">
        <v>105</v>
      </c>
      <c r="I488">
        <v>1122</v>
      </c>
      <c r="J488" t="s">
        <v>2619</v>
      </c>
      <c r="K488">
        <v>19</v>
      </c>
      <c r="L488" t="s">
        <v>2620</v>
      </c>
      <c r="M488">
        <v>751310000</v>
      </c>
      <c r="N488" t="s">
        <v>2369</v>
      </c>
      <c r="O488" t="s">
        <v>6520</v>
      </c>
      <c r="P488" t="s">
        <v>6521</v>
      </c>
      <c r="Q488">
        <v>39355</v>
      </c>
      <c r="R488">
        <v>307545</v>
      </c>
      <c r="S488">
        <v>742679</v>
      </c>
      <c r="T488">
        <v>19148</v>
      </c>
      <c r="U488">
        <v>3</v>
      </c>
      <c r="V488">
        <v>76.839320000000001</v>
      </c>
      <c r="W488">
        <v>43.218313999999999</v>
      </c>
      <c r="X488">
        <v>86230</v>
      </c>
      <c r="Y488" t="s">
        <v>127</v>
      </c>
      <c r="Z488" t="s">
        <v>275</v>
      </c>
      <c r="AA488" t="s">
        <v>6522</v>
      </c>
    </row>
    <row r="489" spans="1:27" hidden="1" x14ac:dyDescent="0.25">
      <c r="A489">
        <v>36336</v>
      </c>
      <c r="B489">
        <v>150640008819</v>
      </c>
      <c r="C489" t="s">
        <v>6549</v>
      </c>
      <c r="D489" s="39">
        <v>42164</v>
      </c>
      <c r="E489">
        <v>86210</v>
      </c>
      <c r="F489" t="s">
        <v>2364</v>
      </c>
      <c r="H489">
        <v>105</v>
      </c>
      <c r="I489">
        <v>1122</v>
      </c>
      <c r="J489" t="s">
        <v>2619</v>
      </c>
      <c r="K489">
        <v>19</v>
      </c>
      <c r="L489" t="s">
        <v>2620</v>
      </c>
      <c r="M489">
        <v>751310000</v>
      </c>
      <c r="N489" t="s">
        <v>2369</v>
      </c>
      <c r="O489" t="s">
        <v>6550</v>
      </c>
      <c r="P489" t="s">
        <v>6551</v>
      </c>
      <c r="Q489">
        <v>39355</v>
      </c>
      <c r="R489">
        <v>307545</v>
      </c>
      <c r="S489">
        <v>742679</v>
      </c>
      <c r="T489">
        <v>19148</v>
      </c>
      <c r="U489">
        <v>3</v>
      </c>
      <c r="V489">
        <v>76.836602999999997</v>
      </c>
      <c r="W489">
        <v>43.218550999999998</v>
      </c>
      <c r="X489">
        <v>86210</v>
      </c>
      <c r="Y489" t="s">
        <v>127</v>
      </c>
      <c r="Z489" t="s">
        <v>275</v>
      </c>
      <c r="AA489" t="s">
        <v>6552</v>
      </c>
    </row>
    <row r="490" spans="1:27" hidden="1" x14ac:dyDescent="0.25">
      <c r="A490">
        <v>36524</v>
      </c>
      <c r="B490">
        <v>180840009354</v>
      </c>
      <c r="C490" t="s">
        <v>6553</v>
      </c>
      <c r="D490" s="39">
        <v>43320</v>
      </c>
      <c r="E490">
        <v>86900</v>
      </c>
      <c r="F490" t="s">
        <v>2328</v>
      </c>
      <c r="H490">
        <v>105</v>
      </c>
      <c r="I490">
        <v>1122</v>
      </c>
      <c r="J490" t="s">
        <v>2619</v>
      </c>
      <c r="K490">
        <v>19</v>
      </c>
      <c r="L490" t="s">
        <v>2620</v>
      </c>
      <c r="M490">
        <v>751710000</v>
      </c>
      <c r="N490" t="s">
        <v>2313</v>
      </c>
      <c r="O490" t="s">
        <v>6554</v>
      </c>
      <c r="P490" t="s">
        <v>6555</v>
      </c>
      <c r="Q490">
        <v>39355</v>
      </c>
      <c r="R490">
        <v>307545</v>
      </c>
      <c r="S490">
        <v>742679</v>
      </c>
      <c r="T490">
        <v>19148</v>
      </c>
      <c r="U490">
        <v>3</v>
      </c>
      <c r="V490">
        <v>76.952269000000001</v>
      </c>
      <c r="W490">
        <v>43.263626000000002</v>
      </c>
      <c r="X490">
        <v>86900</v>
      </c>
      <c r="Y490" t="s">
        <v>127</v>
      </c>
      <c r="Z490" t="s">
        <v>275</v>
      </c>
      <c r="AA490" t="s">
        <v>6556</v>
      </c>
    </row>
    <row r="491" spans="1:27" hidden="1" x14ac:dyDescent="0.25">
      <c r="A491">
        <v>36728</v>
      </c>
      <c r="B491">
        <v>171140039212</v>
      </c>
      <c r="C491" t="s">
        <v>6563</v>
      </c>
      <c r="D491" s="39">
        <v>43068</v>
      </c>
      <c r="E491">
        <v>86230</v>
      </c>
      <c r="F491" t="s">
        <v>2665</v>
      </c>
      <c r="H491">
        <v>105</v>
      </c>
      <c r="I491">
        <v>1122</v>
      </c>
      <c r="J491" t="s">
        <v>2619</v>
      </c>
      <c r="K491">
        <v>19</v>
      </c>
      <c r="L491" t="s">
        <v>2620</v>
      </c>
      <c r="M491">
        <v>751310000</v>
      </c>
      <c r="N491" t="s">
        <v>2369</v>
      </c>
      <c r="O491" t="s">
        <v>6564</v>
      </c>
      <c r="P491" t="s">
        <v>6565</v>
      </c>
      <c r="Q491">
        <v>39355</v>
      </c>
      <c r="R491">
        <v>307545</v>
      </c>
      <c r="S491">
        <v>742679</v>
      </c>
      <c r="T491">
        <v>19148</v>
      </c>
      <c r="U491">
        <v>3</v>
      </c>
      <c r="V491">
        <v>76.858756999999997</v>
      </c>
      <c r="W491">
        <v>43.228569999999998</v>
      </c>
      <c r="X491">
        <v>86230</v>
      </c>
      <c r="Y491" t="s">
        <v>127</v>
      </c>
      <c r="Z491" t="s">
        <v>275</v>
      </c>
      <c r="AA491" t="s">
        <v>6566</v>
      </c>
    </row>
    <row r="492" spans="1:27" hidden="1" x14ac:dyDescent="0.25">
      <c r="A492">
        <v>36735</v>
      </c>
      <c r="B492">
        <v>181040014582</v>
      </c>
      <c r="C492" t="s">
        <v>6567</v>
      </c>
      <c r="D492" s="39">
        <v>43384</v>
      </c>
      <c r="E492">
        <v>86230</v>
      </c>
      <c r="F492" t="s">
        <v>2665</v>
      </c>
      <c r="H492">
        <v>105</v>
      </c>
      <c r="I492">
        <v>1122</v>
      </c>
      <c r="J492" t="s">
        <v>2619</v>
      </c>
      <c r="K492">
        <v>19</v>
      </c>
      <c r="L492" t="s">
        <v>2620</v>
      </c>
      <c r="M492">
        <v>751310000</v>
      </c>
      <c r="N492" t="s">
        <v>2369</v>
      </c>
      <c r="O492" t="s">
        <v>6568</v>
      </c>
      <c r="P492" t="s">
        <v>6569</v>
      </c>
      <c r="Q492">
        <v>39355</v>
      </c>
      <c r="R492">
        <v>307545</v>
      </c>
      <c r="S492">
        <v>742679</v>
      </c>
      <c r="T492">
        <v>19148</v>
      </c>
      <c r="U492">
        <v>3</v>
      </c>
      <c r="V492">
        <v>76.823997000000006</v>
      </c>
      <c r="W492">
        <v>43.236336000000001</v>
      </c>
      <c r="X492">
        <v>86230</v>
      </c>
      <c r="Y492" t="s">
        <v>127</v>
      </c>
      <c r="Z492" t="s">
        <v>275</v>
      </c>
      <c r="AA492" t="s">
        <v>6570</v>
      </c>
    </row>
    <row r="493" spans="1:27" hidden="1" x14ac:dyDescent="0.25">
      <c r="A493">
        <v>36771</v>
      </c>
      <c r="B493">
        <v>181040013613</v>
      </c>
      <c r="C493" t="s">
        <v>6579</v>
      </c>
      <c r="D493" s="39">
        <v>43384</v>
      </c>
      <c r="E493">
        <v>86220</v>
      </c>
      <c r="F493" t="s">
        <v>2633</v>
      </c>
      <c r="H493">
        <v>105</v>
      </c>
      <c r="I493">
        <v>1122</v>
      </c>
      <c r="J493" t="s">
        <v>2619</v>
      </c>
      <c r="K493">
        <v>19</v>
      </c>
      <c r="L493" t="s">
        <v>2620</v>
      </c>
      <c r="M493">
        <v>751110000</v>
      </c>
      <c r="N493" t="s">
        <v>2319</v>
      </c>
      <c r="O493" t="s">
        <v>6580</v>
      </c>
      <c r="P493" t="s">
        <v>6581</v>
      </c>
      <c r="Q493">
        <v>39355</v>
      </c>
      <c r="R493">
        <v>307545</v>
      </c>
      <c r="S493">
        <v>742679</v>
      </c>
      <c r="T493">
        <v>19148</v>
      </c>
      <c r="U493">
        <v>3</v>
      </c>
      <c r="V493">
        <v>76.932721999999998</v>
      </c>
      <c r="W493">
        <v>43.244086000000003</v>
      </c>
      <c r="X493">
        <v>86220</v>
      </c>
      <c r="Y493" t="s">
        <v>127</v>
      </c>
      <c r="Z493" t="s">
        <v>275</v>
      </c>
      <c r="AA493" t="s">
        <v>6578</v>
      </c>
    </row>
    <row r="494" spans="1:27" hidden="1" x14ac:dyDescent="0.25">
      <c r="A494">
        <v>36811</v>
      </c>
      <c r="B494">
        <v>180840014638</v>
      </c>
      <c r="C494" t="s">
        <v>6585</v>
      </c>
      <c r="D494" s="39">
        <v>43326</v>
      </c>
      <c r="E494">
        <v>86210</v>
      </c>
      <c r="F494" t="s">
        <v>2364</v>
      </c>
      <c r="H494">
        <v>105</v>
      </c>
      <c r="I494">
        <v>1122</v>
      </c>
      <c r="J494" t="s">
        <v>2619</v>
      </c>
      <c r="K494">
        <v>19</v>
      </c>
      <c r="L494" t="s">
        <v>2620</v>
      </c>
      <c r="M494">
        <v>751410000</v>
      </c>
      <c r="N494" t="s">
        <v>2329</v>
      </c>
      <c r="O494" t="s">
        <v>6586</v>
      </c>
      <c r="P494" t="s">
        <v>6587</v>
      </c>
      <c r="Q494">
        <v>39355</v>
      </c>
      <c r="R494">
        <v>307545</v>
      </c>
      <c r="S494">
        <v>742679</v>
      </c>
      <c r="T494">
        <v>19148</v>
      </c>
      <c r="U494">
        <v>3</v>
      </c>
      <c r="V494">
        <v>76.914452999999995</v>
      </c>
      <c r="W494">
        <v>43.170650000000002</v>
      </c>
      <c r="X494">
        <v>86210</v>
      </c>
      <c r="Y494" t="s">
        <v>127</v>
      </c>
      <c r="Z494" t="s">
        <v>275</v>
      </c>
      <c r="AA494" t="s">
        <v>6588</v>
      </c>
    </row>
    <row r="495" spans="1:27" hidden="1" x14ac:dyDescent="0.25">
      <c r="A495">
        <v>37020</v>
      </c>
      <c r="B495">
        <v>181140012371</v>
      </c>
      <c r="C495" t="s">
        <v>6605</v>
      </c>
      <c r="D495" s="39">
        <v>43416</v>
      </c>
      <c r="E495">
        <v>86230</v>
      </c>
      <c r="F495" t="s">
        <v>2665</v>
      </c>
      <c r="H495">
        <v>105</v>
      </c>
      <c r="I495">
        <v>1122</v>
      </c>
      <c r="J495" t="s">
        <v>2619</v>
      </c>
      <c r="K495">
        <v>19</v>
      </c>
      <c r="L495" t="s">
        <v>2620</v>
      </c>
      <c r="M495">
        <v>751310000</v>
      </c>
      <c r="N495" t="s">
        <v>2369</v>
      </c>
      <c r="O495" t="s">
        <v>6606</v>
      </c>
      <c r="P495" t="s">
        <v>6607</v>
      </c>
      <c r="Q495">
        <v>39355</v>
      </c>
      <c r="R495">
        <v>307545</v>
      </c>
      <c r="S495">
        <v>742679</v>
      </c>
      <c r="T495">
        <v>19148</v>
      </c>
      <c r="U495">
        <v>3</v>
      </c>
      <c r="V495">
        <v>76.882048999999995</v>
      </c>
      <c r="W495">
        <v>43.209380000000003</v>
      </c>
      <c r="X495">
        <v>86230</v>
      </c>
      <c r="Y495" t="s">
        <v>127</v>
      </c>
      <c r="Z495" t="s">
        <v>275</v>
      </c>
      <c r="AA495" t="s">
        <v>6608</v>
      </c>
    </row>
    <row r="496" spans="1:27" hidden="1" x14ac:dyDescent="0.25">
      <c r="A496">
        <v>37139</v>
      </c>
      <c r="B496">
        <v>171240006983</v>
      </c>
      <c r="C496" t="s">
        <v>6615</v>
      </c>
      <c r="D496" s="39">
        <v>43076</v>
      </c>
      <c r="E496">
        <v>86900</v>
      </c>
      <c r="F496" t="s">
        <v>2328</v>
      </c>
      <c r="H496">
        <v>105</v>
      </c>
      <c r="I496">
        <v>1122</v>
      </c>
      <c r="J496" t="s">
        <v>2619</v>
      </c>
      <c r="K496">
        <v>19</v>
      </c>
      <c r="L496" t="s">
        <v>2620</v>
      </c>
      <c r="M496">
        <v>751710000</v>
      </c>
      <c r="N496" t="s">
        <v>2313</v>
      </c>
      <c r="O496" t="s">
        <v>6616</v>
      </c>
      <c r="P496" t="s">
        <v>6617</v>
      </c>
      <c r="Q496">
        <v>39355</v>
      </c>
      <c r="R496">
        <v>307545</v>
      </c>
      <c r="S496">
        <v>742679</v>
      </c>
      <c r="T496">
        <v>19148</v>
      </c>
      <c r="U496">
        <v>3</v>
      </c>
      <c r="V496">
        <v>76.960897000000003</v>
      </c>
      <c r="W496">
        <v>43.233660999999998</v>
      </c>
      <c r="X496">
        <v>86900</v>
      </c>
      <c r="Y496" t="s">
        <v>127</v>
      </c>
      <c r="Z496" t="s">
        <v>275</v>
      </c>
      <c r="AA496" t="s">
        <v>6618</v>
      </c>
    </row>
    <row r="497" spans="1:27" hidden="1" x14ac:dyDescent="0.25">
      <c r="A497">
        <v>37180</v>
      </c>
      <c r="B497">
        <v>180440035547</v>
      </c>
      <c r="C497" t="s">
        <v>6619</v>
      </c>
      <c r="D497" s="39">
        <v>43215</v>
      </c>
      <c r="E497">
        <v>86900</v>
      </c>
      <c r="F497" t="s">
        <v>2328</v>
      </c>
      <c r="H497">
        <v>105</v>
      </c>
      <c r="I497">
        <v>1122</v>
      </c>
      <c r="J497" t="s">
        <v>2619</v>
      </c>
      <c r="K497">
        <v>19</v>
      </c>
      <c r="L497" t="s">
        <v>2620</v>
      </c>
      <c r="M497">
        <v>751210000</v>
      </c>
      <c r="N497" t="s">
        <v>2374</v>
      </c>
      <c r="O497" t="s">
        <v>6620</v>
      </c>
      <c r="P497" t="s">
        <v>6621</v>
      </c>
      <c r="Q497">
        <v>39355</v>
      </c>
      <c r="R497">
        <v>307545</v>
      </c>
      <c r="S497">
        <v>742679</v>
      </c>
      <c r="T497">
        <v>19148</v>
      </c>
      <c r="U497">
        <v>3</v>
      </c>
      <c r="V497">
        <v>76.812180999999995</v>
      </c>
      <c r="W497">
        <v>43.242004999999999</v>
      </c>
      <c r="X497">
        <v>86900</v>
      </c>
      <c r="Y497" t="s">
        <v>127</v>
      </c>
      <c r="Z497" t="s">
        <v>275</v>
      </c>
      <c r="AA497" t="s">
        <v>6622</v>
      </c>
    </row>
    <row r="498" spans="1:27" hidden="1" x14ac:dyDescent="0.25">
      <c r="A498">
        <v>37211</v>
      </c>
      <c r="B498">
        <v>180140027098</v>
      </c>
      <c r="C498" t="s">
        <v>6625</v>
      </c>
      <c r="D498" s="39">
        <v>43122</v>
      </c>
      <c r="E498">
        <v>86900</v>
      </c>
      <c r="F498" t="s">
        <v>2328</v>
      </c>
      <c r="H498">
        <v>105</v>
      </c>
      <c r="I498">
        <v>1122</v>
      </c>
      <c r="J498" t="s">
        <v>2619</v>
      </c>
      <c r="K498">
        <v>19</v>
      </c>
      <c r="L498" t="s">
        <v>2620</v>
      </c>
      <c r="M498">
        <v>751210000</v>
      </c>
      <c r="N498" t="s">
        <v>2374</v>
      </c>
      <c r="O498" t="s">
        <v>6626</v>
      </c>
      <c r="P498" t="s">
        <v>6627</v>
      </c>
      <c r="Q498">
        <v>39355</v>
      </c>
      <c r="R498">
        <v>307545</v>
      </c>
      <c r="S498">
        <v>742679</v>
      </c>
      <c r="T498">
        <v>19148</v>
      </c>
      <c r="U498">
        <v>3</v>
      </c>
      <c r="V498">
        <v>76.881114999999994</v>
      </c>
      <c r="W498">
        <v>43.273186000000003</v>
      </c>
      <c r="X498">
        <v>86900</v>
      </c>
      <c r="Y498" t="s">
        <v>127</v>
      </c>
      <c r="Z498" t="s">
        <v>275</v>
      </c>
      <c r="AA498" t="s">
        <v>6628</v>
      </c>
    </row>
    <row r="499" spans="1:27" hidden="1" x14ac:dyDescent="0.25">
      <c r="A499">
        <v>37557</v>
      </c>
      <c r="B499">
        <v>181240007735</v>
      </c>
      <c r="C499" t="s">
        <v>6652</v>
      </c>
      <c r="D499" s="39">
        <v>43444</v>
      </c>
      <c r="E499">
        <v>86900</v>
      </c>
      <c r="F499" t="s">
        <v>2328</v>
      </c>
      <c r="H499">
        <v>105</v>
      </c>
      <c r="I499">
        <v>1122</v>
      </c>
      <c r="J499" t="s">
        <v>2619</v>
      </c>
      <c r="K499">
        <v>19</v>
      </c>
      <c r="L499" t="s">
        <v>2620</v>
      </c>
      <c r="M499">
        <v>751110000</v>
      </c>
      <c r="N499" t="s">
        <v>2319</v>
      </c>
      <c r="O499" t="s">
        <v>6653</v>
      </c>
      <c r="P499" t="s">
        <v>6654</v>
      </c>
      <c r="Q499">
        <v>39355</v>
      </c>
      <c r="R499">
        <v>307545</v>
      </c>
      <c r="S499">
        <v>742679</v>
      </c>
      <c r="T499">
        <v>19148</v>
      </c>
      <c r="U499">
        <v>3</v>
      </c>
      <c r="V499">
        <v>76.891082999999995</v>
      </c>
      <c r="W499">
        <v>43.250641999999999</v>
      </c>
      <c r="X499">
        <v>86900</v>
      </c>
      <c r="Y499" t="s">
        <v>127</v>
      </c>
      <c r="Z499" t="s">
        <v>275</v>
      </c>
      <c r="AA499" t="s">
        <v>6655</v>
      </c>
    </row>
    <row r="500" spans="1:27" hidden="1" x14ac:dyDescent="0.25">
      <c r="A500">
        <v>37785</v>
      </c>
      <c r="B500">
        <v>180240010762</v>
      </c>
      <c r="C500" t="s">
        <v>6670</v>
      </c>
      <c r="D500" s="39">
        <v>43139</v>
      </c>
      <c r="E500">
        <v>86210</v>
      </c>
      <c r="F500" t="s">
        <v>2364</v>
      </c>
      <c r="H500">
        <v>105</v>
      </c>
      <c r="I500">
        <v>1122</v>
      </c>
      <c r="J500" t="s">
        <v>2619</v>
      </c>
      <c r="K500">
        <v>19</v>
      </c>
      <c r="L500" t="s">
        <v>2620</v>
      </c>
      <c r="M500">
        <v>751710000</v>
      </c>
      <c r="N500" t="s">
        <v>2313</v>
      </c>
      <c r="O500" t="s">
        <v>6671</v>
      </c>
      <c r="P500" t="s">
        <v>6672</v>
      </c>
      <c r="Q500">
        <v>39355</v>
      </c>
      <c r="R500">
        <v>307545</v>
      </c>
      <c r="S500">
        <v>742679</v>
      </c>
      <c r="T500">
        <v>19148</v>
      </c>
      <c r="U500">
        <v>3</v>
      </c>
      <c r="V500">
        <v>76.977875999999995</v>
      </c>
      <c r="W500">
        <v>43.276916</v>
      </c>
      <c r="X500">
        <v>86210</v>
      </c>
      <c r="Y500" t="s">
        <v>127</v>
      </c>
      <c r="Z500" t="s">
        <v>275</v>
      </c>
      <c r="AA500" t="s">
        <v>6673</v>
      </c>
    </row>
    <row r="501" spans="1:27" hidden="1" x14ac:dyDescent="0.25">
      <c r="A501">
        <v>37830</v>
      </c>
      <c r="B501">
        <v>190140018371</v>
      </c>
      <c r="C501" t="s">
        <v>6674</v>
      </c>
      <c r="D501" s="39">
        <v>43482</v>
      </c>
      <c r="E501">
        <v>86230</v>
      </c>
      <c r="F501" t="s">
        <v>2665</v>
      </c>
      <c r="H501">
        <v>105</v>
      </c>
      <c r="I501">
        <v>1122</v>
      </c>
      <c r="J501" t="s">
        <v>2619</v>
      </c>
      <c r="K501">
        <v>19</v>
      </c>
      <c r="L501" t="s">
        <v>2620</v>
      </c>
      <c r="M501">
        <v>751710000</v>
      </c>
      <c r="N501" t="s">
        <v>2313</v>
      </c>
      <c r="O501" t="s">
        <v>6675</v>
      </c>
      <c r="P501" t="s">
        <v>4775</v>
      </c>
      <c r="Q501">
        <v>39355</v>
      </c>
      <c r="R501">
        <v>307545</v>
      </c>
      <c r="S501">
        <v>742679</v>
      </c>
      <c r="T501">
        <v>19148</v>
      </c>
      <c r="U501">
        <v>3</v>
      </c>
      <c r="V501">
        <v>76.951307</v>
      </c>
      <c r="W501">
        <v>43.223933000000002</v>
      </c>
      <c r="X501">
        <v>86230</v>
      </c>
      <c r="Y501" t="s">
        <v>127</v>
      </c>
      <c r="Z501" t="s">
        <v>275</v>
      </c>
      <c r="AA501" t="s">
        <v>6676</v>
      </c>
    </row>
    <row r="502" spans="1:27" hidden="1" x14ac:dyDescent="0.25">
      <c r="A502">
        <v>37844</v>
      </c>
      <c r="B502">
        <v>180140029056</v>
      </c>
      <c r="C502" t="s">
        <v>6677</v>
      </c>
      <c r="D502" s="39">
        <v>43123</v>
      </c>
      <c r="E502">
        <v>86230</v>
      </c>
      <c r="F502" t="s">
        <v>2665</v>
      </c>
      <c r="H502">
        <v>105</v>
      </c>
      <c r="I502">
        <v>1122</v>
      </c>
      <c r="J502" t="s">
        <v>2619</v>
      </c>
      <c r="K502">
        <v>19</v>
      </c>
      <c r="L502" t="s">
        <v>2620</v>
      </c>
      <c r="M502">
        <v>751510000</v>
      </c>
      <c r="N502" t="s">
        <v>2355</v>
      </c>
      <c r="O502" t="s">
        <v>4313</v>
      </c>
      <c r="P502" t="s">
        <v>6678</v>
      </c>
      <c r="Q502">
        <v>39355</v>
      </c>
      <c r="R502">
        <v>307545</v>
      </c>
      <c r="S502">
        <v>742679</v>
      </c>
      <c r="T502">
        <v>19148</v>
      </c>
      <c r="U502">
        <v>3</v>
      </c>
      <c r="V502">
        <v>76.948421999999994</v>
      </c>
      <c r="W502">
        <v>43.273378999999998</v>
      </c>
      <c r="X502">
        <v>86230</v>
      </c>
      <c r="Y502" t="s">
        <v>127</v>
      </c>
      <c r="Z502" t="s">
        <v>275</v>
      </c>
      <c r="AA502" t="s">
        <v>4315</v>
      </c>
    </row>
    <row r="503" spans="1:27" hidden="1" x14ac:dyDescent="0.25">
      <c r="A503">
        <v>37935</v>
      </c>
      <c r="B503">
        <v>180840032329</v>
      </c>
      <c r="C503" t="s">
        <v>6683</v>
      </c>
      <c r="D503" s="39">
        <v>43343</v>
      </c>
      <c r="E503">
        <v>86230</v>
      </c>
      <c r="F503" t="s">
        <v>2665</v>
      </c>
      <c r="H503">
        <v>105</v>
      </c>
      <c r="I503">
        <v>1122</v>
      </c>
      <c r="J503" t="s">
        <v>2619</v>
      </c>
      <c r="K503">
        <v>19</v>
      </c>
      <c r="L503" t="s">
        <v>2620</v>
      </c>
      <c r="M503">
        <v>751910000</v>
      </c>
      <c r="N503" t="s">
        <v>2383</v>
      </c>
      <c r="O503" t="s">
        <v>6684</v>
      </c>
      <c r="P503" t="s">
        <v>6685</v>
      </c>
      <c r="Q503">
        <v>39355</v>
      </c>
      <c r="R503">
        <v>307545</v>
      </c>
      <c r="S503">
        <v>742679</v>
      </c>
      <c r="T503">
        <v>19148</v>
      </c>
      <c r="U503">
        <v>3</v>
      </c>
      <c r="V503">
        <v>76.954815999999994</v>
      </c>
      <c r="W503">
        <v>43.330399999999997</v>
      </c>
      <c r="X503">
        <v>86230</v>
      </c>
      <c r="Y503" t="s">
        <v>127</v>
      </c>
      <c r="Z503" t="s">
        <v>275</v>
      </c>
      <c r="AA503" t="s">
        <v>6686</v>
      </c>
    </row>
    <row r="504" spans="1:27" hidden="1" x14ac:dyDescent="0.25">
      <c r="A504">
        <v>37952</v>
      </c>
      <c r="B504">
        <v>180740021111</v>
      </c>
      <c r="C504" t="s">
        <v>6687</v>
      </c>
      <c r="D504" s="39">
        <v>43300</v>
      </c>
      <c r="E504">
        <v>86210</v>
      </c>
      <c r="F504" t="s">
        <v>2364</v>
      </c>
      <c r="H504">
        <v>105</v>
      </c>
      <c r="I504">
        <v>1122</v>
      </c>
      <c r="J504" t="s">
        <v>2619</v>
      </c>
      <c r="K504">
        <v>19</v>
      </c>
      <c r="L504" t="s">
        <v>2620</v>
      </c>
      <c r="M504">
        <v>751110000</v>
      </c>
      <c r="N504" t="s">
        <v>2319</v>
      </c>
      <c r="O504" t="s">
        <v>6688</v>
      </c>
      <c r="P504" t="s">
        <v>6689</v>
      </c>
      <c r="Q504">
        <v>39355</v>
      </c>
      <c r="R504">
        <v>307545</v>
      </c>
      <c r="S504">
        <v>742679</v>
      </c>
      <c r="T504">
        <v>19148</v>
      </c>
      <c r="U504">
        <v>3</v>
      </c>
      <c r="V504">
        <v>76.935310000000001</v>
      </c>
      <c r="W504">
        <v>43.265109000000002</v>
      </c>
      <c r="X504">
        <v>86210</v>
      </c>
      <c r="Y504" t="s">
        <v>127</v>
      </c>
      <c r="Z504" t="s">
        <v>275</v>
      </c>
      <c r="AA504" t="s">
        <v>6690</v>
      </c>
    </row>
    <row r="505" spans="1:27" hidden="1" x14ac:dyDescent="0.25">
      <c r="A505">
        <v>38193</v>
      </c>
      <c r="B505">
        <v>180540038911</v>
      </c>
      <c r="C505" t="s">
        <v>6703</v>
      </c>
      <c r="D505" s="39">
        <v>43251</v>
      </c>
      <c r="E505">
        <v>86230</v>
      </c>
      <c r="F505" t="s">
        <v>2665</v>
      </c>
      <c r="H505">
        <v>105</v>
      </c>
      <c r="I505">
        <v>1122</v>
      </c>
      <c r="J505" t="s">
        <v>2619</v>
      </c>
      <c r="K505">
        <v>19</v>
      </c>
      <c r="L505" t="s">
        <v>2620</v>
      </c>
      <c r="M505">
        <v>751910000</v>
      </c>
      <c r="N505" t="s">
        <v>2383</v>
      </c>
      <c r="O505" t="s">
        <v>6704</v>
      </c>
      <c r="P505" t="s">
        <v>6705</v>
      </c>
      <c r="Q505">
        <v>39355</v>
      </c>
      <c r="R505">
        <v>307545</v>
      </c>
      <c r="S505">
        <v>742679</v>
      </c>
      <c r="T505">
        <v>19148</v>
      </c>
      <c r="U505">
        <v>3</v>
      </c>
      <c r="V505">
        <v>76.955039999999997</v>
      </c>
      <c r="W505">
        <v>43.333053999999997</v>
      </c>
      <c r="X505">
        <v>86230</v>
      </c>
      <c r="Y505" t="s">
        <v>127</v>
      </c>
      <c r="Z505" t="s">
        <v>275</v>
      </c>
      <c r="AA505" t="s">
        <v>6706</v>
      </c>
    </row>
    <row r="506" spans="1:27" hidden="1" x14ac:dyDescent="0.25">
      <c r="A506">
        <v>38197</v>
      </c>
      <c r="B506">
        <v>181040020587</v>
      </c>
      <c r="C506" t="s">
        <v>6707</v>
      </c>
      <c r="D506" s="39">
        <v>43390</v>
      </c>
      <c r="E506">
        <v>86210</v>
      </c>
      <c r="F506" t="s">
        <v>2364</v>
      </c>
      <c r="H506">
        <v>105</v>
      </c>
      <c r="I506">
        <v>1122</v>
      </c>
      <c r="J506" t="s">
        <v>2619</v>
      </c>
      <c r="K506">
        <v>19</v>
      </c>
      <c r="L506" t="s">
        <v>2620</v>
      </c>
      <c r="M506">
        <v>751910000</v>
      </c>
      <c r="N506" t="s">
        <v>2383</v>
      </c>
      <c r="O506" t="s">
        <v>6708</v>
      </c>
      <c r="P506" t="s">
        <v>6709</v>
      </c>
      <c r="Q506">
        <v>39355</v>
      </c>
      <c r="R506">
        <v>307545</v>
      </c>
      <c r="S506">
        <v>742679</v>
      </c>
      <c r="T506">
        <v>19148</v>
      </c>
      <c r="U506">
        <v>3</v>
      </c>
      <c r="V506">
        <v>76.948497000000003</v>
      </c>
      <c r="W506">
        <v>43.336274000000003</v>
      </c>
      <c r="X506">
        <v>86210</v>
      </c>
      <c r="Y506" t="s">
        <v>127</v>
      </c>
      <c r="Z506" t="s">
        <v>275</v>
      </c>
      <c r="AA506" t="s">
        <v>3520</v>
      </c>
    </row>
    <row r="507" spans="1:27" hidden="1" x14ac:dyDescent="0.25">
      <c r="A507">
        <v>38306</v>
      </c>
      <c r="B507">
        <v>180640035059</v>
      </c>
      <c r="C507" t="s">
        <v>6721</v>
      </c>
      <c r="D507" s="39">
        <v>43280</v>
      </c>
      <c r="E507">
        <v>86900</v>
      </c>
      <c r="F507" t="s">
        <v>2328</v>
      </c>
      <c r="H507">
        <v>105</v>
      </c>
      <c r="I507">
        <v>1122</v>
      </c>
      <c r="J507" t="s">
        <v>2619</v>
      </c>
      <c r="K507">
        <v>19</v>
      </c>
      <c r="L507" t="s">
        <v>2620</v>
      </c>
      <c r="M507">
        <v>751110000</v>
      </c>
      <c r="N507" t="s">
        <v>2319</v>
      </c>
      <c r="O507" t="s">
        <v>6722</v>
      </c>
      <c r="P507" t="s">
        <v>6723</v>
      </c>
      <c r="Q507">
        <v>39355</v>
      </c>
      <c r="R507">
        <v>307545</v>
      </c>
      <c r="S507">
        <v>742679</v>
      </c>
      <c r="T507">
        <v>19148</v>
      </c>
      <c r="U507">
        <v>3</v>
      </c>
      <c r="V507">
        <v>76.898567</v>
      </c>
      <c r="W507">
        <v>43.240658000000003</v>
      </c>
      <c r="X507">
        <v>86900</v>
      </c>
      <c r="Y507" t="s">
        <v>127</v>
      </c>
      <c r="Z507" t="s">
        <v>275</v>
      </c>
      <c r="AA507" t="s">
        <v>6724</v>
      </c>
    </row>
    <row r="508" spans="1:27" hidden="1" x14ac:dyDescent="0.25">
      <c r="A508">
        <v>38348</v>
      </c>
      <c r="B508">
        <v>181140033750</v>
      </c>
      <c r="C508" t="s">
        <v>6729</v>
      </c>
      <c r="D508" s="39">
        <v>43433</v>
      </c>
      <c r="E508">
        <v>86900</v>
      </c>
      <c r="F508" t="s">
        <v>2328</v>
      </c>
      <c r="H508">
        <v>105</v>
      </c>
      <c r="I508">
        <v>1122</v>
      </c>
      <c r="J508" t="s">
        <v>2619</v>
      </c>
      <c r="K508">
        <v>19</v>
      </c>
      <c r="L508" t="s">
        <v>2620</v>
      </c>
      <c r="M508">
        <v>751110000</v>
      </c>
      <c r="N508" t="s">
        <v>2319</v>
      </c>
      <c r="O508" t="s">
        <v>4580</v>
      </c>
      <c r="P508" t="s">
        <v>6730</v>
      </c>
      <c r="Q508">
        <v>39355</v>
      </c>
      <c r="R508">
        <v>307545</v>
      </c>
      <c r="S508">
        <v>742679</v>
      </c>
      <c r="T508">
        <v>19148</v>
      </c>
      <c r="U508">
        <v>3</v>
      </c>
      <c r="V508">
        <v>76.927750000000003</v>
      </c>
      <c r="W508">
        <v>43.244148000000003</v>
      </c>
      <c r="X508">
        <v>86900</v>
      </c>
      <c r="Y508" t="s">
        <v>127</v>
      </c>
      <c r="Z508" t="s">
        <v>275</v>
      </c>
      <c r="AA508" t="s">
        <v>4582</v>
      </c>
    </row>
    <row r="509" spans="1:27" hidden="1" x14ac:dyDescent="0.25">
      <c r="A509">
        <v>38421</v>
      </c>
      <c r="B509">
        <v>200640024099</v>
      </c>
      <c r="C509" t="s">
        <v>6733</v>
      </c>
      <c r="D509" s="39">
        <v>44001</v>
      </c>
      <c r="E509">
        <v>86230</v>
      </c>
      <c r="F509" t="s">
        <v>2665</v>
      </c>
      <c r="H509">
        <v>105</v>
      </c>
      <c r="I509">
        <v>1122</v>
      </c>
      <c r="J509" t="s">
        <v>2619</v>
      </c>
      <c r="K509">
        <v>19</v>
      </c>
      <c r="L509" t="s">
        <v>2620</v>
      </c>
      <c r="M509">
        <v>751410000</v>
      </c>
      <c r="N509" t="s">
        <v>2329</v>
      </c>
      <c r="O509" t="s">
        <v>6734</v>
      </c>
      <c r="P509" t="s">
        <v>6735</v>
      </c>
      <c r="Q509">
        <v>39355</v>
      </c>
      <c r="R509">
        <v>307545</v>
      </c>
      <c r="S509">
        <v>742679</v>
      </c>
      <c r="T509">
        <v>19148</v>
      </c>
      <c r="U509">
        <v>3</v>
      </c>
      <c r="V509">
        <v>76.885924000000003</v>
      </c>
      <c r="W509">
        <v>43.230699000000001</v>
      </c>
      <c r="X509">
        <v>86230</v>
      </c>
      <c r="Y509" t="s">
        <v>127</v>
      </c>
      <c r="Z509" t="s">
        <v>275</v>
      </c>
      <c r="AA509" t="s">
        <v>6736</v>
      </c>
    </row>
    <row r="510" spans="1:27" hidden="1" x14ac:dyDescent="0.25">
      <c r="A510">
        <v>38466</v>
      </c>
      <c r="B510">
        <v>210140005949</v>
      </c>
      <c r="C510" t="s">
        <v>6737</v>
      </c>
      <c r="D510" s="39">
        <v>44204</v>
      </c>
      <c r="E510">
        <v>86900</v>
      </c>
      <c r="F510" t="s">
        <v>2328</v>
      </c>
      <c r="H510">
        <v>105</v>
      </c>
      <c r="I510">
        <v>1122</v>
      </c>
      <c r="J510" t="s">
        <v>2619</v>
      </c>
      <c r="K510">
        <v>19</v>
      </c>
      <c r="L510" t="s">
        <v>2620</v>
      </c>
      <c r="M510">
        <v>751310000</v>
      </c>
      <c r="N510" t="s">
        <v>2369</v>
      </c>
      <c r="O510" t="s">
        <v>6738</v>
      </c>
      <c r="P510" t="s">
        <v>6739</v>
      </c>
      <c r="Q510">
        <v>39355</v>
      </c>
      <c r="R510">
        <v>307545</v>
      </c>
      <c r="S510">
        <v>742679</v>
      </c>
      <c r="T510">
        <v>19148</v>
      </c>
      <c r="U510">
        <v>3</v>
      </c>
      <c r="V510">
        <v>76.841758999999996</v>
      </c>
      <c r="W510">
        <v>43.230134999999997</v>
      </c>
      <c r="X510">
        <v>86900</v>
      </c>
      <c r="Y510" t="s">
        <v>127</v>
      </c>
      <c r="Z510" t="s">
        <v>275</v>
      </c>
      <c r="AA510" t="s">
        <v>6740</v>
      </c>
    </row>
    <row r="511" spans="1:27" hidden="1" x14ac:dyDescent="0.25">
      <c r="A511">
        <v>38539</v>
      </c>
      <c r="B511">
        <v>200940033109</v>
      </c>
      <c r="C511" t="s">
        <v>6741</v>
      </c>
      <c r="D511" s="39">
        <v>44099</v>
      </c>
      <c r="E511">
        <v>86230</v>
      </c>
      <c r="F511" t="s">
        <v>2665</v>
      </c>
      <c r="H511">
        <v>105</v>
      </c>
      <c r="I511">
        <v>1122</v>
      </c>
      <c r="J511" t="s">
        <v>2619</v>
      </c>
      <c r="K511">
        <v>19</v>
      </c>
      <c r="L511" t="s">
        <v>2620</v>
      </c>
      <c r="M511">
        <v>751410000</v>
      </c>
      <c r="N511" t="s">
        <v>2329</v>
      </c>
      <c r="O511" t="s">
        <v>6742</v>
      </c>
      <c r="P511" t="s">
        <v>6743</v>
      </c>
      <c r="Q511">
        <v>39355</v>
      </c>
      <c r="R511">
        <v>307545</v>
      </c>
      <c r="S511">
        <v>742679</v>
      </c>
      <c r="T511">
        <v>19148</v>
      </c>
      <c r="U511">
        <v>3</v>
      </c>
      <c r="V511">
        <v>76.904337999999996</v>
      </c>
      <c r="W511">
        <v>43.234549000000001</v>
      </c>
      <c r="X511">
        <v>86230</v>
      </c>
      <c r="Y511" t="s">
        <v>127</v>
      </c>
      <c r="Z511" t="s">
        <v>275</v>
      </c>
      <c r="AA511" t="s">
        <v>6744</v>
      </c>
    </row>
    <row r="512" spans="1:27" hidden="1" x14ac:dyDescent="0.25">
      <c r="A512">
        <v>38590</v>
      </c>
      <c r="B512">
        <v>200940034721</v>
      </c>
      <c r="C512" t="s">
        <v>6747</v>
      </c>
      <c r="D512" s="39">
        <v>44102</v>
      </c>
      <c r="E512">
        <v>86900</v>
      </c>
      <c r="F512" t="s">
        <v>2328</v>
      </c>
      <c r="H512">
        <v>105</v>
      </c>
      <c r="I512">
        <v>1122</v>
      </c>
      <c r="J512" t="s">
        <v>2619</v>
      </c>
      <c r="K512">
        <v>19</v>
      </c>
      <c r="L512" t="s">
        <v>2620</v>
      </c>
      <c r="M512">
        <v>751110000</v>
      </c>
      <c r="N512" t="s">
        <v>2319</v>
      </c>
      <c r="O512" t="s">
        <v>3818</v>
      </c>
      <c r="P512" t="s">
        <v>6748</v>
      </c>
      <c r="Q512">
        <v>39355</v>
      </c>
      <c r="R512">
        <v>307545</v>
      </c>
      <c r="S512">
        <v>742679</v>
      </c>
      <c r="T512">
        <v>19148</v>
      </c>
      <c r="U512">
        <v>3</v>
      </c>
      <c r="V512">
        <v>76.902996999999999</v>
      </c>
      <c r="W512">
        <v>43.243644000000003</v>
      </c>
      <c r="X512">
        <v>86900</v>
      </c>
      <c r="Y512" t="s">
        <v>127</v>
      </c>
      <c r="Z512" t="s">
        <v>275</v>
      </c>
      <c r="AA512" t="s">
        <v>3820</v>
      </c>
    </row>
    <row r="513" spans="1:27" hidden="1" x14ac:dyDescent="0.25">
      <c r="A513">
        <v>38640</v>
      </c>
      <c r="B513">
        <v>201140003379</v>
      </c>
      <c r="C513" t="s">
        <v>6760</v>
      </c>
      <c r="D513" s="39">
        <v>44138</v>
      </c>
      <c r="E513">
        <v>86230</v>
      </c>
      <c r="F513" t="s">
        <v>2665</v>
      </c>
      <c r="H513">
        <v>105</v>
      </c>
      <c r="I513">
        <v>1122</v>
      </c>
      <c r="J513" t="s">
        <v>2619</v>
      </c>
      <c r="K513">
        <v>19</v>
      </c>
      <c r="L513" t="s">
        <v>2620</v>
      </c>
      <c r="M513">
        <v>751210000</v>
      </c>
      <c r="N513" t="s">
        <v>2374</v>
      </c>
      <c r="O513" t="s">
        <v>6761</v>
      </c>
      <c r="P513" t="s">
        <v>6762</v>
      </c>
      <c r="Q513">
        <v>39355</v>
      </c>
      <c r="R513">
        <v>307545</v>
      </c>
      <c r="S513">
        <v>742679</v>
      </c>
      <c r="T513">
        <v>19148</v>
      </c>
      <c r="U513">
        <v>3</v>
      </c>
      <c r="V513">
        <v>76.869343000000001</v>
      </c>
      <c r="W513">
        <v>43.265782000000002</v>
      </c>
      <c r="X513">
        <v>86230</v>
      </c>
      <c r="Y513" t="s">
        <v>127</v>
      </c>
      <c r="Z513" t="s">
        <v>275</v>
      </c>
      <c r="AA513" t="s">
        <v>6763</v>
      </c>
    </row>
    <row r="514" spans="1:27" hidden="1" x14ac:dyDescent="0.25">
      <c r="A514">
        <v>38645</v>
      </c>
      <c r="B514">
        <v>201240005418</v>
      </c>
      <c r="C514" t="s">
        <v>6764</v>
      </c>
      <c r="D514" s="39">
        <v>44169</v>
      </c>
      <c r="E514">
        <v>86230</v>
      </c>
      <c r="F514" t="s">
        <v>2665</v>
      </c>
      <c r="H514">
        <v>105</v>
      </c>
      <c r="I514">
        <v>1122</v>
      </c>
      <c r="J514" t="s">
        <v>2619</v>
      </c>
      <c r="K514">
        <v>19</v>
      </c>
      <c r="L514" t="s">
        <v>2620</v>
      </c>
      <c r="M514">
        <v>751710000</v>
      </c>
      <c r="N514" t="s">
        <v>2313</v>
      </c>
      <c r="O514" t="s">
        <v>6765</v>
      </c>
      <c r="P514" t="s">
        <v>6766</v>
      </c>
      <c r="Q514">
        <v>39355</v>
      </c>
      <c r="R514">
        <v>307545</v>
      </c>
      <c r="S514">
        <v>742679</v>
      </c>
      <c r="T514">
        <v>19148</v>
      </c>
      <c r="U514">
        <v>3</v>
      </c>
      <c r="V514">
        <v>76.985626999999994</v>
      </c>
      <c r="W514">
        <v>43.288282000000002</v>
      </c>
      <c r="X514">
        <v>86230</v>
      </c>
      <c r="Y514" t="s">
        <v>127</v>
      </c>
      <c r="Z514" t="s">
        <v>275</v>
      </c>
      <c r="AA514" t="s">
        <v>6767</v>
      </c>
    </row>
    <row r="515" spans="1:27" hidden="1" x14ac:dyDescent="0.25">
      <c r="A515">
        <v>38805</v>
      </c>
      <c r="B515">
        <v>210240019050</v>
      </c>
      <c r="C515" t="s">
        <v>6781</v>
      </c>
      <c r="D515" s="39">
        <v>44238</v>
      </c>
      <c r="E515">
        <v>86900</v>
      </c>
      <c r="F515" t="s">
        <v>2328</v>
      </c>
      <c r="H515">
        <v>105</v>
      </c>
      <c r="I515">
        <v>1122</v>
      </c>
      <c r="J515" t="s">
        <v>2619</v>
      </c>
      <c r="K515">
        <v>19</v>
      </c>
      <c r="L515" t="s">
        <v>2620</v>
      </c>
      <c r="M515">
        <v>751310000</v>
      </c>
      <c r="N515" t="s">
        <v>2369</v>
      </c>
      <c r="O515" t="s">
        <v>6782</v>
      </c>
      <c r="P515" t="s">
        <v>6783</v>
      </c>
      <c r="Q515">
        <v>39355</v>
      </c>
      <c r="R515">
        <v>307545</v>
      </c>
      <c r="S515">
        <v>742679</v>
      </c>
      <c r="T515">
        <v>19148</v>
      </c>
      <c r="U515">
        <v>3</v>
      </c>
      <c r="V515">
        <v>76.841323000000003</v>
      </c>
      <c r="W515">
        <v>43.198143000000002</v>
      </c>
      <c r="X515">
        <v>86900</v>
      </c>
      <c r="Y515" t="s">
        <v>127</v>
      </c>
      <c r="Z515" t="s">
        <v>275</v>
      </c>
      <c r="AA515" t="s">
        <v>6784</v>
      </c>
    </row>
    <row r="516" spans="1:27" hidden="1" x14ac:dyDescent="0.25">
      <c r="A516">
        <v>38813</v>
      </c>
      <c r="B516">
        <v>201140033063</v>
      </c>
      <c r="C516" t="s">
        <v>6785</v>
      </c>
      <c r="D516" s="39">
        <v>44162</v>
      </c>
      <c r="E516">
        <v>86900</v>
      </c>
      <c r="F516" t="s">
        <v>2328</v>
      </c>
      <c r="H516">
        <v>105</v>
      </c>
      <c r="I516">
        <v>1122</v>
      </c>
      <c r="J516" t="s">
        <v>2619</v>
      </c>
      <c r="K516">
        <v>19</v>
      </c>
      <c r="L516" t="s">
        <v>2620</v>
      </c>
      <c r="M516">
        <v>751310000</v>
      </c>
      <c r="N516" t="s">
        <v>2369</v>
      </c>
      <c r="O516" t="s">
        <v>6786</v>
      </c>
      <c r="P516" t="s">
        <v>6787</v>
      </c>
      <c r="Q516">
        <v>39355</v>
      </c>
      <c r="R516">
        <v>307545</v>
      </c>
      <c r="S516">
        <v>742679</v>
      </c>
      <c r="T516">
        <v>19148</v>
      </c>
      <c r="U516">
        <v>3</v>
      </c>
      <c r="V516">
        <v>76.866805999999997</v>
      </c>
      <c r="W516">
        <v>43.220278</v>
      </c>
      <c r="X516">
        <v>86900</v>
      </c>
      <c r="Y516" t="s">
        <v>127</v>
      </c>
      <c r="Z516" t="s">
        <v>275</v>
      </c>
      <c r="AA516" t="s">
        <v>6788</v>
      </c>
    </row>
    <row r="517" spans="1:27" hidden="1" x14ac:dyDescent="0.25">
      <c r="A517">
        <v>38814</v>
      </c>
      <c r="B517">
        <v>201140034468</v>
      </c>
      <c r="C517" t="s">
        <v>6789</v>
      </c>
      <c r="D517" s="39">
        <v>44163</v>
      </c>
      <c r="E517">
        <v>86230</v>
      </c>
      <c r="F517" t="s">
        <v>2665</v>
      </c>
      <c r="G517">
        <v>85592</v>
      </c>
      <c r="H517">
        <v>105</v>
      </c>
      <c r="I517">
        <v>1122</v>
      </c>
      <c r="J517" t="s">
        <v>2619</v>
      </c>
      <c r="K517">
        <v>19</v>
      </c>
      <c r="L517" t="s">
        <v>2620</v>
      </c>
      <c r="M517">
        <v>751410000</v>
      </c>
      <c r="N517" t="s">
        <v>2329</v>
      </c>
      <c r="O517" t="s">
        <v>6790</v>
      </c>
      <c r="P517" t="s">
        <v>6791</v>
      </c>
      <c r="Q517">
        <v>39355</v>
      </c>
      <c r="R517">
        <v>307545</v>
      </c>
      <c r="S517">
        <v>742679</v>
      </c>
      <c r="T517">
        <v>19148</v>
      </c>
      <c r="U517">
        <v>3</v>
      </c>
      <c r="V517">
        <v>76.935637</v>
      </c>
      <c r="W517">
        <v>43.223723</v>
      </c>
      <c r="X517">
        <v>86230</v>
      </c>
      <c r="Y517" t="s">
        <v>127</v>
      </c>
      <c r="Z517" t="s">
        <v>275</v>
      </c>
      <c r="AA517" t="s">
        <v>6792</v>
      </c>
    </row>
    <row r="518" spans="1:27" hidden="1" x14ac:dyDescent="0.25">
      <c r="A518">
        <v>38852</v>
      </c>
      <c r="B518">
        <v>201240004975</v>
      </c>
      <c r="C518" t="s">
        <v>6793</v>
      </c>
      <c r="D518" s="39">
        <v>44169</v>
      </c>
      <c r="E518">
        <v>86230</v>
      </c>
      <c r="F518" t="s">
        <v>2665</v>
      </c>
      <c r="H518">
        <v>105</v>
      </c>
      <c r="I518">
        <v>1122</v>
      </c>
      <c r="J518" t="s">
        <v>2619</v>
      </c>
      <c r="K518">
        <v>19</v>
      </c>
      <c r="L518" t="s">
        <v>2620</v>
      </c>
      <c r="M518">
        <v>751110000</v>
      </c>
      <c r="N518" t="s">
        <v>2319</v>
      </c>
      <c r="O518" t="s">
        <v>6794</v>
      </c>
      <c r="P518" t="s">
        <v>6795</v>
      </c>
      <c r="Q518">
        <v>39355</v>
      </c>
      <c r="R518">
        <v>307545</v>
      </c>
      <c r="S518">
        <v>742679</v>
      </c>
      <c r="T518">
        <v>19148</v>
      </c>
      <c r="U518">
        <v>3</v>
      </c>
      <c r="V518">
        <v>76.911053999999993</v>
      </c>
      <c r="W518">
        <v>43.253444000000002</v>
      </c>
      <c r="X518">
        <v>86230</v>
      </c>
      <c r="Y518" t="s">
        <v>127</v>
      </c>
      <c r="Z518" t="s">
        <v>275</v>
      </c>
      <c r="AA518" t="s">
        <v>6796</v>
      </c>
    </row>
    <row r="519" spans="1:27" hidden="1" x14ac:dyDescent="0.25">
      <c r="A519">
        <v>38897</v>
      </c>
      <c r="B519">
        <v>210340022728</v>
      </c>
      <c r="C519" t="s">
        <v>6801</v>
      </c>
      <c r="D519" s="39">
        <v>44272</v>
      </c>
      <c r="E519">
        <v>86900</v>
      </c>
      <c r="F519" t="s">
        <v>2328</v>
      </c>
      <c r="G519">
        <v>81300</v>
      </c>
      <c r="H519">
        <v>105</v>
      </c>
      <c r="I519">
        <v>1122</v>
      </c>
      <c r="J519" t="s">
        <v>2619</v>
      </c>
      <c r="K519">
        <v>19</v>
      </c>
      <c r="L519" t="s">
        <v>2620</v>
      </c>
      <c r="M519">
        <v>751810000</v>
      </c>
      <c r="N519" t="s">
        <v>2409</v>
      </c>
      <c r="O519" t="s">
        <v>6802</v>
      </c>
      <c r="P519" t="s">
        <v>6803</v>
      </c>
      <c r="Q519">
        <v>39355</v>
      </c>
      <c r="R519">
        <v>307545</v>
      </c>
      <c r="S519">
        <v>742679</v>
      </c>
      <c r="T519">
        <v>19148</v>
      </c>
      <c r="U519">
        <v>3</v>
      </c>
      <c r="V519">
        <v>76.790441000000001</v>
      </c>
      <c r="W519">
        <v>43.211697000000001</v>
      </c>
      <c r="X519">
        <v>86900</v>
      </c>
      <c r="Y519" t="s">
        <v>127</v>
      </c>
      <c r="Z519" t="s">
        <v>275</v>
      </c>
      <c r="AA519" t="s">
        <v>6804</v>
      </c>
    </row>
    <row r="520" spans="1:27" hidden="1" x14ac:dyDescent="0.25">
      <c r="A520">
        <v>39052</v>
      </c>
      <c r="B520">
        <v>210640014450</v>
      </c>
      <c r="C520" t="s">
        <v>6819</v>
      </c>
      <c r="D520" s="39">
        <v>44357</v>
      </c>
      <c r="E520">
        <v>86900</v>
      </c>
      <c r="F520" t="s">
        <v>2328</v>
      </c>
      <c r="H520">
        <v>105</v>
      </c>
      <c r="I520">
        <v>1122</v>
      </c>
      <c r="J520" t="s">
        <v>2619</v>
      </c>
      <c r="K520">
        <v>19</v>
      </c>
      <c r="L520" t="s">
        <v>2620</v>
      </c>
      <c r="M520">
        <v>751310000</v>
      </c>
      <c r="N520" t="s">
        <v>2369</v>
      </c>
      <c r="O520" t="s">
        <v>6820</v>
      </c>
      <c r="P520" t="s">
        <v>6821</v>
      </c>
      <c r="Q520">
        <v>39355</v>
      </c>
      <c r="R520">
        <v>307545</v>
      </c>
      <c r="S520">
        <v>742679</v>
      </c>
      <c r="T520">
        <v>19148</v>
      </c>
      <c r="U520">
        <v>3</v>
      </c>
      <c r="V520">
        <v>76.838980000000006</v>
      </c>
      <c r="W520">
        <v>43.211702000000002</v>
      </c>
      <c r="X520">
        <v>86900</v>
      </c>
      <c r="Y520" t="s">
        <v>127</v>
      </c>
      <c r="Z520" t="s">
        <v>275</v>
      </c>
      <c r="AA520" t="s">
        <v>6822</v>
      </c>
    </row>
    <row r="521" spans="1:27" hidden="1" x14ac:dyDescent="0.25">
      <c r="A521">
        <v>39161</v>
      </c>
      <c r="B521">
        <v>210640034257</v>
      </c>
      <c r="C521" t="s">
        <v>6841</v>
      </c>
      <c r="D521" s="39">
        <v>44371</v>
      </c>
      <c r="E521">
        <v>86230</v>
      </c>
      <c r="F521" t="s">
        <v>2665</v>
      </c>
      <c r="H521">
        <v>105</v>
      </c>
      <c r="I521">
        <v>1122</v>
      </c>
      <c r="J521" t="s">
        <v>2619</v>
      </c>
      <c r="K521">
        <v>19</v>
      </c>
      <c r="L521" t="s">
        <v>2620</v>
      </c>
      <c r="M521">
        <v>751710000</v>
      </c>
      <c r="N521" t="s">
        <v>2313</v>
      </c>
      <c r="O521" t="s">
        <v>6842</v>
      </c>
      <c r="P521" t="s">
        <v>6843</v>
      </c>
      <c r="Q521">
        <v>39355</v>
      </c>
      <c r="R521">
        <v>307545</v>
      </c>
      <c r="S521">
        <v>742679</v>
      </c>
      <c r="T521">
        <v>19148</v>
      </c>
      <c r="U521">
        <v>3</v>
      </c>
      <c r="V521">
        <v>76.946438000000001</v>
      </c>
      <c r="W521">
        <v>43.265627000000002</v>
      </c>
      <c r="X521">
        <v>86230</v>
      </c>
      <c r="Y521" t="s">
        <v>127</v>
      </c>
      <c r="Z521" t="s">
        <v>275</v>
      </c>
      <c r="AA521" t="s">
        <v>6844</v>
      </c>
    </row>
    <row r="522" spans="1:27" hidden="1" x14ac:dyDescent="0.25">
      <c r="A522">
        <v>39225</v>
      </c>
      <c r="B522">
        <v>210440005602</v>
      </c>
      <c r="C522" t="s">
        <v>6845</v>
      </c>
      <c r="D522" s="39">
        <v>44291</v>
      </c>
      <c r="E522">
        <v>86230</v>
      </c>
      <c r="F522" t="s">
        <v>2665</v>
      </c>
      <c r="H522">
        <v>105</v>
      </c>
      <c r="I522">
        <v>1122</v>
      </c>
      <c r="J522" t="s">
        <v>2619</v>
      </c>
      <c r="K522">
        <v>19</v>
      </c>
      <c r="L522" t="s">
        <v>2620</v>
      </c>
      <c r="M522">
        <v>751710000</v>
      </c>
      <c r="N522" t="s">
        <v>2313</v>
      </c>
      <c r="O522" t="s">
        <v>6846</v>
      </c>
      <c r="P522" t="s">
        <v>6847</v>
      </c>
      <c r="Q522">
        <v>39355</v>
      </c>
      <c r="R522">
        <v>307545</v>
      </c>
      <c r="S522">
        <v>742679</v>
      </c>
      <c r="T522">
        <v>19148</v>
      </c>
      <c r="U522">
        <v>3</v>
      </c>
      <c r="V522">
        <v>76.958042000000006</v>
      </c>
      <c r="W522">
        <v>43.250391999999998</v>
      </c>
      <c r="X522">
        <v>86230</v>
      </c>
      <c r="Y522" t="s">
        <v>127</v>
      </c>
      <c r="Z522" t="s">
        <v>275</v>
      </c>
      <c r="AA522" t="s">
        <v>6848</v>
      </c>
    </row>
    <row r="523" spans="1:27" hidden="1" x14ac:dyDescent="0.25">
      <c r="A523">
        <v>39339</v>
      </c>
      <c r="B523">
        <v>201140027465</v>
      </c>
      <c r="C523" t="s">
        <v>6849</v>
      </c>
      <c r="D523" s="39">
        <v>44158</v>
      </c>
      <c r="E523">
        <v>86900</v>
      </c>
      <c r="F523" t="s">
        <v>2328</v>
      </c>
      <c r="H523">
        <v>105</v>
      </c>
      <c r="I523">
        <v>1122</v>
      </c>
      <c r="J523" t="s">
        <v>2619</v>
      </c>
      <c r="K523">
        <v>19</v>
      </c>
      <c r="L523" t="s">
        <v>2620</v>
      </c>
      <c r="M523">
        <v>751310000</v>
      </c>
      <c r="N523" t="s">
        <v>2369</v>
      </c>
      <c r="O523" t="s">
        <v>6850</v>
      </c>
      <c r="P523" t="s">
        <v>6851</v>
      </c>
      <c r="Q523">
        <v>39355</v>
      </c>
      <c r="R523">
        <v>307545</v>
      </c>
      <c r="S523">
        <v>742679</v>
      </c>
      <c r="T523">
        <v>19148</v>
      </c>
      <c r="U523">
        <v>3</v>
      </c>
      <c r="V523">
        <v>76.876180000000005</v>
      </c>
      <c r="W523">
        <v>43.210321</v>
      </c>
      <c r="X523">
        <v>86900</v>
      </c>
      <c r="Y523" t="s">
        <v>127</v>
      </c>
      <c r="Z523" t="s">
        <v>275</v>
      </c>
      <c r="AA523" t="s">
        <v>6852</v>
      </c>
    </row>
    <row r="524" spans="1:27" hidden="1" x14ac:dyDescent="0.25">
      <c r="A524">
        <v>39368</v>
      </c>
      <c r="B524">
        <v>210440024480</v>
      </c>
      <c r="C524" t="s">
        <v>6853</v>
      </c>
      <c r="D524" s="39">
        <v>44305</v>
      </c>
      <c r="E524">
        <v>86900</v>
      </c>
      <c r="F524" t="s">
        <v>2328</v>
      </c>
      <c r="H524">
        <v>105</v>
      </c>
      <c r="I524">
        <v>1122</v>
      </c>
      <c r="J524" t="s">
        <v>2619</v>
      </c>
      <c r="K524">
        <v>19</v>
      </c>
      <c r="L524" t="s">
        <v>2620</v>
      </c>
      <c r="M524">
        <v>751410000</v>
      </c>
      <c r="N524" t="s">
        <v>2329</v>
      </c>
      <c r="O524" t="s">
        <v>6854</v>
      </c>
      <c r="P524" t="s">
        <v>6855</v>
      </c>
      <c r="Q524">
        <v>39355</v>
      </c>
      <c r="R524">
        <v>307545</v>
      </c>
      <c r="S524">
        <v>742679</v>
      </c>
      <c r="T524">
        <v>19148</v>
      </c>
      <c r="U524">
        <v>3</v>
      </c>
      <c r="V524">
        <v>76.918329</v>
      </c>
      <c r="W524">
        <v>43.232391999999997</v>
      </c>
      <c r="X524">
        <v>86900</v>
      </c>
      <c r="Y524" t="s">
        <v>127</v>
      </c>
      <c r="Z524" t="s">
        <v>275</v>
      </c>
      <c r="AA524" t="s">
        <v>6856</v>
      </c>
    </row>
    <row r="525" spans="1:27" hidden="1" x14ac:dyDescent="0.25">
      <c r="A525">
        <v>39504</v>
      </c>
      <c r="B525">
        <v>210440027495</v>
      </c>
      <c r="C525" t="s">
        <v>6867</v>
      </c>
      <c r="D525" s="39">
        <v>44306</v>
      </c>
      <c r="E525">
        <v>86230</v>
      </c>
      <c r="F525" t="s">
        <v>2665</v>
      </c>
      <c r="H525">
        <v>105</v>
      </c>
      <c r="I525">
        <v>1122</v>
      </c>
      <c r="J525" t="s">
        <v>2619</v>
      </c>
      <c r="K525">
        <v>19</v>
      </c>
      <c r="L525" t="s">
        <v>2620</v>
      </c>
      <c r="M525">
        <v>751310000</v>
      </c>
      <c r="N525" t="s">
        <v>2369</v>
      </c>
      <c r="O525" t="s">
        <v>6868</v>
      </c>
      <c r="P525" t="s">
        <v>6869</v>
      </c>
      <c r="Q525">
        <v>39355</v>
      </c>
      <c r="R525">
        <v>307545</v>
      </c>
      <c r="S525">
        <v>742679</v>
      </c>
      <c r="T525">
        <v>19148</v>
      </c>
      <c r="U525">
        <v>3</v>
      </c>
      <c r="V525">
        <v>76.846806000000001</v>
      </c>
      <c r="W525">
        <v>43.225900000000003</v>
      </c>
      <c r="X525">
        <v>86230</v>
      </c>
      <c r="Y525" t="s">
        <v>127</v>
      </c>
      <c r="Z525" t="s">
        <v>275</v>
      </c>
      <c r="AA525" t="s">
        <v>6870</v>
      </c>
    </row>
    <row r="526" spans="1:27" hidden="1" x14ac:dyDescent="0.25">
      <c r="A526">
        <v>39573</v>
      </c>
      <c r="B526">
        <v>210740009775</v>
      </c>
      <c r="C526" t="s">
        <v>6871</v>
      </c>
      <c r="D526" s="39">
        <v>44386</v>
      </c>
      <c r="E526">
        <v>87200</v>
      </c>
      <c r="F526" t="s">
        <v>2899</v>
      </c>
      <c r="H526">
        <v>105</v>
      </c>
      <c r="I526">
        <v>1122</v>
      </c>
      <c r="J526" t="s">
        <v>2619</v>
      </c>
      <c r="K526">
        <v>19</v>
      </c>
      <c r="L526" t="s">
        <v>2620</v>
      </c>
      <c r="M526">
        <v>751410000</v>
      </c>
      <c r="N526" t="s">
        <v>2329</v>
      </c>
      <c r="O526" t="s">
        <v>6872</v>
      </c>
      <c r="P526" t="s">
        <v>6873</v>
      </c>
      <c r="Q526">
        <v>39355</v>
      </c>
      <c r="R526">
        <v>307545</v>
      </c>
      <c r="S526">
        <v>742679</v>
      </c>
      <c r="T526">
        <v>19148</v>
      </c>
      <c r="U526">
        <v>3</v>
      </c>
      <c r="V526">
        <v>76.904991999999993</v>
      </c>
      <c r="W526">
        <v>43.208599</v>
      </c>
      <c r="X526">
        <v>87200</v>
      </c>
      <c r="Y526" t="s">
        <v>127</v>
      </c>
      <c r="Z526" t="s">
        <v>275</v>
      </c>
      <c r="AA526" t="s">
        <v>6874</v>
      </c>
    </row>
    <row r="527" spans="1:27" hidden="1" x14ac:dyDescent="0.25">
      <c r="A527">
        <v>39656</v>
      </c>
      <c r="B527">
        <v>210140000442</v>
      </c>
      <c r="C527" t="s">
        <v>6879</v>
      </c>
      <c r="D527" s="39">
        <v>44199</v>
      </c>
      <c r="E527">
        <v>86230</v>
      </c>
      <c r="F527" t="s">
        <v>2665</v>
      </c>
      <c r="H527">
        <v>105</v>
      </c>
      <c r="I527">
        <v>1122</v>
      </c>
      <c r="J527" t="s">
        <v>2619</v>
      </c>
      <c r="K527">
        <v>19</v>
      </c>
      <c r="L527" t="s">
        <v>2620</v>
      </c>
      <c r="M527">
        <v>751110000</v>
      </c>
      <c r="N527" t="s">
        <v>2319</v>
      </c>
      <c r="O527" t="s">
        <v>6880</v>
      </c>
      <c r="P527" t="s">
        <v>6881</v>
      </c>
      <c r="Q527">
        <v>39355</v>
      </c>
      <c r="R527">
        <v>307545</v>
      </c>
      <c r="S527">
        <v>742679</v>
      </c>
      <c r="T527">
        <v>19148</v>
      </c>
      <c r="U527">
        <v>3</v>
      </c>
      <c r="V527">
        <v>76.907544999999999</v>
      </c>
      <c r="W527">
        <v>43.240434</v>
      </c>
      <c r="X527">
        <v>86230</v>
      </c>
      <c r="Y527" t="s">
        <v>127</v>
      </c>
      <c r="Z527" t="s">
        <v>275</v>
      </c>
      <c r="AA527" t="s">
        <v>6882</v>
      </c>
    </row>
    <row r="528" spans="1:27" hidden="1" x14ac:dyDescent="0.25">
      <c r="A528">
        <v>39682</v>
      </c>
      <c r="B528">
        <v>210240040356</v>
      </c>
      <c r="C528" t="s">
        <v>6883</v>
      </c>
      <c r="D528" s="39">
        <v>44253</v>
      </c>
      <c r="E528">
        <v>86230</v>
      </c>
      <c r="F528" t="s">
        <v>2665</v>
      </c>
      <c r="H528">
        <v>105</v>
      </c>
      <c r="I528">
        <v>1122</v>
      </c>
      <c r="J528" t="s">
        <v>2619</v>
      </c>
      <c r="K528">
        <v>19</v>
      </c>
      <c r="L528" t="s">
        <v>2620</v>
      </c>
      <c r="M528">
        <v>751410000</v>
      </c>
      <c r="N528" t="s">
        <v>2329</v>
      </c>
      <c r="O528" t="s">
        <v>6884</v>
      </c>
      <c r="P528" t="s">
        <v>6885</v>
      </c>
      <c r="Q528">
        <v>39355</v>
      </c>
      <c r="R528">
        <v>307545</v>
      </c>
      <c r="S528">
        <v>742679</v>
      </c>
      <c r="T528">
        <v>19148</v>
      </c>
      <c r="U528">
        <v>3</v>
      </c>
      <c r="V528">
        <v>76.906215000000003</v>
      </c>
      <c r="W528">
        <v>43.231203000000001</v>
      </c>
      <c r="X528">
        <v>86230</v>
      </c>
      <c r="Y528" t="s">
        <v>127</v>
      </c>
      <c r="Z528" t="s">
        <v>275</v>
      </c>
      <c r="AA528" t="s">
        <v>6886</v>
      </c>
    </row>
    <row r="529" spans="1:27" hidden="1" x14ac:dyDescent="0.25">
      <c r="A529">
        <v>39693</v>
      </c>
      <c r="B529">
        <v>210240018924</v>
      </c>
      <c r="C529" t="s">
        <v>6887</v>
      </c>
      <c r="D529" s="39">
        <v>44238</v>
      </c>
      <c r="E529">
        <v>86900</v>
      </c>
      <c r="F529" t="s">
        <v>2328</v>
      </c>
      <c r="H529">
        <v>105</v>
      </c>
      <c r="I529">
        <v>1122</v>
      </c>
      <c r="J529" t="s">
        <v>2619</v>
      </c>
      <c r="K529">
        <v>19</v>
      </c>
      <c r="L529" t="s">
        <v>2620</v>
      </c>
      <c r="M529">
        <v>751110000</v>
      </c>
      <c r="N529" t="s">
        <v>2319</v>
      </c>
      <c r="O529" t="s">
        <v>5019</v>
      </c>
      <c r="P529" t="s">
        <v>6888</v>
      </c>
      <c r="Q529">
        <v>39355</v>
      </c>
      <c r="R529">
        <v>307545</v>
      </c>
      <c r="S529">
        <v>742679</v>
      </c>
      <c r="T529">
        <v>19148</v>
      </c>
      <c r="U529">
        <v>3</v>
      </c>
      <c r="V529">
        <v>76.936796000000001</v>
      </c>
      <c r="W529">
        <v>43.268420999999996</v>
      </c>
      <c r="X529">
        <v>86900</v>
      </c>
      <c r="Y529" t="s">
        <v>127</v>
      </c>
      <c r="Z529" t="s">
        <v>275</v>
      </c>
      <c r="AA529" t="s">
        <v>5021</v>
      </c>
    </row>
    <row r="530" spans="1:27" hidden="1" x14ac:dyDescent="0.25">
      <c r="A530">
        <v>39708</v>
      </c>
      <c r="B530">
        <v>210240018994</v>
      </c>
      <c r="C530" t="s">
        <v>6889</v>
      </c>
      <c r="D530" s="39">
        <v>44238</v>
      </c>
      <c r="E530">
        <v>86900</v>
      </c>
      <c r="F530" t="s">
        <v>2328</v>
      </c>
      <c r="H530">
        <v>105</v>
      </c>
      <c r="I530">
        <v>1122</v>
      </c>
      <c r="J530" t="s">
        <v>2619</v>
      </c>
      <c r="K530">
        <v>19</v>
      </c>
      <c r="L530" t="s">
        <v>2620</v>
      </c>
      <c r="M530">
        <v>751710000</v>
      </c>
      <c r="N530" t="s">
        <v>2313</v>
      </c>
      <c r="O530" t="s">
        <v>6890</v>
      </c>
      <c r="P530" t="s">
        <v>6891</v>
      </c>
      <c r="Q530">
        <v>39355</v>
      </c>
      <c r="R530">
        <v>307545</v>
      </c>
      <c r="S530">
        <v>742679</v>
      </c>
      <c r="T530">
        <v>19148</v>
      </c>
      <c r="U530">
        <v>3</v>
      </c>
      <c r="V530">
        <v>76.951249000000004</v>
      </c>
      <c r="W530">
        <v>43.231724999999997</v>
      </c>
      <c r="X530">
        <v>86900</v>
      </c>
      <c r="Y530" t="s">
        <v>127</v>
      </c>
      <c r="Z530" t="s">
        <v>275</v>
      </c>
      <c r="AA530" t="s">
        <v>6892</v>
      </c>
    </row>
    <row r="531" spans="1:27" hidden="1" x14ac:dyDescent="0.25">
      <c r="A531">
        <v>39780</v>
      </c>
      <c r="B531">
        <v>210540029069</v>
      </c>
      <c r="C531" t="s">
        <v>6893</v>
      </c>
      <c r="D531" s="39">
        <v>44340</v>
      </c>
      <c r="E531">
        <v>86900</v>
      </c>
      <c r="F531" t="s">
        <v>2328</v>
      </c>
      <c r="H531">
        <v>105</v>
      </c>
      <c r="I531">
        <v>1122</v>
      </c>
      <c r="J531" t="s">
        <v>2619</v>
      </c>
      <c r="K531">
        <v>19</v>
      </c>
      <c r="L531" t="s">
        <v>2620</v>
      </c>
      <c r="M531">
        <v>751310000</v>
      </c>
      <c r="N531" t="s">
        <v>2369</v>
      </c>
      <c r="O531" t="s">
        <v>6894</v>
      </c>
      <c r="P531" t="s">
        <v>6895</v>
      </c>
      <c r="Q531">
        <v>39355</v>
      </c>
      <c r="R531">
        <v>307545</v>
      </c>
      <c r="S531">
        <v>742679</v>
      </c>
      <c r="T531">
        <v>19148</v>
      </c>
      <c r="U531">
        <v>3</v>
      </c>
      <c r="V531">
        <v>76.858676000000003</v>
      </c>
      <c r="W531">
        <v>43.242339000000001</v>
      </c>
      <c r="X531">
        <v>86900</v>
      </c>
      <c r="Y531" t="s">
        <v>127</v>
      </c>
      <c r="Z531" t="s">
        <v>275</v>
      </c>
      <c r="AA531" t="s">
        <v>6896</v>
      </c>
    </row>
    <row r="532" spans="1:27" hidden="1" x14ac:dyDescent="0.25">
      <c r="A532">
        <v>39815</v>
      </c>
      <c r="B532">
        <v>210240042075</v>
      </c>
      <c r="C532" t="s">
        <v>6897</v>
      </c>
      <c r="D532" s="39">
        <v>44255</v>
      </c>
      <c r="E532">
        <v>86210</v>
      </c>
      <c r="F532" t="s">
        <v>2364</v>
      </c>
      <c r="H532">
        <v>105</v>
      </c>
      <c r="I532">
        <v>1122</v>
      </c>
      <c r="J532" t="s">
        <v>2619</v>
      </c>
      <c r="K532">
        <v>19</v>
      </c>
      <c r="L532" t="s">
        <v>2620</v>
      </c>
      <c r="M532">
        <v>751410000</v>
      </c>
      <c r="N532" t="s">
        <v>2329</v>
      </c>
      <c r="O532" t="s">
        <v>6898</v>
      </c>
      <c r="P532" t="s">
        <v>6899</v>
      </c>
      <c r="Q532">
        <v>39355</v>
      </c>
      <c r="R532">
        <v>307545</v>
      </c>
      <c r="S532">
        <v>742679</v>
      </c>
      <c r="T532">
        <v>19148</v>
      </c>
      <c r="U532">
        <v>3</v>
      </c>
      <c r="V532">
        <v>76.917731000000003</v>
      </c>
      <c r="W532">
        <v>43.114162</v>
      </c>
      <c r="X532">
        <v>86210</v>
      </c>
      <c r="Y532" t="s">
        <v>127</v>
      </c>
      <c r="Z532" t="s">
        <v>275</v>
      </c>
      <c r="AA532" t="s">
        <v>6900</v>
      </c>
    </row>
    <row r="533" spans="1:27" hidden="1" x14ac:dyDescent="0.25">
      <c r="A533">
        <v>39838</v>
      </c>
      <c r="B533">
        <v>210940032539</v>
      </c>
      <c r="C533" t="s">
        <v>6901</v>
      </c>
      <c r="D533" s="39">
        <v>44460</v>
      </c>
      <c r="E533">
        <v>86900</v>
      </c>
      <c r="F533" t="s">
        <v>2328</v>
      </c>
      <c r="H533">
        <v>105</v>
      </c>
      <c r="I533">
        <v>1122</v>
      </c>
      <c r="J533" t="s">
        <v>2619</v>
      </c>
      <c r="K533">
        <v>19</v>
      </c>
      <c r="L533" t="s">
        <v>2620</v>
      </c>
      <c r="M533">
        <v>751810000</v>
      </c>
      <c r="N533" t="s">
        <v>2409</v>
      </c>
      <c r="O533" t="s">
        <v>6902</v>
      </c>
      <c r="P533" t="s">
        <v>6903</v>
      </c>
      <c r="Q533">
        <v>39355</v>
      </c>
      <c r="R533">
        <v>307545</v>
      </c>
      <c r="S533">
        <v>742679</v>
      </c>
      <c r="T533">
        <v>19148</v>
      </c>
      <c r="U533">
        <v>3</v>
      </c>
      <c r="V533">
        <v>76.791003000000003</v>
      </c>
      <c r="W533">
        <v>43.213109000000003</v>
      </c>
      <c r="X533">
        <v>86900</v>
      </c>
      <c r="Y533" t="s">
        <v>127</v>
      </c>
      <c r="Z533" t="s">
        <v>275</v>
      </c>
      <c r="AA533" t="s">
        <v>6904</v>
      </c>
    </row>
    <row r="534" spans="1:27" hidden="1" x14ac:dyDescent="0.25">
      <c r="A534">
        <v>39910</v>
      </c>
      <c r="B534">
        <v>210840024841</v>
      </c>
      <c r="C534" t="s">
        <v>6905</v>
      </c>
      <c r="D534" s="39">
        <v>44428</v>
      </c>
      <c r="E534">
        <v>86230</v>
      </c>
      <c r="F534" t="s">
        <v>2665</v>
      </c>
      <c r="G534">
        <v>68202</v>
      </c>
      <c r="H534">
        <v>105</v>
      </c>
      <c r="I534">
        <v>1122</v>
      </c>
      <c r="J534" t="s">
        <v>2619</v>
      </c>
      <c r="K534">
        <v>19</v>
      </c>
      <c r="L534" t="s">
        <v>2620</v>
      </c>
      <c r="M534">
        <v>751410000</v>
      </c>
      <c r="N534" t="s">
        <v>2329</v>
      </c>
      <c r="O534" t="s">
        <v>6906</v>
      </c>
      <c r="P534" t="s">
        <v>6907</v>
      </c>
      <c r="Q534">
        <v>39355</v>
      </c>
      <c r="R534">
        <v>307545</v>
      </c>
      <c r="S534">
        <v>742679</v>
      </c>
      <c r="T534">
        <v>19148</v>
      </c>
      <c r="U534">
        <v>3</v>
      </c>
      <c r="V534">
        <v>76.939020999999997</v>
      </c>
      <c r="W534">
        <v>43.226646000000002</v>
      </c>
      <c r="X534">
        <v>86230</v>
      </c>
      <c r="Y534" t="s">
        <v>127</v>
      </c>
      <c r="Z534" t="s">
        <v>275</v>
      </c>
      <c r="AA534" t="s">
        <v>5244</v>
      </c>
    </row>
    <row r="535" spans="1:27" hidden="1" x14ac:dyDescent="0.25">
      <c r="A535">
        <v>39925</v>
      </c>
      <c r="B535">
        <v>211040013097</v>
      </c>
      <c r="C535" t="s">
        <v>6908</v>
      </c>
      <c r="D535" s="39">
        <v>44481</v>
      </c>
      <c r="E535">
        <v>86210</v>
      </c>
      <c r="F535" t="s">
        <v>2364</v>
      </c>
      <c r="H535">
        <v>105</v>
      </c>
      <c r="I535">
        <v>1122</v>
      </c>
      <c r="J535" t="s">
        <v>2619</v>
      </c>
      <c r="K535">
        <v>19</v>
      </c>
      <c r="L535" t="s">
        <v>2620</v>
      </c>
      <c r="M535">
        <v>751410000</v>
      </c>
      <c r="N535" t="s">
        <v>2329</v>
      </c>
      <c r="O535" t="s">
        <v>6909</v>
      </c>
      <c r="P535" t="s">
        <v>6910</v>
      </c>
      <c r="Q535">
        <v>39355</v>
      </c>
      <c r="R535">
        <v>307545</v>
      </c>
      <c r="S535">
        <v>742679</v>
      </c>
      <c r="T535">
        <v>19148</v>
      </c>
      <c r="U535">
        <v>3</v>
      </c>
      <c r="V535">
        <v>76.936266000000003</v>
      </c>
      <c r="W535">
        <v>43.224217000000003</v>
      </c>
      <c r="X535">
        <v>86210</v>
      </c>
      <c r="Y535" t="s">
        <v>127</v>
      </c>
      <c r="Z535" t="s">
        <v>275</v>
      </c>
      <c r="AA535" t="s">
        <v>6911</v>
      </c>
    </row>
    <row r="536" spans="1:27" hidden="1" x14ac:dyDescent="0.25">
      <c r="A536">
        <v>39950</v>
      </c>
      <c r="B536">
        <v>210840034998</v>
      </c>
      <c r="C536" t="s">
        <v>6912</v>
      </c>
      <c r="D536" s="39">
        <v>44439</v>
      </c>
      <c r="E536">
        <v>86900</v>
      </c>
      <c r="F536" t="s">
        <v>2328</v>
      </c>
      <c r="H536">
        <v>105</v>
      </c>
      <c r="I536">
        <v>1122</v>
      </c>
      <c r="J536" t="s">
        <v>2619</v>
      </c>
      <c r="K536">
        <v>19</v>
      </c>
      <c r="L536" t="s">
        <v>2620</v>
      </c>
      <c r="M536">
        <v>751410000</v>
      </c>
      <c r="N536" t="s">
        <v>2329</v>
      </c>
      <c r="O536" t="s">
        <v>6913</v>
      </c>
      <c r="P536" t="s">
        <v>6914</v>
      </c>
      <c r="Q536">
        <v>39355</v>
      </c>
      <c r="R536">
        <v>307545</v>
      </c>
      <c r="S536">
        <v>742679</v>
      </c>
      <c r="T536">
        <v>19148</v>
      </c>
      <c r="U536">
        <v>3</v>
      </c>
      <c r="V536">
        <v>76.903419999999997</v>
      </c>
      <c r="W536">
        <v>43.167895999999999</v>
      </c>
      <c r="X536">
        <v>86900</v>
      </c>
      <c r="Y536" t="s">
        <v>127</v>
      </c>
      <c r="Z536" t="s">
        <v>275</v>
      </c>
      <c r="AA536" t="s">
        <v>6915</v>
      </c>
    </row>
    <row r="537" spans="1:27" hidden="1" x14ac:dyDescent="0.25">
      <c r="A537">
        <v>40004</v>
      </c>
      <c r="B537">
        <v>220740004449</v>
      </c>
      <c r="C537" t="s">
        <v>6916</v>
      </c>
      <c r="D537" s="39">
        <v>44746</v>
      </c>
      <c r="E537">
        <v>86230</v>
      </c>
      <c r="F537" t="s">
        <v>2665</v>
      </c>
      <c r="H537">
        <v>105</v>
      </c>
      <c r="I537">
        <v>1122</v>
      </c>
      <c r="J537" t="s">
        <v>2619</v>
      </c>
      <c r="K537">
        <v>19</v>
      </c>
      <c r="L537" t="s">
        <v>2620</v>
      </c>
      <c r="M537">
        <v>751110000</v>
      </c>
      <c r="N537" t="s">
        <v>2319</v>
      </c>
      <c r="O537" t="s">
        <v>6917</v>
      </c>
      <c r="P537" t="s">
        <v>6918</v>
      </c>
      <c r="Q537">
        <v>39355</v>
      </c>
      <c r="R537">
        <v>307545</v>
      </c>
      <c r="S537">
        <v>742679</v>
      </c>
      <c r="T537">
        <v>19148</v>
      </c>
      <c r="U537">
        <v>3</v>
      </c>
      <c r="V537">
        <v>76.946503000000007</v>
      </c>
      <c r="W537">
        <v>43.247937</v>
      </c>
      <c r="X537">
        <v>86230</v>
      </c>
      <c r="Y537" t="s">
        <v>127</v>
      </c>
      <c r="Z537" t="s">
        <v>275</v>
      </c>
      <c r="AA537" t="s">
        <v>6919</v>
      </c>
    </row>
    <row r="538" spans="1:27" hidden="1" x14ac:dyDescent="0.25">
      <c r="A538">
        <v>40024</v>
      </c>
      <c r="B538">
        <v>220740003440</v>
      </c>
      <c r="C538" t="s">
        <v>6920</v>
      </c>
      <c r="D538" s="39">
        <v>44745</v>
      </c>
      <c r="E538">
        <v>86900</v>
      </c>
      <c r="F538" t="s">
        <v>2328</v>
      </c>
      <c r="H538">
        <v>105</v>
      </c>
      <c r="I538">
        <v>1122</v>
      </c>
      <c r="J538" t="s">
        <v>2619</v>
      </c>
      <c r="K538">
        <v>19</v>
      </c>
      <c r="L538" t="s">
        <v>2620</v>
      </c>
      <c r="M538">
        <v>751310000</v>
      </c>
      <c r="N538" t="s">
        <v>2369</v>
      </c>
      <c r="O538" t="s">
        <v>6921</v>
      </c>
      <c r="P538" t="s">
        <v>6922</v>
      </c>
      <c r="Q538">
        <v>39355</v>
      </c>
      <c r="R538">
        <v>307545</v>
      </c>
      <c r="S538">
        <v>742679</v>
      </c>
      <c r="T538">
        <v>19148</v>
      </c>
      <c r="U538">
        <v>3</v>
      </c>
      <c r="V538">
        <v>76.881258000000003</v>
      </c>
      <c r="W538">
        <v>43.2226</v>
      </c>
      <c r="X538">
        <v>86900</v>
      </c>
      <c r="Y538" t="s">
        <v>127</v>
      </c>
      <c r="Z538" t="s">
        <v>275</v>
      </c>
      <c r="AA538" t="s">
        <v>6923</v>
      </c>
    </row>
    <row r="539" spans="1:27" hidden="1" x14ac:dyDescent="0.25">
      <c r="A539">
        <v>40074</v>
      </c>
      <c r="B539">
        <v>220640042547</v>
      </c>
      <c r="C539" t="s">
        <v>6928</v>
      </c>
      <c r="D539" s="39">
        <v>44736</v>
      </c>
      <c r="E539">
        <v>86210</v>
      </c>
      <c r="F539" t="s">
        <v>2364</v>
      </c>
      <c r="H539">
        <v>105</v>
      </c>
      <c r="I539">
        <v>1122</v>
      </c>
      <c r="J539" t="s">
        <v>2619</v>
      </c>
      <c r="K539">
        <v>19</v>
      </c>
      <c r="L539" t="s">
        <v>2620</v>
      </c>
      <c r="M539">
        <v>751710000</v>
      </c>
      <c r="N539" t="s">
        <v>2313</v>
      </c>
      <c r="O539" t="s">
        <v>6929</v>
      </c>
      <c r="P539" t="s">
        <v>6930</v>
      </c>
      <c r="Q539">
        <v>39355</v>
      </c>
      <c r="R539">
        <v>307545</v>
      </c>
      <c r="S539">
        <v>742679</v>
      </c>
      <c r="T539">
        <v>19148</v>
      </c>
      <c r="U539">
        <v>3</v>
      </c>
      <c r="V539">
        <v>76.954801000000003</v>
      </c>
      <c r="W539">
        <v>43.232548999999999</v>
      </c>
      <c r="X539">
        <v>86210</v>
      </c>
      <c r="Y539" t="s">
        <v>127</v>
      </c>
      <c r="Z539" t="s">
        <v>275</v>
      </c>
      <c r="AA539" t="s">
        <v>6931</v>
      </c>
    </row>
    <row r="540" spans="1:27" hidden="1" x14ac:dyDescent="0.25">
      <c r="A540">
        <v>40091</v>
      </c>
      <c r="B540">
        <v>220740043836</v>
      </c>
      <c r="C540" t="s">
        <v>6935</v>
      </c>
      <c r="D540" s="39">
        <v>44768</v>
      </c>
      <c r="E540">
        <v>86210</v>
      </c>
      <c r="F540" t="s">
        <v>2364</v>
      </c>
      <c r="H540">
        <v>105</v>
      </c>
      <c r="I540">
        <v>1122</v>
      </c>
      <c r="J540" t="s">
        <v>2619</v>
      </c>
      <c r="K540">
        <v>19</v>
      </c>
      <c r="L540" t="s">
        <v>2620</v>
      </c>
      <c r="M540">
        <v>751410000</v>
      </c>
      <c r="N540" t="s">
        <v>2329</v>
      </c>
      <c r="O540" t="s">
        <v>6936</v>
      </c>
      <c r="P540" t="s">
        <v>6937</v>
      </c>
      <c r="Q540">
        <v>39355</v>
      </c>
      <c r="R540">
        <v>307545</v>
      </c>
      <c r="S540">
        <v>742679</v>
      </c>
      <c r="T540">
        <v>19148</v>
      </c>
      <c r="U540">
        <v>3</v>
      </c>
      <c r="V540">
        <v>76.897414999999995</v>
      </c>
      <c r="W540">
        <v>43.211629000000002</v>
      </c>
      <c r="X540">
        <v>86210</v>
      </c>
      <c r="Y540" t="s">
        <v>127</v>
      </c>
      <c r="Z540" t="s">
        <v>275</v>
      </c>
      <c r="AA540" t="s">
        <v>6938</v>
      </c>
    </row>
    <row r="541" spans="1:27" hidden="1" x14ac:dyDescent="0.25">
      <c r="A541">
        <v>40114</v>
      </c>
      <c r="B541">
        <v>220740045971</v>
      </c>
      <c r="C541" t="s">
        <v>6939</v>
      </c>
      <c r="D541" s="39">
        <v>44769</v>
      </c>
      <c r="E541">
        <v>86900</v>
      </c>
      <c r="F541" t="s">
        <v>2328</v>
      </c>
      <c r="H541">
        <v>105</v>
      </c>
      <c r="I541">
        <v>1122</v>
      </c>
      <c r="J541" t="s">
        <v>2619</v>
      </c>
      <c r="K541">
        <v>19</v>
      </c>
      <c r="L541" t="s">
        <v>2620</v>
      </c>
      <c r="M541">
        <v>751310000</v>
      </c>
      <c r="N541" t="s">
        <v>2369</v>
      </c>
      <c r="O541" t="s">
        <v>6940</v>
      </c>
      <c r="P541" t="s">
        <v>6941</v>
      </c>
      <c r="Q541">
        <v>39355</v>
      </c>
      <c r="R541">
        <v>307545</v>
      </c>
      <c r="S541">
        <v>742679</v>
      </c>
      <c r="T541">
        <v>19148</v>
      </c>
      <c r="U541">
        <v>3</v>
      </c>
      <c r="V541">
        <v>76.858806999999999</v>
      </c>
      <c r="W541">
        <v>43.225397000000001</v>
      </c>
      <c r="X541">
        <v>86900</v>
      </c>
      <c r="Y541" t="s">
        <v>127</v>
      </c>
      <c r="Z541" t="s">
        <v>275</v>
      </c>
      <c r="AA541" t="s">
        <v>6942</v>
      </c>
    </row>
    <row r="542" spans="1:27" hidden="1" x14ac:dyDescent="0.25">
      <c r="A542">
        <v>40150</v>
      </c>
      <c r="B542">
        <v>220840012858</v>
      </c>
      <c r="C542" t="s">
        <v>6954</v>
      </c>
      <c r="D542" s="39">
        <v>44781</v>
      </c>
      <c r="E542">
        <v>86210</v>
      </c>
      <c r="F542" t="s">
        <v>2364</v>
      </c>
      <c r="G542" s="40">
        <v>8559996090</v>
      </c>
      <c r="H542">
        <v>105</v>
      </c>
      <c r="I542">
        <v>1122</v>
      </c>
      <c r="J542" t="s">
        <v>2619</v>
      </c>
      <c r="K542">
        <v>19</v>
      </c>
      <c r="L542" t="s">
        <v>2620</v>
      </c>
      <c r="M542">
        <v>751410000</v>
      </c>
      <c r="N542" t="s">
        <v>2329</v>
      </c>
      <c r="O542" t="s">
        <v>6955</v>
      </c>
      <c r="P542" t="s">
        <v>6956</v>
      </c>
      <c r="Q542">
        <v>39355</v>
      </c>
      <c r="R542">
        <v>307545</v>
      </c>
      <c r="S542">
        <v>742679</v>
      </c>
      <c r="T542">
        <v>19148</v>
      </c>
      <c r="U542">
        <v>3</v>
      </c>
      <c r="V542">
        <v>76.886077</v>
      </c>
      <c r="W542">
        <v>43.204507</v>
      </c>
      <c r="X542">
        <v>86210</v>
      </c>
      <c r="Y542" t="s">
        <v>127</v>
      </c>
      <c r="Z542" t="s">
        <v>275</v>
      </c>
      <c r="AA542" t="s">
        <v>6957</v>
      </c>
    </row>
    <row r="543" spans="1:27" hidden="1" x14ac:dyDescent="0.25">
      <c r="A543">
        <v>40230</v>
      </c>
      <c r="B543">
        <v>220840011297</v>
      </c>
      <c r="C543" t="s">
        <v>6958</v>
      </c>
      <c r="D543" s="39">
        <v>44781</v>
      </c>
      <c r="E543">
        <v>86210</v>
      </c>
      <c r="F543" t="s">
        <v>2364</v>
      </c>
      <c r="H543">
        <v>105</v>
      </c>
      <c r="I543">
        <v>1122</v>
      </c>
      <c r="J543" t="s">
        <v>2619</v>
      </c>
      <c r="K543">
        <v>19</v>
      </c>
      <c r="L543" t="s">
        <v>2620</v>
      </c>
      <c r="M543">
        <v>751310000</v>
      </c>
      <c r="N543" t="s">
        <v>2369</v>
      </c>
      <c r="O543" t="s">
        <v>6959</v>
      </c>
      <c r="P543" t="s">
        <v>6960</v>
      </c>
      <c r="Q543">
        <v>39355</v>
      </c>
      <c r="R543">
        <v>307545</v>
      </c>
      <c r="S543">
        <v>742679</v>
      </c>
      <c r="T543">
        <v>19148</v>
      </c>
      <c r="U543">
        <v>3</v>
      </c>
      <c r="V543">
        <v>76.841054</v>
      </c>
      <c r="W543">
        <v>43.232771999999997</v>
      </c>
      <c r="X543">
        <v>86210</v>
      </c>
      <c r="Y543" t="s">
        <v>127</v>
      </c>
      <c r="Z543" t="s">
        <v>275</v>
      </c>
      <c r="AA543" t="s">
        <v>6961</v>
      </c>
    </row>
    <row r="544" spans="1:27" hidden="1" x14ac:dyDescent="0.25">
      <c r="A544">
        <v>40237</v>
      </c>
      <c r="B544">
        <v>220840014866</v>
      </c>
      <c r="C544" t="s">
        <v>6962</v>
      </c>
      <c r="D544" s="39">
        <v>44782</v>
      </c>
      <c r="E544">
        <v>86900</v>
      </c>
      <c r="F544" t="s">
        <v>2328</v>
      </c>
      <c r="H544">
        <v>105</v>
      </c>
      <c r="I544">
        <v>1122</v>
      </c>
      <c r="J544" t="s">
        <v>2619</v>
      </c>
      <c r="K544">
        <v>19</v>
      </c>
      <c r="L544" t="s">
        <v>2620</v>
      </c>
      <c r="M544">
        <v>751110000</v>
      </c>
      <c r="N544" t="s">
        <v>2319</v>
      </c>
      <c r="O544" t="s">
        <v>6963</v>
      </c>
      <c r="P544" t="s">
        <v>6964</v>
      </c>
      <c r="Q544">
        <v>39355</v>
      </c>
      <c r="R544">
        <v>307545</v>
      </c>
      <c r="S544">
        <v>742679</v>
      </c>
      <c r="T544">
        <v>19148</v>
      </c>
      <c r="U544">
        <v>3</v>
      </c>
      <c r="V544">
        <v>76.877305000000007</v>
      </c>
      <c r="W544">
        <v>43.250383999999997</v>
      </c>
      <c r="X544">
        <v>86900</v>
      </c>
      <c r="Y544" t="s">
        <v>127</v>
      </c>
      <c r="Z544" t="s">
        <v>275</v>
      </c>
      <c r="AA544" t="s">
        <v>6965</v>
      </c>
    </row>
    <row r="545" spans="1:27" hidden="1" x14ac:dyDescent="0.25">
      <c r="A545">
        <v>40264</v>
      </c>
      <c r="B545">
        <v>220740023613</v>
      </c>
      <c r="C545" t="s">
        <v>6966</v>
      </c>
      <c r="D545" s="39">
        <v>44756</v>
      </c>
      <c r="E545">
        <v>86230</v>
      </c>
      <c r="F545" t="s">
        <v>2665</v>
      </c>
      <c r="H545">
        <v>105</v>
      </c>
      <c r="I545">
        <v>1122</v>
      </c>
      <c r="J545" t="s">
        <v>2619</v>
      </c>
      <c r="K545">
        <v>19</v>
      </c>
      <c r="L545" t="s">
        <v>2620</v>
      </c>
      <c r="M545">
        <v>751310000</v>
      </c>
      <c r="N545" t="s">
        <v>2369</v>
      </c>
      <c r="O545" t="s">
        <v>6967</v>
      </c>
      <c r="P545" t="s">
        <v>6968</v>
      </c>
      <c r="Q545">
        <v>39355</v>
      </c>
      <c r="R545">
        <v>307545</v>
      </c>
      <c r="S545">
        <v>742679</v>
      </c>
      <c r="T545">
        <v>19148</v>
      </c>
      <c r="U545">
        <v>3</v>
      </c>
      <c r="V545">
        <v>76.867750000000001</v>
      </c>
      <c r="W545">
        <v>43.230175000000003</v>
      </c>
      <c r="X545">
        <v>86230</v>
      </c>
      <c r="Y545" t="s">
        <v>127</v>
      </c>
      <c r="Z545" t="s">
        <v>275</v>
      </c>
      <c r="AA545" t="s">
        <v>6969</v>
      </c>
    </row>
    <row r="546" spans="1:27" hidden="1" x14ac:dyDescent="0.25">
      <c r="A546">
        <v>40340</v>
      </c>
      <c r="B546">
        <v>220740032395</v>
      </c>
      <c r="C546" t="s">
        <v>6970</v>
      </c>
      <c r="D546" s="39">
        <v>44762</v>
      </c>
      <c r="E546">
        <v>86900</v>
      </c>
      <c r="F546" t="s">
        <v>2328</v>
      </c>
      <c r="H546">
        <v>105</v>
      </c>
      <c r="I546">
        <v>1122</v>
      </c>
      <c r="J546" t="s">
        <v>2619</v>
      </c>
      <c r="K546">
        <v>19</v>
      </c>
      <c r="L546" t="s">
        <v>2620</v>
      </c>
      <c r="M546">
        <v>751410000</v>
      </c>
      <c r="N546" t="s">
        <v>2329</v>
      </c>
      <c r="O546" t="s">
        <v>6971</v>
      </c>
      <c r="P546" t="s">
        <v>6972</v>
      </c>
      <c r="Q546">
        <v>39355</v>
      </c>
      <c r="R546">
        <v>307545</v>
      </c>
      <c r="S546">
        <v>742679</v>
      </c>
      <c r="T546">
        <v>19148</v>
      </c>
      <c r="U546">
        <v>3</v>
      </c>
      <c r="V546">
        <v>76.872203999999996</v>
      </c>
      <c r="W546">
        <v>43.200468000000001</v>
      </c>
      <c r="X546">
        <v>86900</v>
      </c>
      <c r="Y546" t="s">
        <v>127</v>
      </c>
      <c r="Z546" t="s">
        <v>275</v>
      </c>
      <c r="AA546" t="s">
        <v>6973</v>
      </c>
    </row>
    <row r="547" spans="1:27" hidden="1" x14ac:dyDescent="0.25">
      <c r="A547">
        <v>40363</v>
      </c>
      <c r="B547">
        <v>220740050680</v>
      </c>
      <c r="C547" t="s">
        <v>6978</v>
      </c>
      <c r="D547" s="39">
        <v>44772</v>
      </c>
      <c r="E547">
        <v>86210</v>
      </c>
      <c r="F547" t="s">
        <v>2364</v>
      </c>
      <c r="H547">
        <v>105</v>
      </c>
      <c r="I547">
        <v>1122</v>
      </c>
      <c r="J547" t="s">
        <v>2619</v>
      </c>
      <c r="K547">
        <v>19</v>
      </c>
      <c r="L547" t="s">
        <v>2620</v>
      </c>
      <c r="M547">
        <v>751110000</v>
      </c>
      <c r="N547" t="s">
        <v>2319</v>
      </c>
      <c r="O547" t="s">
        <v>6979</v>
      </c>
      <c r="P547" t="s">
        <v>6980</v>
      </c>
      <c r="Q547">
        <v>39355</v>
      </c>
      <c r="R547">
        <v>307545</v>
      </c>
      <c r="S547">
        <v>742679</v>
      </c>
      <c r="T547">
        <v>19148</v>
      </c>
      <c r="U547">
        <v>3</v>
      </c>
      <c r="V547">
        <v>76.918062000000006</v>
      </c>
      <c r="W547">
        <v>43.243904000000001</v>
      </c>
      <c r="X547">
        <v>86210</v>
      </c>
      <c r="Y547" t="s">
        <v>127</v>
      </c>
      <c r="Z547" t="s">
        <v>275</v>
      </c>
      <c r="AA547" t="s">
        <v>6981</v>
      </c>
    </row>
    <row r="548" spans="1:27" hidden="1" x14ac:dyDescent="0.25">
      <c r="A548">
        <v>40378</v>
      </c>
      <c r="B548">
        <v>220840008396</v>
      </c>
      <c r="C548" t="s">
        <v>6982</v>
      </c>
      <c r="D548" s="39">
        <v>44778</v>
      </c>
      <c r="E548">
        <v>86220</v>
      </c>
      <c r="F548" t="s">
        <v>2633</v>
      </c>
      <c r="H548">
        <v>105</v>
      </c>
      <c r="I548">
        <v>1122</v>
      </c>
      <c r="J548" t="s">
        <v>2619</v>
      </c>
      <c r="K548">
        <v>19</v>
      </c>
      <c r="L548" t="s">
        <v>2620</v>
      </c>
      <c r="M548">
        <v>751310000</v>
      </c>
      <c r="N548" t="s">
        <v>2369</v>
      </c>
      <c r="O548" t="s">
        <v>6983</v>
      </c>
      <c r="P548" t="s">
        <v>6984</v>
      </c>
      <c r="Q548">
        <v>39355</v>
      </c>
      <c r="R548">
        <v>307545</v>
      </c>
      <c r="S548">
        <v>742679</v>
      </c>
      <c r="T548">
        <v>19148</v>
      </c>
      <c r="U548">
        <v>3</v>
      </c>
      <c r="V548">
        <v>76.842836000000005</v>
      </c>
      <c r="W548">
        <v>43.220680999999999</v>
      </c>
      <c r="X548">
        <v>86220</v>
      </c>
      <c r="Y548" t="s">
        <v>127</v>
      </c>
      <c r="Z548" t="s">
        <v>275</v>
      </c>
      <c r="AA548" t="s">
        <v>6985</v>
      </c>
    </row>
    <row r="549" spans="1:27" hidden="1" x14ac:dyDescent="0.25">
      <c r="A549">
        <v>40508</v>
      </c>
      <c r="B549">
        <v>220640001430</v>
      </c>
      <c r="C549" t="s">
        <v>6990</v>
      </c>
      <c r="D549" s="39">
        <v>44713</v>
      </c>
      <c r="E549">
        <v>86210</v>
      </c>
      <c r="F549" t="s">
        <v>2364</v>
      </c>
      <c r="G549">
        <v>86220</v>
      </c>
      <c r="H549">
        <v>105</v>
      </c>
      <c r="I549">
        <v>1122</v>
      </c>
      <c r="J549" t="s">
        <v>2619</v>
      </c>
      <c r="K549">
        <v>19</v>
      </c>
      <c r="L549" t="s">
        <v>2620</v>
      </c>
      <c r="M549">
        <v>751210000</v>
      </c>
      <c r="N549" t="s">
        <v>2374</v>
      </c>
      <c r="O549" t="s">
        <v>6991</v>
      </c>
      <c r="P549" t="s">
        <v>6992</v>
      </c>
      <c r="Q549">
        <v>39355</v>
      </c>
      <c r="R549">
        <v>307545</v>
      </c>
      <c r="S549">
        <v>742679</v>
      </c>
      <c r="T549">
        <v>19148</v>
      </c>
      <c r="U549">
        <v>3</v>
      </c>
      <c r="V549">
        <v>76.821534999999997</v>
      </c>
      <c r="W549">
        <v>43.267834000000001</v>
      </c>
      <c r="X549">
        <v>86210</v>
      </c>
      <c r="Y549" t="s">
        <v>127</v>
      </c>
      <c r="Z549" t="s">
        <v>275</v>
      </c>
      <c r="AA549" t="s">
        <v>6993</v>
      </c>
    </row>
    <row r="550" spans="1:27" hidden="1" x14ac:dyDescent="0.25">
      <c r="A550">
        <v>40588</v>
      </c>
      <c r="B550">
        <v>220740010552</v>
      </c>
      <c r="C550" t="s">
        <v>6994</v>
      </c>
      <c r="D550" s="39">
        <v>44749</v>
      </c>
      <c r="E550">
        <v>86230</v>
      </c>
      <c r="F550" t="s">
        <v>2665</v>
      </c>
      <c r="H550">
        <v>105</v>
      </c>
      <c r="I550">
        <v>1122</v>
      </c>
      <c r="J550" t="s">
        <v>2619</v>
      </c>
      <c r="K550">
        <v>19</v>
      </c>
      <c r="L550" t="s">
        <v>2620</v>
      </c>
      <c r="M550">
        <v>751310000</v>
      </c>
      <c r="N550" t="s">
        <v>2369</v>
      </c>
      <c r="O550" t="s">
        <v>6995</v>
      </c>
      <c r="P550" t="s">
        <v>6996</v>
      </c>
      <c r="Q550">
        <v>39355</v>
      </c>
      <c r="R550">
        <v>307545</v>
      </c>
      <c r="S550">
        <v>742679</v>
      </c>
      <c r="T550">
        <v>19148</v>
      </c>
      <c r="U550">
        <v>3</v>
      </c>
      <c r="V550">
        <v>76.852590000000006</v>
      </c>
      <c r="W550">
        <v>43.232920999999997</v>
      </c>
      <c r="X550">
        <v>86230</v>
      </c>
      <c r="Y550" t="s">
        <v>127</v>
      </c>
      <c r="Z550" t="s">
        <v>275</v>
      </c>
      <c r="AA550" t="s">
        <v>5667</v>
      </c>
    </row>
    <row r="551" spans="1:27" hidden="1" x14ac:dyDescent="0.25">
      <c r="A551">
        <v>40701</v>
      </c>
      <c r="B551">
        <v>220640018584</v>
      </c>
      <c r="C551" t="s">
        <v>7000</v>
      </c>
      <c r="D551" s="39">
        <v>44722</v>
      </c>
      <c r="E551">
        <v>86900</v>
      </c>
      <c r="F551" t="s">
        <v>2328</v>
      </c>
      <c r="H551">
        <v>105</v>
      </c>
      <c r="I551">
        <v>1122</v>
      </c>
      <c r="J551" t="s">
        <v>2619</v>
      </c>
      <c r="K551">
        <v>19</v>
      </c>
      <c r="L551" t="s">
        <v>2620</v>
      </c>
      <c r="M551">
        <v>751510000</v>
      </c>
      <c r="N551" t="s">
        <v>2355</v>
      </c>
      <c r="O551" t="s">
        <v>7001</v>
      </c>
      <c r="P551" t="s">
        <v>7002</v>
      </c>
      <c r="Q551">
        <v>39355</v>
      </c>
      <c r="R551">
        <v>307545</v>
      </c>
      <c r="S551">
        <v>742679</v>
      </c>
      <c r="T551">
        <v>19148</v>
      </c>
      <c r="U551">
        <v>3</v>
      </c>
      <c r="V551">
        <v>76.922529999999995</v>
      </c>
      <c r="W551">
        <v>43.277270000000001</v>
      </c>
      <c r="X551">
        <v>86900</v>
      </c>
      <c r="Y551" t="s">
        <v>127</v>
      </c>
      <c r="Z551" t="s">
        <v>275</v>
      </c>
      <c r="AA551" t="s">
        <v>7003</v>
      </c>
    </row>
    <row r="552" spans="1:27" hidden="1" x14ac:dyDescent="0.25">
      <c r="A552">
        <v>40717</v>
      </c>
      <c r="B552">
        <v>220740019144</v>
      </c>
      <c r="C552" t="s">
        <v>7004</v>
      </c>
      <c r="D552" s="39">
        <v>44754</v>
      </c>
      <c r="E552">
        <v>86900</v>
      </c>
      <c r="F552" t="s">
        <v>2328</v>
      </c>
      <c r="H552">
        <v>105</v>
      </c>
      <c r="I552">
        <v>1122</v>
      </c>
      <c r="J552" t="s">
        <v>2619</v>
      </c>
      <c r="K552">
        <v>19</v>
      </c>
      <c r="L552" t="s">
        <v>2620</v>
      </c>
      <c r="M552">
        <v>751310000</v>
      </c>
      <c r="N552" t="s">
        <v>2369</v>
      </c>
      <c r="O552" t="s">
        <v>7005</v>
      </c>
      <c r="P552" t="s">
        <v>7006</v>
      </c>
      <c r="Q552">
        <v>39355</v>
      </c>
      <c r="R552">
        <v>307545</v>
      </c>
      <c r="S552">
        <v>742679</v>
      </c>
      <c r="T552">
        <v>19148</v>
      </c>
      <c r="U552">
        <v>3</v>
      </c>
      <c r="V552">
        <v>76.841367000000005</v>
      </c>
      <c r="W552">
        <v>43.218510999999999</v>
      </c>
      <c r="X552">
        <v>86900</v>
      </c>
      <c r="Y552" t="s">
        <v>127</v>
      </c>
      <c r="Z552" t="s">
        <v>275</v>
      </c>
      <c r="AA552" t="s">
        <v>7007</v>
      </c>
    </row>
    <row r="553" spans="1:27" hidden="1" x14ac:dyDescent="0.25">
      <c r="A553">
        <v>40747</v>
      </c>
      <c r="B553">
        <v>230240025029</v>
      </c>
      <c r="C553" t="s">
        <v>7008</v>
      </c>
      <c r="D553" s="39">
        <v>44972</v>
      </c>
      <c r="E553">
        <v>86109</v>
      </c>
      <c r="F553" t="s">
        <v>2402</v>
      </c>
      <c r="H553">
        <v>105</v>
      </c>
      <c r="I553">
        <v>1122</v>
      </c>
      <c r="J553" t="s">
        <v>2619</v>
      </c>
      <c r="K553">
        <v>19</v>
      </c>
      <c r="L553" t="s">
        <v>2620</v>
      </c>
      <c r="M553">
        <v>751410000</v>
      </c>
      <c r="N553" t="s">
        <v>2329</v>
      </c>
      <c r="O553" t="s">
        <v>7009</v>
      </c>
      <c r="P553" t="s">
        <v>2780</v>
      </c>
      <c r="Q553">
        <v>39355</v>
      </c>
      <c r="R553">
        <v>307545</v>
      </c>
      <c r="S553">
        <v>742679</v>
      </c>
      <c r="T553">
        <v>19148</v>
      </c>
      <c r="U553">
        <v>3</v>
      </c>
      <c r="V553">
        <v>76.898228000000003</v>
      </c>
      <c r="W553">
        <v>43.218246000000001</v>
      </c>
      <c r="X553">
        <v>86109</v>
      </c>
      <c r="Y553" t="s">
        <v>127</v>
      </c>
      <c r="Z553" t="s">
        <v>275</v>
      </c>
      <c r="AA553" t="s">
        <v>2781</v>
      </c>
    </row>
    <row r="554" spans="1:27" hidden="1" x14ac:dyDescent="0.25">
      <c r="A554">
        <v>40748</v>
      </c>
      <c r="B554">
        <v>230240025009</v>
      </c>
      <c r="C554" t="s">
        <v>7010</v>
      </c>
      <c r="D554" s="39">
        <v>44972</v>
      </c>
      <c r="E554">
        <v>86210</v>
      </c>
      <c r="F554" t="s">
        <v>2364</v>
      </c>
      <c r="H554">
        <v>105</v>
      </c>
      <c r="I554">
        <v>1122</v>
      </c>
      <c r="J554" t="s">
        <v>2619</v>
      </c>
      <c r="K554">
        <v>19</v>
      </c>
      <c r="L554" t="s">
        <v>2620</v>
      </c>
      <c r="M554">
        <v>751310000</v>
      </c>
      <c r="N554" t="s">
        <v>2369</v>
      </c>
      <c r="O554" t="s">
        <v>7011</v>
      </c>
      <c r="P554" t="s">
        <v>7012</v>
      </c>
      <c r="Q554">
        <v>39355</v>
      </c>
      <c r="R554">
        <v>307545</v>
      </c>
      <c r="S554">
        <v>742679</v>
      </c>
      <c r="T554">
        <v>19148</v>
      </c>
      <c r="U554">
        <v>3</v>
      </c>
      <c r="V554">
        <v>76.832324</v>
      </c>
      <c r="W554">
        <v>43.242229000000002</v>
      </c>
      <c r="X554">
        <v>86210</v>
      </c>
      <c r="Y554" t="s">
        <v>127</v>
      </c>
      <c r="Z554" t="s">
        <v>275</v>
      </c>
      <c r="AA554" t="s">
        <v>5799</v>
      </c>
    </row>
    <row r="555" spans="1:27" hidden="1" x14ac:dyDescent="0.25">
      <c r="A555">
        <v>40783</v>
      </c>
      <c r="B555">
        <v>230440010870</v>
      </c>
      <c r="C555" t="s">
        <v>7015</v>
      </c>
      <c r="D555" s="39">
        <v>45023</v>
      </c>
      <c r="E555">
        <v>86210</v>
      </c>
      <c r="F555" t="s">
        <v>2364</v>
      </c>
      <c r="H555">
        <v>105</v>
      </c>
      <c r="I555">
        <v>1122</v>
      </c>
      <c r="J555" t="s">
        <v>2619</v>
      </c>
      <c r="K555">
        <v>19</v>
      </c>
      <c r="L555" t="s">
        <v>2620</v>
      </c>
      <c r="M555">
        <v>751410000</v>
      </c>
      <c r="N555" t="s">
        <v>2329</v>
      </c>
      <c r="O555" t="s">
        <v>7016</v>
      </c>
      <c r="P555" t="s">
        <v>7017</v>
      </c>
      <c r="Q555">
        <v>39355</v>
      </c>
      <c r="R555">
        <v>307545</v>
      </c>
      <c r="S555">
        <v>742679</v>
      </c>
      <c r="T555">
        <v>19148</v>
      </c>
      <c r="U555">
        <v>3</v>
      </c>
      <c r="V555">
        <v>76.892510999999999</v>
      </c>
      <c r="W555">
        <v>43.223554999999998</v>
      </c>
      <c r="X555">
        <v>86210</v>
      </c>
      <c r="Y555" t="s">
        <v>127</v>
      </c>
      <c r="Z555" t="s">
        <v>275</v>
      </c>
      <c r="AA555" t="s">
        <v>7018</v>
      </c>
    </row>
    <row r="556" spans="1:27" hidden="1" x14ac:dyDescent="0.25">
      <c r="A556">
        <v>40800</v>
      </c>
      <c r="B556">
        <v>230240033048</v>
      </c>
      <c r="C556" t="s">
        <v>7019</v>
      </c>
      <c r="D556" s="39">
        <v>44977</v>
      </c>
      <c r="E556">
        <v>86230</v>
      </c>
      <c r="F556" t="s">
        <v>2665</v>
      </c>
      <c r="H556">
        <v>105</v>
      </c>
      <c r="I556">
        <v>1122</v>
      </c>
      <c r="J556" t="s">
        <v>2619</v>
      </c>
      <c r="K556">
        <v>19</v>
      </c>
      <c r="L556" t="s">
        <v>2620</v>
      </c>
      <c r="M556">
        <v>751910000</v>
      </c>
      <c r="N556" t="s">
        <v>2383</v>
      </c>
      <c r="O556" t="s">
        <v>7020</v>
      </c>
      <c r="P556" t="s">
        <v>7021</v>
      </c>
      <c r="Q556">
        <v>39355</v>
      </c>
      <c r="R556">
        <v>307545</v>
      </c>
      <c r="S556">
        <v>742679</v>
      </c>
      <c r="T556">
        <v>19148</v>
      </c>
      <c r="U556">
        <v>3</v>
      </c>
      <c r="V556">
        <v>76.952556999999999</v>
      </c>
      <c r="W556">
        <v>43.330061999999998</v>
      </c>
      <c r="X556">
        <v>86230</v>
      </c>
      <c r="Y556" t="s">
        <v>127</v>
      </c>
      <c r="Z556" t="s">
        <v>275</v>
      </c>
      <c r="AA556" t="s">
        <v>7022</v>
      </c>
    </row>
    <row r="557" spans="1:27" hidden="1" x14ac:dyDescent="0.25">
      <c r="A557">
        <v>40830</v>
      </c>
      <c r="B557">
        <v>230140043043</v>
      </c>
      <c r="C557" t="s">
        <v>7027</v>
      </c>
      <c r="D557" s="39">
        <v>44957</v>
      </c>
      <c r="E557">
        <v>86210</v>
      </c>
      <c r="F557" t="s">
        <v>2364</v>
      </c>
      <c r="H557">
        <v>105</v>
      </c>
      <c r="I557">
        <v>1122</v>
      </c>
      <c r="J557" t="s">
        <v>2619</v>
      </c>
      <c r="K557">
        <v>19</v>
      </c>
      <c r="L557" t="s">
        <v>2620</v>
      </c>
      <c r="M557">
        <v>751410000</v>
      </c>
      <c r="N557" t="s">
        <v>2329</v>
      </c>
      <c r="O557" t="s">
        <v>7028</v>
      </c>
      <c r="P557" t="s">
        <v>7029</v>
      </c>
      <c r="Q557">
        <v>39355</v>
      </c>
      <c r="R557">
        <v>307545</v>
      </c>
      <c r="S557">
        <v>742679</v>
      </c>
      <c r="T557">
        <v>19148</v>
      </c>
      <c r="U557">
        <v>3</v>
      </c>
      <c r="V557">
        <v>76.899451999999997</v>
      </c>
      <c r="W557">
        <v>43.236136000000002</v>
      </c>
      <c r="X557">
        <v>86210</v>
      </c>
      <c r="Y557" t="s">
        <v>127</v>
      </c>
      <c r="Z557" t="s">
        <v>275</v>
      </c>
      <c r="AA557" t="s">
        <v>7030</v>
      </c>
    </row>
    <row r="558" spans="1:27" hidden="1" x14ac:dyDescent="0.25">
      <c r="A558">
        <v>40894</v>
      </c>
      <c r="B558">
        <v>230440001158</v>
      </c>
      <c r="C558" t="s">
        <v>7031</v>
      </c>
      <c r="D558" s="39">
        <v>45019</v>
      </c>
      <c r="E558">
        <v>86230</v>
      </c>
      <c r="F558" t="s">
        <v>2665</v>
      </c>
      <c r="H558">
        <v>105</v>
      </c>
      <c r="I558">
        <v>1122</v>
      </c>
      <c r="J558" t="s">
        <v>2619</v>
      </c>
      <c r="K558">
        <v>19</v>
      </c>
      <c r="L558" t="s">
        <v>2620</v>
      </c>
      <c r="M558">
        <v>751110000</v>
      </c>
      <c r="N558" t="s">
        <v>2319</v>
      </c>
      <c r="O558" t="s">
        <v>7032</v>
      </c>
      <c r="P558" t="s">
        <v>7033</v>
      </c>
      <c r="Q558">
        <v>39355</v>
      </c>
      <c r="R558">
        <v>307545</v>
      </c>
      <c r="S558">
        <v>742679</v>
      </c>
      <c r="T558">
        <v>19148</v>
      </c>
      <c r="U558">
        <v>3</v>
      </c>
      <c r="V558">
        <v>76.877989999999997</v>
      </c>
      <c r="W558">
        <v>43.251776</v>
      </c>
      <c r="X558">
        <v>86230</v>
      </c>
      <c r="Y558" t="s">
        <v>127</v>
      </c>
      <c r="Z558" t="s">
        <v>275</v>
      </c>
      <c r="AA558" t="s">
        <v>7034</v>
      </c>
    </row>
    <row r="559" spans="1:27" hidden="1" x14ac:dyDescent="0.25">
      <c r="A559">
        <v>40916</v>
      </c>
      <c r="B559">
        <v>230340001223</v>
      </c>
      <c r="C559" t="s">
        <v>7035</v>
      </c>
      <c r="D559" s="39">
        <v>44986</v>
      </c>
      <c r="E559">
        <v>86900</v>
      </c>
      <c r="F559" t="s">
        <v>2328</v>
      </c>
      <c r="G559">
        <v>86210</v>
      </c>
      <c r="H559">
        <v>105</v>
      </c>
      <c r="I559">
        <v>1122</v>
      </c>
      <c r="J559" t="s">
        <v>2619</v>
      </c>
      <c r="K559">
        <v>19</v>
      </c>
      <c r="L559" t="s">
        <v>2620</v>
      </c>
      <c r="M559">
        <v>751510000</v>
      </c>
      <c r="N559" t="s">
        <v>2355</v>
      </c>
      <c r="O559" t="s">
        <v>7036</v>
      </c>
      <c r="P559" t="s">
        <v>7037</v>
      </c>
      <c r="Q559">
        <v>39355</v>
      </c>
      <c r="R559">
        <v>307545</v>
      </c>
      <c r="S559">
        <v>742679</v>
      </c>
      <c r="T559">
        <v>19148</v>
      </c>
      <c r="U559">
        <v>3</v>
      </c>
      <c r="V559">
        <v>76.945576000000003</v>
      </c>
      <c r="W559">
        <v>43.365706000000003</v>
      </c>
      <c r="X559">
        <v>86900</v>
      </c>
      <c r="Y559" t="s">
        <v>127</v>
      </c>
      <c r="Z559" t="s">
        <v>275</v>
      </c>
      <c r="AA559" t="s">
        <v>7038</v>
      </c>
    </row>
    <row r="560" spans="1:27" hidden="1" x14ac:dyDescent="0.25">
      <c r="A560">
        <v>40921</v>
      </c>
      <c r="B560">
        <v>230340031097</v>
      </c>
      <c r="C560" t="s">
        <v>7039</v>
      </c>
      <c r="D560" s="39">
        <v>45009</v>
      </c>
      <c r="E560">
        <v>86210</v>
      </c>
      <c r="F560" t="s">
        <v>2364</v>
      </c>
      <c r="H560">
        <v>105</v>
      </c>
      <c r="I560">
        <v>1122</v>
      </c>
      <c r="J560" t="s">
        <v>2619</v>
      </c>
      <c r="K560">
        <v>19</v>
      </c>
      <c r="L560" t="s">
        <v>2620</v>
      </c>
      <c r="M560">
        <v>751710000</v>
      </c>
      <c r="N560" t="s">
        <v>2313</v>
      </c>
      <c r="O560" t="s">
        <v>7040</v>
      </c>
      <c r="P560" t="s">
        <v>7041</v>
      </c>
      <c r="Q560">
        <v>39355</v>
      </c>
      <c r="R560">
        <v>307545</v>
      </c>
      <c r="S560">
        <v>742679</v>
      </c>
      <c r="T560">
        <v>19148</v>
      </c>
      <c r="U560">
        <v>3</v>
      </c>
      <c r="V560">
        <v>76.945436999999998</v>
      </c>
      <c r="W560">
        <v>43.268844000000001</v>
      </c>
      <c r="X560">
        <v>86210</v>
      </c>
      <c r="Y560" t="s">
        <v>127</v>
      </c>
      <c r="Z560" t="s">
        <v>275</v>
      </c>
      <c r="AA560" t="s">
        <v>7042</v>
      </c>
    </row>
    <row r="561" spans="1:27" hidden="1" x14ac:dyDescent="0.25">
      <c r="A561">
        <v>40947</v>
      </c>
      <c r="B561">
        <v>230240040786</v>
      </c>
      <c r="C561" t="s">
        <v>7043</v>
      </c>
      <c r="D561" s="39">
        <v>44980</v>
      </c>
      <c r="E561">
        <v>86230</v>
      </c>
      <c r="F561" t="s">
        <v>2665</v>
      </c>
      <c r="H561">
        <v>105</v>
      </c>
      <c r="I561">
        <v>1122</v>
      </c>
      <c r="J561" t="s">
        <v>2619</v>
      </c>
      <c r="K561">
        <v>19</v>
      </c>
      <c r="L561" t="s">
        <v>2620</v>
      </c>
      <c r="M561">
        <v>751110000</v>
      </c>
      <c r="N561" t="s">
        <v>2319</v>
      </c>
      <c r="O561" t="s">
        <v>7044</v>
      </c>
      <c r="P561" t="s">
        <v>7045</v>
      </c>
      <c r="Q561">
        <v>39355</v>
      </c>
      <c r="R561">
        <v>307545</v>
      </c>
      <c r="S561">
        <v>742679</v>
      </c>
      <c r="T561">
        <v>19148</v>
      </c>
      <c r="U561">
        <v>3</v>
      </c>
      <c r="V561">
        <v>76.876785999999996</v>
      </c>
      <c r="W561">
        <v>43.245421999999998</v>
      </c>
      <c r="X561">
        <v>86230</v>
      </c>
      <c r="Y561" t="s">
        <v>127</v>
      </c>
      <c r="Z561" t="s">
        <v>275</v>
      </c>
      <c r="AA561" t="s">
        <v>7046</v>
      </c>
    </row>
    <row r="562" spans="1:27" hidden="1" x14ac:dyDescent="0.25">
      <c r="A562">
        <v>40987</v>
      </c>
      <c r="B562">
        <v>230340033678</v>
      </c>
      <c r="C562" t="s">
        <v>7048</v>
      </c>
      <c r="D562" s="39">
        <v>45012</v>
      </c>
      <c r="E562">
        <v>86210</v>
      </c>
      <c r="F562" t="s">
        <v>2364</v>
      </c>
      <c r="H562">
        <v>105</v>
      </c>
      <c r="I562">
        <v>1122</v>
      </c>
      <c r="J562" t="s">
        <v>2619</v>
      </c>
      <c r="K562">
        <v>19</v>
      </c>
      <c r="L562" t="s">
        <v>2620</v>
      </c>
      <c r="M562">
        <v>751110000</v>
      </c>
      <c r="N562" t="s">
        <v>2319</v>
      </c>
      <c r="O562" t="s">
        <v>7049</v>
      </c>
      <c r="P562" t="s">
        <v>7050</v>
      </c>
      <c r="Q562">
        <v>39355</v>
      </c>
      <c r="R562">
        <v>307545</v>
      </c>
      <c r="S562">
        <v>742679</v>
      </c>
      <c r="T562">
        <v>19148</v>
      </c>
      <c r="U562">
        <v>3</v>
      </c>
      <c r="V562">
        <v>76.894694000000001</v>
      </c>
      <c r="W562">
        <v>43.244748999999999</v>
      </c>
      <c r="X562">
        <v>86210</v>
      </c>
      <c r="Y562" t="s">
        <v>127</v>
      </c>
      <c r="Z562" t="s">
        <v>275</v>
      </c>
      <c r="AA562" t="s">
        <v>7051</v>
      </c>
    </row>
    <row r="563" spans="1:27" hidden="1" x14ac:dyDescent="0.25">
      <c r="A563">
        <v>41018</v>
      </c>
      <c r="B563">
        <v>230240003583</v>
      </c>
      <c r="C563" t="s">
        <v>7052</v>
      </c>
      <c r="D563" s="39">
        <v>44959</v>
      </c>
      <c r="E563">
        <v>86210</v>
      </c>
      <c r="F563" t="s">
        <v>2364</v>
      </c>
      <c r="H563">
        <v>105</v>
      </c>
      <c r="I563">
        <v>1122</v>
      </c>
      <c r="J563" t="s">
        <v>2619</v>
      </c>
      <c r="K563">
        <v>19</v>
      </c>
      <c r="L563" t="s">
        <v>2620</v>
      </c>
      <c r="M563">
        <v>751910000</v>
      </c>
      <c r="N563" t="s">
        <v>2383</v>
      </c>
      <c r="O563" t="s">
        <v>7053</v>
      </c>
      <c r="P563" t="s">
        <v>7054</v>
      </c>
      <c r="Q563">
        <v>39355</v>
      </c>
      <c r="R563">
        <v>307545</v>
      </c>
      <c r="S563">
        <v>742679</v>
      </c>
      <c r="T563">
        <v>19148</v>
      </c>
      <c r="U563">
        <v>3</v>
      </c>
      <c r="V563">
        <v>76.947518000000002</v>
      </c>
      <c r="W563">
        <v>43.323732999999997</v>
      </c>
      <c r="X563">
        <v>86210</v>
      </c>
      <c r="Y563" t="s">
        <v>127</v>
      </c>
      <c r="Z563" t="s">
        <v>275</v>
      </c>
      <c r="AA563" t="s">
        <v>7055</v>
      </c>
    </row>
    <row r="564" spans="1:27" hidden="1" x14ac:dyDescent="0.25">
      <c r="A564">
        <v>41060</v>
      </c>
      <c r="B564">
        <v>231240005205</v>
      </c>
      <c r="C564" t="s">
        <v>7056</v>
      </c>
      <c r="D564" s="39">
        <v>45265</v>
      </c>
      <c r="E564">
        <v>86230</v>
      </c>
      <c r="F564" t="s">
        <v>2665</v>
      </c>
      <c r="H564">
        <v>105</v>
      </c>
      <c r="I564">
        <v>1122</v>
      </c>
      <c r="J564" t="s">
        <v>2619</v>
      </c>
      <c r="K564">
        <v>19</v>
      </c>
      <c r="L564" t="s">
        <v>2620</v>
      </c>
      <c r="M564">
        <v>751310000</v>
      </c>
      <c r="N564" t="s">
        <v>2369</v>
      </c>
      <c r="O564" t="s">
        <v>7057</v>
      </c>
      <c r="P564" t="s">
        <v>3772</v>
      </c>
      <c r="Q564">
        <v>39355</v>
      </c>
      <c r="R564">
        <v>307545</v>
      </c>
      <c r="S564">
        <v>742679</v>
      </c>
      <c r="T564">
        <v>19148</v>
      </c>
      <c r="U564">
        <v>3</v>
      </c>
      <c r="V564">
        <v>76.848517000000001</v>
      </c>
      <c r="W564">
        <v>43.214286999999999</v>
      </c>
      <c r="X564">
        <v>86230</v>
      </c>
      <c r="Y564" t="s">
        <v>127</v>
      </c>
      <c r="Z564" t="s">
        <v>275</v>
      </c>
      <c r="AA564" t="s">
        <v>7058</v>
      </c>
    </row>
    <row r="565" spans="1:27" hidden="1" x14ac:dyDescent="0.25">
      <c r="A565">
        <v>41110</v>
      </c>
      <c r="B565">
        <v>231240010797</v>
      </c>
      <c r="C565" t="s">
        <v>7059</v>
      </c>
      <c r="D565" s="39">
        <v>45271</v>
      </c>
      <c r="E565">
        <v>86900</v>
      </c>
      <c r="F565" t="s">
        <v>2328</v>
      </c>
      <c r="H565">
        <v>105</v>
      </c>
      <c r="I565">
        <v>1122</v>
      </c>
      <c r="J565" t="s">
        <v>2619</v>
      </c>
      <c r="K565">
        <v>19</v>
      </c>
      <c r="L565" t="s">
        <v>2620</v>
      </c>
      <c r="M565">
        <v>751110000</v>
      </c>
      <c r="N565" t="s">
        <v>2319</v>
      </c>
      <c r="O565" t="s">
        <v>7060</v>
      </c>
      <c r="P565" t="s">
        <v>7061</v>
      </c>
      <c r="Q565">
        <v>39355</v>
      </c>
      <c r="R565">
        <v>307545</v>
      </c>
      <c r="S565">
        <v>742679</v>
      </c>
      <c r="T565">
        <v>19148</v>
      </c>
      <c r="U565">
        <v>3</v>
      </c>
      <c r="V565">
        <v>76.910712000000004</v>
      </c>
      <c r="W565">
        <v>43.247537999999999</v>
      </c>
      <c r="X565">
        <v>86900</v>
      </c>
      <c r="Y565" t="s">
        <v>127</v>
      </c>
      <c r="Z565" t="s">
        <v>275</v>
      </c>
      <c r="AA565" t="s">
        <v>7062</v>
      </c>
    </row>
    <row r="566" spans="1:27" hidden="1" x14ac:dyDescent="0.25">
      <c r="A566">
        <v>41125</v>
      </c>
      <c r="B566">
        <v>231140027986</v>
      </c>
      <c r="C566" t="s">
        <v>7063</v>
      </c>
      <c r="D566" s="39">
        <v>45253</v>
      </c>
      <c r="E566">
        <v>86109</v>
      </c>
      <c r="F566" t="s">
        <v>2402</v>
      </c>
      <c r="H566">
        <v>105</v>
      </c>
      <c r="I566">
        <v>1122</v>
      </c>
      <c r="J566" t="s">
        <v>2619</v>
      </c>
      <c r="K566">
        <v>19</v>
      </c>
      <c r="L566" t="s">
        <v>2620</v>
      </c>
      <c r="M566">
        <v>751310000</v>
      </c>
      <c r="N566" t="s">
        <v>2369</v>
      </c>
      <c r="O566" t="s">
        <v>2682</v>
      </c>
      <c r="P566" t="s">
        <v>7064</v>
      </c>
      <c r="Q566">
        <v>39355</v>
      </c>
      <c r="R566">
        <v>307545</v>
      </c>
      <c r="S566">
        <v>742679</v>
      </c>
      <c r="T566">
        <v>19148</v>
      </c>
      <c r="U566">
        <v>3</v>
      </c>
      <c r="V566">
        <v>76.858880999999997</v>
      </c>
      <c r="W566">
        <v>43.243046</v>
      </c>
      <c r="X566">
        <v>86109</v>
      </c>
      <c r="Y566" t="s">
        <v>127</v>
      </c>
      <c r="Z566" t="s">
        <v>275</v>
      </c>
      <c r="AA566" t="s">
        <v>2683</v>
      </c>
    </row>
    <row r="567" spans="1:27" hidden="1" x14ac:dyDescent="0.25">
      <c r="A567">
        <v>41172</v>
      </c>
      <c r="B567">
        <v>150141023453</v>
      </c>
      <c r="C567" t="s">
        <v>7065</v>
      </c>
      <c r="D567" s="39">
        <v>42032</v>
      </c>
      <c r="E567">
        <v>86210</v>
      </c>
      <c r="F567" t="s">
        <v>2364</v>
      </c>
      <c r="H567">
        <v>105</v>
      </c>
      <c r="I567">
        <v>1122</v>
      </c>
      <c r="J567" t="s">
        <v>2619</v>
      </c>
      <c r="K567">
        <v>19</v>
      </c>
      <c r="L567" t="s">
        <v>2620</v>
      </c>
      <c r="M567">
        <v>751710000</v>
      </c>
      <c r="N567" t="s">
        <v>2313</v>
      </c>
      <c r="O567" t="s">
        <v>7066</v>
      </c>
      <c r="P567" t="s">
        <v>7067</v>
      </c>
      <c r="Q567">
        <v>39355</v>
      </c>
      <c r="R567">
        <v>307545</v>
      </c>
      <c r="S567">
        <v>742680</v>
      </c>
      <c r="T567">
        <v>19148</v>
      </c>
      <c r="U567">
        <v>3</v>
      </c>
      <c r="V567">
        <v>76.954599999999999</v>
      </c>
      <c r="W567">
        <v>43.217849999999999</v>
      </c>
      <c r="X567">
        <v>86210</v>
      </c>
      <c r="Y567" t="s">
        <v>127</v>
      </c>
      <c r="Z567" t="s">
        <v>275</v>
      </c>
      <c r="AA567" t="s">
        <v>7068</v>
      </c>
    </row>
    <row r="568" spans="1:27" hidden="1" x14ac:dyDescent="0.25">
      <c r="A568">
        <v>41382</v>
      </c>
      <c r="B568">
        <v>100741000368</v>
      </c>
      <c r="C568" t="s">
        <v>7077</v>
      </c>
      <c r="D568" s="39">
        <v>40360</v>
      </c>
      <c r="E568">
        <v>86900</v>
      </c>
      <c r="F568" t="s">
        <v>2328</v>
      </c>
      <c r="H568">
        <v>105</v>
      </c>
      <c r="I568">
        <v>1122</v>
      </c>
      <c r="J568" t="s">
        <v>2619</v>
      </c>
      <c r="K568">
        <v>19</v>
      </c>
      <c r="L568" t="s">
        <v>2620</v>
      </c>
      <c r="M568">
        <v>751410000</v>
      </c>
      <c r="N568" t="s">
        <v>2329</v>
      </c>
      <c r="O568" t="s">
        <v>3554</v>
      </c>
      <c r="P568" t="s">
        <v>6075</v>
      </c>
      <c r="Q568">
        <v>39355</v>
      </c>
      <c r="R568">
        <v>307545</v>
      </c>
      <c r="S568">
        <v>742680</v>
      </c>
      <c r="T568">
        <v>19148</v>
      </c>
      <c r="U568">
        <v>3</v>
      </c>
      <c r="V568">
        <v>76.887260999999995</v>
      </c>
      <c r="W568">
        <v>43.199406000000003</v>
      </c>
      <c r="X568">
        <v>86900</v>
      </c>
      <c r="Y568" t="s">
        <v>127</v>
      </c>
      <c r="Z568" t="s">
        <v>275</v>
      </c>
      <c r="AA568" t="s">
        <v>3556</v>
      </c>
    </row>
    <row r="569" spans="1:27" hidden="1" x14ac:dyDescent="0.25">
      <c r="A569">
        <v>41435</v>
      </c>
      <c r="B569">
        <v>210441025900</v>
      </c>
      <c r="C569" t="s">
        <v>7078</v>
      </c>
      <c r="D569" s="39">
        <v>44306</v>
      </c>
      <c r="E569">
        <v>86900</v>
      </c>
      <c r="F569" t="s">
        <v>2328</v>
      </c>
      <c r="G569">
        <v>71201</v>
      </c>
      <c r="H569">
        <v>105</v>
      </c>
      <c r="I569">
        <v>1122</v>
      </c>
      <c r="J569" t="s">
        <v>2619</v>
      </c>
      <c r="K569">
        <v>19</v>
      </c>
      <c r="L569" t="s">
        <v>2620</v>
      </c>
      <c r="M569">
        <v>751110000</v>
      </c>
      <c r="N569" t="s">
        <v>2319</v>
      </c>
      <c r="O569" t="s">
        <v>7079</v>
      </c>
      <c r="P569" t="s">
        <v>7080</v>
      </c>
      <c r="Q569">
        <v>39355</v>
      </c>
      <c r="R569">
        <v>307545</v>
      </c>
      <c r="S569">
        <v>742680</v>
      </c>
      <c r="T569">
        <v>19148</v>
      </c>
      <c r="U569">
        <v>3</v>
      </c>
      <c r="V569">
        <v>76.932890999999998</v>
      </c>
      <c r="W569">
        <v>43.245775999999999</v>
      </c>
      <c r="X569">
        <v>86900</v>
      </c>
      <c r="Y569" t="s">
        <v>127</v>
      </c>
      <c r="Z569" t="s">
        <v>275</v>
      </c>
      <c r="AA569" t="s">
        <v>7081</v>
      </c>
    </row>
    <row r="570" spans="1:27" hidden="1" x14ac:dyDescent="0.25">
      <c r="A570">
        <v>41557</v>
      </c>
      <c r="B570">
        <v>110140002021</v>
      </c>
      <c r="C570" t="s">
        <v>7086</v>
      </c>
      <c r="D570" s="39">
        <v>40553</v>
      </c>
      <c r="E570">
        <v>86900</v>
      </c>
      <c r="F570" t="s">
        <v>2328</v>
      </c>
      <c r="H570">
        <v>105</v>
      </c>
      <c r="I570">
        <v>1122</v>
      </c>
      <c r="J570" t="s">
        <v>2619</v>
      </c>
      <c r="K570">
        <v>28</v>
      </c>
      <c r="L570" t="s">
        <v>2791</v>
      </c>
      <c r="M570">
        <v>751510000</v>
      </c>
      <c r="N570" t="s">
        <v>2355</v>
      </c>
      <c r="O570" t="s">
        <v>7087</v>
      </c>
      <c r="P570" t="s">
        <v>7088</v>
      </c>
      <c r="Q570">
        <v>39355</v>
      </c>
      <c r="R570">
        <v>307545</v>
      </c>
      <c r="S570">
        <v>742679</v>
      </c>
      <c r="T570">
        <v>19150</v>
      </c>
      <c r="U570">
        <v>3</v>
      </c>
      <c r="V570">
        <v>76.920906000000002</v>
      </c>
      <c r="W570">
        <v>43.358665999999999</v>
      </c>
      <c r="X570">
        <v>86900</v>
      </c>
      <c r="Y570" t="s">
        <v>127</v>
      </c>
      <c r="Z570" t="s">
        <v>275</v>
      </c>
      <c r="AA570" t="s">
        <v>7089</v>
      </c>
    </row>
    <row r="571" spans="1:27" hidden="1" x14ac:dyDescent="0.25">
      <c r="A571">
        <v>41593</v>
      </c>
      <c r="B571">
        <v>110140003278</v>
      </c>
      <c r="C571" t="s">
        <v>7096</v>
      </c>
      <c r="D571" s="39">
        <v>40554</v>
      </c>
      <c r="E571">
        <v>86900</v>
      </c>
      <c r="F571" t="s">
        <v>2328</v>
      </c>
      <c r="H571">
        <v>105</v>
      </c>
      <c r="I571">
        <v>1132</v>
      </c>
      <c r="J571" t="s">
        <v>2804</v>
      </c>
      <c r="K571">
        <v>28</v>
      </c>
      <c r="L571" t="s">
        <v>2791</v>
      </c>
      <c r="M571">
        <v>751110000</v>
      </c>
      <c r="N571" t="s">
        <v>2319</v>
      </c>
      <c r="O571" t="s">
        <v>7097</v>
      </c>
      <c r="P571" t="s">
        <v>7098</v>
      </c>
      <c r="Q571">
        <v>39355</v>
      </c>
      <c r="R571">
        <v>307545</v>
      </c>
      <c r="S571">
        <v>742679</v>
      </c>
      <c r="T571">
        <v>19150</v>
      </c>
      <c r="U571">
        <v>3</v>
      </c>
      <c r="V571">
        <v>76.924492000000001</v>
      </c>
      <c r="W571">
        <v>43.262908000000003</v>
      </c>
      <c r="X571">
        <v>86900</v>
      </c>
      <c r="Y571" t="s">
        <v>127</v>
      </c>
      <c r="Z571" t="s">
        <v>275</v>
      </c>
      <c r="AA571" t="s">
        <v>7099</v>
      </c>
    </row>
    <row r="572" spans="1:27" hidden="1" x14ac:dyDescent="0.25">
      <c r="A572">
        <v>41631</v>
      </c>
      <c r="B572">
        <v>80640016567</v>
      </c>
      <c r="C572" t="s">
        <v>7100</v>
      </c>
      <c r="D572" s="39">
        <v>39622</v>
      </c>
      <c r="E572">
        <v>86220</v>
      </c>
      <c r="F572" t="s">
        <v>2633</v>
      </c>
      <c r="G572">
        <v>86900</v>
      </c>
      <c r="H572">
        <v>105</v>
      </c>
      <c r="I572">
        <v>1132</v>
      </c>
      <c r="J572" t="s">
        <v>2804</v>
      </c>
      <c r="K572">
        <v>28</v>
      </c>
      <c r="L572" t="s">
        <v>2791</v>
      </c>
      <c r="M572">
        <v>751410000</v>
      </c>
      <c r="N572" t="s">
        <v>2329</v>
      </c>
      <c r="O572" t="s">
        <v>7101</v>
      </c>
      <c r="P572" t="s">
        <v>7102</v>
      </c>
      <c r="Q572">
        <v>39355</v>
      </c>
      <c r="R572">
        <v>307545</v>
      </c>
      <c r="S572">
        <v>742679</v>
      </c>
      <c r="T572">
        <v>19150</v>
      </c>
      <c r="U572">
        <v>3</v>
      </c>
      <c r="V572">
        <v>76.868104000000002</v>
      </c>
      <c r="W572">
        <v>43.196269000000001</v>
      </c>
      <c r="X572">
        <v>86220</v>
      </c>
      <c r="Y572" t="s">
        <v>127</v>
      </c>
      <c r="Z572" t="s">
        <v>275</v>
      </c>
      <c r="AA572" t="s">
        <v>7103</v>
      </c>
    </row>
    <row r="573" spans="1:27" hidden="1" x14ac:dyDescent="0.25">
      <c r="A573">
        <v>41722</v>
      </c>
      <c r="B573">
        <v>171040010161</v>
      </c>
      <c r="C573" t="s">
        <v>7104</v>
      </c>
      <c r="D573" s="39">
        <v>43015</v>
      </c>
      <c r="E573">
        <v>86900</v>
      </c>
      <c r="F573" t="s">
        <v>2328</v>
      </c>
      <c r="H573">
        <v>105</v>
      </c>
      <c r="I573">
        <v>1122</v>
      </c>
      <c r="J573" t="s">
        <v>2619</v>
      </c>
      <c r="K573">
        <v>28</v>
      </c>
      <c r="L573" t="s">
        <v>2791</v>
      </c>
      <c r="M573">
        <v>751110000</v>
      </c>
      <c r="N573" t="s">
        <v>2319</v>
      </c>
      <c r="O573" t="s">
        <v>7105</v>
      </c>
      <c r="P573" t="s">
        <v>7106</v>
      </c>
      <c r="Q573">
        <v>39355</v>
      </c>
      <c r="R573">
        <v>307545</v>
      </c>
      <c r="S573">
        <v>742679</v>
      </c>
      <c r="T573">
        <v>19150</v>
      </c>
      <c r="U573">
        <v>3</v>
      </c>
      <c r="V573">
        <v>76.927977999999996</v>
      </c>
      <c r="W573">
        <v>43.259405999999998</v>
      </c>
      <c r="X573">
        <v>86900</v>
      </c>
      <c r="Y573" t="s">
        <v>127</v>
      </c>
      <c r="Z573" t="s">
        <v>275</v>
      </c>
      <c r="AA573" t="s">
        <v>7107</v>
      </c>
    </row>
    <row r="574" spans="1:27" hidden="1" x14ac:dyDescent="0.25">
      <c r="A574">
        <v>41845</v>
      </c>
      <c r="B574">
        <v>221240013185</v>
      </c>
      <c r="C574" t="s">
        <v>7123</v>
      </c>
      <c r="D574" s="39">
        <v>44903</v>
      </c>
      <c r="E574">
        <v>86210</v>
      </c>
      <c r="F574" t="s">
        <v>2364</v>
      </c>
      <c r="H574">
        <v>105</v>
      </c>
      <c r="I574">
        <v>1122</v>
      </c>
      <c r="J574" t="s">
        <v>2619</v>
      </c>
      <c r="K574">
        <v>28</v>
      </c>
      <c r="L574" t="s">
        <v>2791</v>
      </c>
      <c r="M574">
        <v>751710000</v>
      </c>
      <c r="N574" t="s">
        <v>2313</v>
      </c>
      <c r="O574" t="s">
        <v>7124</v>
      </c>
      <c r="P574" t="s">
        <v>7125</v>
      </c>
      <c r="Q574">
        <v>39355</v>
      </c>
      <c r="R574">
        <v>307545</v>
      </c>
      <c r="S574">
        <v>742679</v>
      </c>
      <c r="T574">
        <v>19150</v>
      </c>
      <c r="U574">
        <v>3</v>
      </c>
      <c r="V574">
        <v>76.954083999999995</v>
      </c>
      <c r="W574">
        <v>43.244971</v>
      </c>
      <c r="X574">
        <v>86210</v>
      </c>
      <c r="Y574" t="s">
        <v>127</v>
      </c>
      <c r="Z574" t="s">
        <v>275</v>
      </c>
      <c r="AA574" t="s">
        <v>7126</v>
      </c>
    </row>
    <row r="575" spans="1:27" hidden="1" x14ac:dyDescent="0.25">
      <c r="A575">
        <v>41858</v>
      </c>
      <c r="B575">
        <v>230840041697</v>
      </c>
      <c r="C575" t="s">
        <v>7127</v>
      </c>
      <c r="D575" s="39">
        <v>45169</v>
      </c>
      <c r="E575">
        <v>86230</v>
      </c>
      <c r="F575" t="s">
        <v>2665</v>
      </c>
      <c r="H575">
        <v>105</v>
      </c>
      <c r="I575">
        <v>1122</v>
      </c>
      <c r="J575" t="s">
        <v>2619</v>
      </c>
      <c r="K575">
        <v>28</v>
      </c>
      <c r="L575" t="s">
        <v>2791</v>
      </c>
      <c r="M575">
        <v>751410000</v>
      </c>
      <c r="N575" t="s">
        <v>2329</v>
      </c>
      <c r="O575" t="s">
        <v>3546</v>
      </c>
      <c r="P575" t="s">
        <v>4597</v>
      </c>
      <c r="Q575">
        <v>39355</v>
      </c>
      <c r="R575">
        <v>307545</v>
      </c>
      <c r="S575">
        <v>742679</v>
      </c>
      <c r="T575">
        <v>19150</v>
      </c>
      <c r="U575">
        <v>3</v>
      </c>
      <c r="V575">
        <v>76.902480999999995</v>
      </c>
      <c r="W575">
        <v>43.232630999999998</v>
      </c>
      <c r="X575">
        <v>86230</v>
      </c>
      <c r="Y575" t="s">
        <v>127</v>
      </c>
      <c r="Z575" t="s">
        <v>275</v>
      </c>
      <c r="AA575" t="s">
        <v>3548</v>
      </c>
    </row>
    <row r="576" spans="1:27" hidden="1" x14ac:dyDescent="0.25">
      <c r="A576">
        <v>42139</v>
      </c>
      <c r="B576">
        <v>221140011765</v>
      </c>
      <c r="C576" t="s">
        <v>7132</v>
      </c>
      <c r="D576" s="39">
        <v>44872</v>
      </c>
      <c r="E576">
        <v>86900</v>
      </c>
      <c r="F576" t="s">
        <v>2328</v>
      </c>
      <c r="H576">
        <v>105</v>
      </c>
      <c r="I576">
        <v>1132</v>
      </c>
      <c r="J576" t="s">
        <v>2804</v>
      </c>
      <c r="K576">
        <v>28</v>
      </c>
      <c r="L576" t="s">
        <v>2791</v>
      </c>
      <c r="M576">
        <v>751410000</v>
      </c>
      <c r="N576" t="s">
        <v>2329</v>
      </c>
      <c r="O576" t="s">
        <v>7133</v>
      </c>
      <c r="P576" t="s">
        <v>7134</v>
      </c>
      <c r="Q576">
        <v>39355</v>
      </c>
      <c r="R576">
        <v>307545</v>
      </c>
      <c r="S576">
        <v>742679</v>
      </c>
      <c r="T576">
        <v>19150</v>
      </c>
      <c r="U576">
        <v>3</v>
      </c>
      <c r="V576">
        <v>76.909419</v>
      </c>
      <c r="W576">
        <v>43.212992</v>
      </c>
      <c r="X576">
        <v>86900</v>
      </c>
      <c r="Y576" t="s">
        <v>127</v>
      </c>
      <c r="Z576" t="s">
        <v>275</v>
      </c>
      <c r="AA576" t="s">
        <v>7135</v>
      </c>
    </row>
    <row r="577" spans="1:27" hidden="1" x14ac:dyDescent="0.25">
      <c r="A577">
        <v>42144</v>
      </c>
      <c r="B577">
        <v>221040034755</v>
      </c>
      <c r="C577" t="s">
        <v>7136</v>
      </c>
      <c r="D577" s="39">
        <v>44853</v>
      </c>
      <c r="E577">
        <v>86220</v>
      </c>
      <c r="F577" t="s">
        <v>2633</v>
      </c>
      <c r="H577">
        <v>105</v>
      </c>
      <c r="I577">
        <v>1122</v>
      </c>
      <c r="J577" t="s">
        <v>2619</v>
      </c>
      <c r="K577">
        <v>28</v>
      </c>
      <c r="L577" t="s">
        <v>2791</v>
      </c>
      <c r="M577">
        <v>751410000</v>
      </c>
      <c r="N577" t="s">
        <v>2329</v>
      </c>
      <c r="O577" t="s">
        <v>7137</v>
      </c>
      <c r="P577" t="s">
        <v>7138</v>
      </c>
      <c r="Q577">
        <v>39355</v>
      </c>
      <c r="R577">
        <v>307545</v>
      </c>
      <c r="S577">
        <v>742679</v>
      </c>
      <c r="T577">
        <v>19150</v>
      </c>
      <c r="U577">
        <v>3</v>
      </c>
      <c r="V577">
        <v>76.919183000000004</v>
      </c>
      <c r="W577">
        <v>43.234242999999999</v>
      </c>
      <c r="X577">
        <v>86220</v>
      </c>
      <c r="Y577" t="s">
        <v>127</v>
      </c>
      <c r="Z577" t="s">
        <v>275</v>
      </c>
      <c r="AA577" t="s">
        <v>7139</v>
      </c>
    </row>
    <row r="578" spans="1:27" hidden="1" x14ac:dyDescent="0.25">
      <c r="A578">
        <v>42360</v>
      </c>
      <c r="B578">
        <v>200340006843</v>
      </c>
      <c r="C578" t="s">
        <v>7148</v>
      </c>
      <c r="D578" s="39">
        <v>43895</v>
      </c>
      <c r="E578">
        <v>86900</v>
      </c>
      <c r="F578" t="s">
        <v>2328</v>
      </c>
      <c r="H578">
        <v>105</v>
      </c>
      <c r="I578">
        <v>1132</v>
      </c>
      <c r="J578" t="s">
        <v>2804</v>
      </c>
      <c r="K578">
        <v>28</v>
      </c>
      <c r="L578" t="s">
        <v>2791</v>
      </c>
      <c r="M578">
        <v>751410000</v>
      </c>
      <c r="N578" t="s">
        <v>2329</v>
      </c>
      <c r="O578" t="s">
        <v>7149</v>
      </c>
      <c r="P578" t="s">
        <v>7150</v>
      </c>
      <c r="Q578">
        <v>39355</v>
      </c>
      <c r="R578">
        <v>307545</v>
      </c>
      <c r="S578">
        <v>742679</v>
      </c>
      <c r="T578">
        <v>19150</v>
      </c>
      <c r="U578">
        <v>3</v>
      </c>
      <c r="V578">
        <v>76.889374000000004</v>
      </c>
      <c r="W578">
        <v>43.197507000000002</v>
      </c>
      <c r="X578">
        <v>86900</v>
      </c>
      <c r="Y578" t="s">
        <v>127</v>
      </c>
      <c r="Z578" t="s">
        <v>275</v>
      </c>
      <c r="AA578" t="s">
        <v>7151</v>
      </c>
    </row>
    <row r="579" spans="1:27" hidden="1" x14ac:dyDescent="0.25">
      <c r="A579">
        <v>42447</v>
      </c>
      <c r="B579">
        <v>230640025370</v>
      </c>
      <c r="C579" t="s">
        <v>7156</v>
      </c>
      <c r="D579" s="39">
        <v>45096</v>
      </c>
      <c r="E579">
        <v>86900</v>
      </c>
      <c r="F579" t="s">
        <v>2328</v>
      </c>
      <c r="H579">
        <v>105</v>
      </c>
      <c r="I579">
        <v>1122</v>
      </c>
      <c r="J579" t="s">
        <v>2619</v>
      </c>
      <c r="K579">
        <v>28</v>
      </c>
      <c r="L579" t="s">
        <v>2791</v>
      </c>
      <c r="M579">
        <v>751410000</v>
      </c>
      <c r="N579" t="s">
        <v>2329</v>
      </c>
      <c r="O579" t="s">
        <v>6933</v>
      </c>
      <c r="P579" t="s">
        <v>7157</v>
      </c>
      <c r="Q579">
        <v>39355</v>
      </c>
      <c r="R579">
        <v>307545</v>
      </c>
      <c r="S579">
        <v>742679</v>
      </c>
      <c r="T579">
        <v>19150</v>
      </c>
      <c r="U579">
        <v>3</v>
      </c>
      <c r="V579">
        <v>76.898741999999999</v>
      </c>
      <c r="W579">
        <v>43.225133999999997</v>
      </c>
      <c r="X579">
        <v>86900</v>
      </c>
      <c r="Y579" t="s">
        <v>127</v>
      </c>
      <c r="Z579" t="s">
        <v>275</v>
      </c>
      <c r="AA579" t="s">
        <v>6934</v>
      </c>
    </row>
    <row r="580" spans="1:27" hidden="1" x14ac:dyDescent="0.25">
      <c r="A580">
        <v>42555</v>
      </c>
      <c r="B580">
        <v>181040015789</v>
      </c>
      <c r="C580" t="s">
        <v>7161</v>
      </c>
      <c r="D580" s="39">
        <v>43385</v>
      </c>
      <c r="E580">
        <v>86220</v>
      </c>
      <c r="F580" t="s">
        <v>2633</v>
      </c>
      <c r="G580" s="40">
        <v>4719186210</v>
      </c>
      <c r="H580">
        <v>105</v>
      </c>
      <c r="I580">
        <v>1122</v>
      </c>
      <c r="J580" t="s">
        <v>2619</v>
      </c>
      <c r="K580">
        <v>28</v>
      </c>
      <c r="L580" t="s">
        <v>2791</v>
      </c>
      <c r="M580">
        <v>751710000</v>
      </c>
      <c r="N580" t="s">
        <v>2313</v>
      </c>
      <c r="O580" t="s">
        <v>7162</v>
      </c>
      <c r="P580" t="s">
        <v>4781</v>
      </c>
      <c r="Q580">
        <v>39355</v>
      </c>
      <c r="R580">
        <v>307545</v>
      </c>
      <c r="S580">
        <v>742679</v>
      </c>
      <c r="T580">
        <v>19150</v>
      </c>
      <c r="U580">
        <v>3</v>
      </c>
      <c r="V580">
        <v>76.952631999999994</v>
      </c>
      <c r="W580">
        <v>43.223357999999998</v>
      </c>
      <c r="X580">
        <v>86220</v>
      </c>
      <c r="Y580" t="s">
        <v>127</v>
      </c>
      <c r="Z580" t="s">
        <v>275</v>
      </c>
      <c r="AA580" t="s">
        <v>7163</v>
      </c>
    </row>
    <row r="581" spans="1:27" hidden="1" x14ac:dyDescent="0.25">
      <c r="A581">
        <v>42614</v>
      </c>
      <c r="B581">
        <v>201040019163</v>
      </c>
      <c r="C581" t="s">
        <v>7164</v>
      </c>
      <c r="D581" s="39">
        <v>44119</v>
      </c>
      <c r="E581">
        <v>86900</v>
      </c>
      <c r="F581" t="s">
        <v>2328</v>
      </c>
      <c r="H581">
        <v>105</v>
      </c>
      <c r="I581">
        <v>1122</v>
      </c>
      <c r="J581" t="s">
        <v>2619</v>
      </c>
      <c r="K581">
        <v>28</v>
      </c>
      <c r="L581" t="s">
        <v>2791</v>
      </c>
      <c r="M581">
        <v>751410000</v>
      </c>
      <c r="N581" t="s">
        <v>2329</v>
      </c>
      <c r="O581" t="s">
        <v>7165</v>
      </c>
      <c r="P581" t="s">
        <v>7166</v>
      </c>
      <c r="Q581">
        <v>39355</v>
      </c>
      <c r="R581">
        <v>307545</v>
      </c>
      <c r="S581">
        <v>742679</v>
      </c>
      <c r="T581">
        <v>19150</v>
      </c>
      <c r="U581">
        <v>3</v>
      </c>
      <c r="V581">
        <v>76.883705000000006</v>
      </c>
      <c r="W581">
        <v>43.221603999999999</v>
      </c>
      <c r="X581">
        <v>86900</v>
      </c>
      <c r="Y581" t="s">
        <v>127</v>
      </c>
      <c r="Z581" t="s">
        <v>275</v>
      </c>
      <c r="AA581" t="s">
        <v>7167</v>
      </c>
    </row>
    <row r="582" spans="1:27" hidden="1" x14ac:dyDescent="0.25">
      <c r="A582">
        <v>42635</v>
      </c>
      <c r="B582">
        <v>210240013775</v>
      </c>
      <c r="C582" t="s">
        <v>7172</v>
      </c>
      <c r="D582" s="39">
        <v>44236</v>
      </c>
      <c r="E582">
        <v>86900</v>
      </c>
      <c r="F582" t="s">
        <v>2328</v>
      </c>
      <c r="H582">
        <v>105</v>
      </c>
      <c r="I582">
        <v>1122</v>
      </c>
      <c r="J582" t="s">
        <v>2619</v>
      </c>
      <c r="K582">
        <v>28</v>
      </c>
      <c r="L582" t="s">
        <v>2791</v>
      </c>
      <c r="M582">
        <v>751110000</v>
      </c>
      <c r="N582" t="s">
        <v>2319</v>
      </c>
      <c r="O582" t="s">
        <v>7173</v>
      </c>
      <c r="P582" t="s">
        <v>7174</v>
      </c>
      <c r="Q582">
        <v>39355</v>
      </c>
      <c r="R582">
        <v>307545</v>
      </c>
      <c r="S582">
        <v>742679</v>
      </c>
      <c r="T582">
        <v>19150</v>
      </c>
      <c r="U582">
        <v>3</v>
      </c>
      <c r="V582">
        <v>76.924390000000002</v>
      </c>
      <c r="W582">
        <v>43.257156999999999</v>
      </c>
      <c r="X582">
        <v>86900</v>
      </c>
      <c r="Y582" t="s">
        <v>127</v>
      </c>
      <c r="Z582" t="s">
        <v>275</v>
      </c>
      <c r="AA582" t="s">
        <v>7175</v>
      </c>
    </row>
    <row r="583" spans="1:27" hidden="1" x14ac:dyDescent="0.25">
      <c r="A583">
        <v>44706</v>
      </c>
      <c r="B583">
        <v>121040011587</v>
      </c>
      <c r="C583" t="s">
        <v>7203</v>
      </c>
      <c r="D583" s="39">
        <v>41198</v>
      </c>
      <c r="E583">
        <v>86230</v>
      </c>
      <c r="F583" t="s">
        <v>2665</v>
      </c>
      <c r="H583">
        <v>105</v>
      </c>
      <c r="I583">
        <v>1132</v>
      </c>
      <c r="J583" t="s">
        <v>2804</v>
      </c>
      <c r="K583">
        <v>37</v>
      </c>
      <c r="L583" t="s">
        <v>2838</v>
      </c>
      <c r="M583">
        <v>751710000</v>
      </c>
      <c r="N583" t="s">
        <v>2313</v>
      </c>
      <c r="O583" t="s">
        <v>7204</v>
      </c>
      <c r="P583" t="s">
        <v>7205</v>
      </c>
      <c r="Q583">
        <v>39355</v>
      </c>
      <c r="R583">
        <v>307545</v>
      </c>
      <c r="S583">
        <v>742679</v>
      </c>
      <c r="T583">
        <v>19155</v>
      </c>
      <c r="U583">
        <v>3</v>
      </c>
      <c r="V583">
        <v>76.954785000000001</v>
      </c>
      <c r="W583">
        <v>43.265072000000004</v>
      </c>
      <c r="X583">
        <v>86230</v>
      </c>
      <c r="Y583" t="s">
        <v>127</v>
      </c>
      <c r="Z583" t="s">
        <v>275</v>
      </c>
      <c r="AA583" t="s">
        <v>7206</v>
      </c>
    </row>
    <row r="584" spans="1:27" hidden="1" x14ac:dyDescent="0.25">
      <c r="A584">
        <v>44729</v>
      </c>
      <c r="B584">
        <v>140940017460</v>
      </c>
      <c r="C584" t="s">
        <v>7207</v>
      </c>
      <c r="D584" s="39">
        <v>41900</v>
      </c>
      <c r="E584">
        <v>86900</v>
      </c>
      <c r="F584" t="s">
        <v>2328</v>
      </c>
      <c r="H584">
        <v>105</v>
      </c>
      <c r="I584">
        <v>1132</v>
      </c>
      <c r="J584" t="s">
        <v>2804</v>
      </c>
      <c r="K584">
        <v>37</v>
      </c>
      <c r="L584" t="s">
        <v>2838</v>
      </c>
      <c r="M584">
        <v>751710000</v>
      </c>
      <c r="N584" t="s">
        <v>2313</v>
      </c>
      <c r="O584" t="s">
        <v>7208</v>
      </c>
      <c r="P584" t="s">
        <v>7209</v>
      </c>
      <c r="Q584">
        <v>39355</v>
      </c>
      <c r="R584">
        <v>307545</v>
      </c>
      <c r="S584">
        <v>742679</v>
      </c>
      <c r="T584">
        <v>19155</v>
      </c>
      <c r="U584">
        <v>3</v>
      </c>
      <c r="V584">
        <v>76.955596</v>
      </c>
      <c r="W584">
        <v>43.224086999999997</v>
      </c>
      <c r="X584">
        <v>86900</v>
      </c>
      <c r="Y584" t="s">
        <v>127</v>
      </c>
      <c r="Z584" t="s">
        <v>275</v>
      </c>
      <c r="AA584" t="s">
        <v>7210</v>
      </c>
    </row>
    <row r="585" spans="1:27" hidden="1" x14ac:dyDescent="0.25">
      <c r="A585">
        <v>44829</v>
      </c>
      <c r="B585">
        <v>170340017662</v>
      </c>
      <c r="C585" t="s">
        <v>7211</v>
      </c>
      <c r="D585" s="39">
        <v>42809</v>
      </c>
      <c r="E585">
        <v>87300</v>
      </c>
      <c r="F585" t="s">
        <v>5656</v>
      </c>
      <c r="H585">
        <v>105</v>
      </c>
      <c r="I585">
        <v>1132</v>
      </c>
      <c r="J585" t="s">
        <v>2804</v>
      </c>
      <c r="K585">
        <v>37</v>
      </c>
      <c r="L585" t="s">
        <v>2838</v>
      </c>
      <c r="M585">
        <v>751410000</v>
      </c>
      <c r="N585" t="s">
        <v>2329</v>
      </c>
      <c r="O585" t="s">
        <v>7212</v>
      </c>
      <c r="P585" t="s">
        <v>7213</v>
      </c>
      <c r="Q585">
        <v>39355</v>
      </c>
      <c r="R585">
        <v>307545</v>
      </c>
      <c r="S585">
        <v>742679</v>
      </c>
      <c r="T585">
        <v>19155</v>
      </c>
      <c r="U585">
        <v>3</v>
      </c>
      <c r="V585">
        <v>76.916689000000005</v>
      </c>
      <c r="W585">
        <v>43.193201999999999</v>
      </c>
      <c r="X585">
        <v>87300</v>
      </c>
      <c r="Y585" t="s">
        <v>127</v>
      </c>
      <c r="Z585" t="s">
        <v>275</v>
      </c>
      <c r="AA585" t="s">
        <v>7214</v>
      </c>
    </row>
    <row r="586" spans="1:27" hidden="1" x14ac:dyDescent="0.25">
      <c r="A586">
        <v>44839</v>
      </c>
      <c r="B586">
        <v>170140024826</v>
      </c>
      <c r="C586" t="s">
        <v>7217</v>
      </c>
      <c r="D586" s="39">
        <v>42760</v>
      </c>
      <c r="E586">
        <v>86900</v>
      </c>
      <c r="F586" t="s">
        <v>2328</v>
      </c>
      <c r="H586">
        <v>105</v>
      </c>
      <c r="I586">
        <v>1132</v>
      </c>
      <c r="J586" t="s">
        <v>2804</v>
      </c>
      <c r="K586">
        <v>37</v>
      </c>
      <c r="L586" t="s">
        <v>2838</v>
      </c>
      <c r="M586">
        <v>751710000</v>
      </c>
      <c r="N586" t="s">
        <v>2313</v>
      </c>
      <c r="O586" t="s">
        <v>7218</v>
      </c>
      <c r="P586" t="s">
        <v>7219</v>
      </c>
      <c r="Q586">
        <v>39355</v>
      </c>
      <c r="R586">
        <v>307545</v>
      </c>
      <c r="S586">
        <v>742679</v>
      </c>
      <c r="T586">
        <v>19155</v>
      </c>
      <c r="U586">
        <v>3</v>
      </c>
      <c r="V586">
        <v>76.955549000000005</v>
      </c>
      <c r="W586">
        <v>43.235258000000002</v>
      </c>
      <c r="X586">
        <v>86900</v>
      </c>
      <c r="Y586" t="s">
        <v>127</v>
      </c>
      <c r="Z586" t="s">
        <v>275</v>
      </c>
      <c r="AA586" t="s">
        <v>5650</v>
      </c>
    </row>
    <row r="587" spans="1:27" hidden="1" x14ac:dyDescent="0.25">
      <c r="A587">
        <v>44928</v>
      </c>
      <c r="B587">
        <v>170640032111</v>
      </c>
      <c r="C587" t="s">
        <v>7220</v>
      </c>
      <c r="D587" s="39">
        <v>42915</v>
      </c>
      <c r="E587">
        <v>86220</v>
      </c>
      <c r="F587" t="s">
        <v>2633</v>
      </c>
      <c r="H587">
        <v>105</v>
      </c>
      <c r="I587">
        <v>1132</v>
      </c>
      <c r="J587" t="s">
        <v>2804</v>
      </c>
      <c r="K587">
        <v>37</v>
      </c>
      <c r="L587" t="s">
        <v>2838</v>
      </c>
      <c r="M587">
        <v>751410000</v>
      </c>
      <c r="N587" t="s">
        <v>2329</v>
      </c>
      <c r="O587" t="s">
        <v>7221</v>
      </c>
      <c r="P587" t="s">
        <v>7222</v>
      </c>
      <c r="Q587">
        <v>39355</v>
      </c>
      <c r="R587">
        <v>307545</v>
      </c>
      <c r="S587">
        <v>742679</v>
      </c>
      <c r="T587">
        <v>19155</v>
      </c>
      <c r="U587">
        <v>3</v>
      </c>
      <c r="V587">
        <v>76.890210999999994</v>
      </c>
      <c r="W587">
        <v>43.203606999999998</v>
      </c>
      <c r="X587">
        <v>86220</v>
      </c>
      <c r="Y587" t="s">
        <v>127</v>
      </c>
      <c r="Z587" t="s">
        <v>275</v>
      </c>
      <c r="AA587" t="s">
        <v>7223</v>
      </c>
    </row>
    <row r="588" spans="1:27" hidden="1" x14ac:dyDescent="0.25">
      <c r="A588">
        <v>45024</v>
      </c>
      <c r="B588">
        <v>200940007962</v>
      </c>
      <c r="C588" t="s">
        <v>7224</v>
      </c>
      <c r="D588" s="39">
        <v>44081</v>
      </c>
      <c r="E588">
        <v>86900</v>
      </c>
      <c r="F588" t="s">
        <v>2328</v>
      </c>
      <c r="H588">
        <v>105</v>
      </c>
      <c r="I588">
        <v>1132</v>
      </c>
      <c r="J588" t="s">
        <v>2804</v>
      </c>
      <c r="K588">
        <v>37</v>
      </c>
      <c r="L588" t="s">
        <v>2838</v>
      </c>
      <c r="M588">
        <v>751810000</v>
      </c>
      <c r="N588" t="s">
        <v>2409</v>
      </c>
      <c r="O588" t="s">
        <v>7225</v>
      </c>
      <c r="P588" t="s">
        <v>7226</v>
      </c>
      <c r="Q588">
        <v>39355</v>
      </c>
      <c r="R588">
        <v>307545</v>
      </c>
      <c r="S588">
        <v>742679</v>
      </c>
      <c r="T588">
        <v>19155</v>
      </c>
      <c r="U588">
        <v>3</v>
      </c>
      <c r="V588">
        <v>76.789241000000004</v>
      </c>
      <c r="W588">
        <v>43.214385</v>
      </c>
      <c r="X588">
        <v>86900</v>
      </c>
      <c r="Y588" t="s">
        <v>127</v>
      </c>
      <c r="Z588" t="s">
        <v>275</v>
      </c>
      <c r="AA588" t="s">
        <v>7227</v>
      </c>
    </row>
    <row r="589" spans="1:27" hidden="1" x14ac:dyDescent="0.25">
      <c r="A589">
        <v>45162</v>
      </c>
      <c r="B589">
        <v>210140025170</v>
      </c>
      <c r="C589" t="s">
        <v>7242</v>
      </c>
      <c r="D589" s="39">
        <v>44217</v>
      </c>
      <c r="E589">
        <v>86900</v>
      </c>
      <c r="F589" t="s">
        <v>2328</v>
      </c>
      <c r="H589">
        <v>105</v>
      </c>
      <c r="I589">
        <v>1132</v>
      </c>
      <c r="J589" t="s">
        <v>2804</v>
      </c>
      <c r="K589">
        <v>37</v>
      </c>
      <c r="L589" t="s">
        <v>2838</v>
      </c>
      <c r="M589">
        <v>751110000</v>
      </c>
      <c r="N589" t="s">
        <v>2319</v>
      </c>
      <c r="O589" t="s">
        <v>7243</v>
      </c>
      <c r="P589" t="s">
        <v>7244</v>
      </c>
      <c r="Q589">
        <v>39355</v>
      </c>
      <c r="R589">
        <v>307545</v>
      </c>
      <c r="S589">
        <v>742679</v>
      </c>
      <c r="T589">
        <v>19155</v>
      </c>
      <c r="U589">
        <v>3</v>
      </c>
      <c r="V589">
        <v>76.928503000000006</v>
      </c>
      <c r="W589">
        <v>43.241582000000001</v>
      </c>
      <c r="X589">
        <v>86900</v>
      </c>
      <c r="Y589" t="s">
        <v>127</v>
      </c>
      <c r="Z589" t="s">
        <v>275</v>
      </c>
      <c r="AA589" t="s">
        <v>7245</v>
      </c>
    </row>
    <row r="590" spans="1:27" hidden="1" x14ac:dyDescent="0.25">
      <c r="A590">
        <v>45178</v>
      </c>
      <c r="B590">
        <v>210540000526</v>
      </c>
      <c r="C590" t="s">
        <v>7246</v>
      </c>
      <c r="D590" s="39">
        <v>44318</v>
      </c>
      <c r="E590">
        <v>86900</v>
      </c>
      <c r="F590" t="s">
        <v>2328</v>
      </c>
      <c r="H590">
        <v>105</v>
      </c>
      <c r="I590">
        <v>1132</v>
      </c>
      <c r="J590" t="s">
        <v>2804</v>
      </c>
      <c r="K590">
        <v>37</v>
      </c>
      <c r="L590" t="s">
        <v>2838</v>
      </c>
      <c r="M590">
        <v>751410000</v>
      </c>
      <c r="N590" t="s">
        <v>2329</v>
      </c>
      <c r="O590" t="s">
        <v>7247</v>
      </c>
      <c r="P590" t="s">
        <v>7248</v>
      </c>
      <c r="Q590">
        <v>39355</v>
      </c>
      <c r="R590">
        <v>307545</v>
      </c>
      <c r="S590">
        <v>742679</v>
      </c>
      <c r="T590">
        <v>19155</v>
      </c>
      <c r="U590">
        <v>3</v>
      </c>
      <c r="V590">
        <v>76.896837000000005</v>
      </c>
      <c r="W590">
        <v>43.207492999999999</v>
      </c>
      <c r="X590">
        <v>86900</v>
      </c>
      <c r="Y590" t="s">
        <v>127</v>
      </c>
      <c r="Z590" t="s">
        <v>275</v>
      </c>
      <c r="AA590" t="s">
        <v>4092</v>
      </c>
    </row>
    <row r="591" spans="1:27" hidden="1" x14ac:dyDescent="0.25">
      <c r="A591">
        <v>45526</v>
      </c>
      <c r="B591">
        <v>220440050253</v>
      </c>
      <c r="C591" t="s">
        <v>7249</v>
      </c>
      <c r="D591" s="39">
        <v>44678</v>
      </c>
      <c r="E591">
        <v>88990</v>
      </c>
      <c r="F591" t="s">
        <v>2909</v>
      </c>
      <c r="H591">
        <v>105</v>
      </c>
      <c r="I591">
        <v>1132</v>
      </c>
      <c r="J591" t="s">
        <v>2804</v>
      </c>
      <c r="K591">
        <v>37</v>
      </c>
      <c r="L591" t="s">
        <v>2838</v>
      </c>
      <c r="M591">
        <v>751110000</v>
      </c>
      <c r="N591" t="s">
        <v>2319</v>
      </c>
      <c r="O591" t="s">
        <v>7250</v>
      </c>
      <c r="P591" t="s">
        <v>7251</v>
      </c>
      <c r="Q591">
        <v>39355</v>
      </c>
      <c r="R591">
        <v>307545</v>
      </c>
      <c r="S591">
        <v>742679</v>
      </c>
      <c r="T591">
        <v>19155</v>
      </c>
      <c r="U591">
        <v>3</v>
      </c>
      <c r="V591">
        <v>76.893238999999994</v>
      </c>
      <c r="W591">
        <v>43.239398000000001</v>
      </c>
      <c r="X591">
        <v>88990</v>
      </c>
      <c r="Y591" t="s">
        <v>127</v>
      </c>
      <c r="Z591" t="s">
        <v>275</v>
      </c>
      <c r="AA591" t="s">
        <v>4403</v>
      </c>
    </row>
    <row r="592" spans="1:27" hidden="1" x14ac:dyDescent="0.25">
      <c r="A592">
        <v>45678</v>
      </c>
      <c r="B592">
        <v>230140017562</v>
      </c>
      <c r="C592" t="s">
        <v>7256</v>
      </c>
      <c r="D592" s="39">
        <v>44942</v>
      </c>
      <c r="E592">
        <v>86900</v>
      </c>
      <c r="F592" t="s">
        <v>2328</v>
      </c>
      <c r="G592">
        <v>47910</v>
      </c>
      <c r="H592">
        <v>105</v>
      </c>
      <c r="I592">
        <v>1132</v>
      </c>
      <c r="J592" t="s">
        <v>2804</v>
      </c>
      <c r="K592">
        <v>37</v>
      </c>
      <c r="L592" t="s">
        <v>2838</v>
      </c>
      <c r="M592">
        <v>751410000</v>
      </c>
      <c r="N592" t="s">
        <v>2329</v>
      </c>
      <c r="O592" t="s">
        <v>7257</v>
      </c>
      <c r="P592" t="s">
        <v>7258</v>
      </c>
      <c r="Q592">
        <v>39355</v>
      </c>
      <c r="R592">
        <v>307545</v>
      </c>
      <c r="S592">
        <v>742679</v>
      </c>
      <c r="T592">
        <v>19155</v>
      </c>
      <c r="U592">
        <v>3</v>
      </c>
      <c r="V592">
        <v>76.903295999999997</v>
      </c>
      <c r="W592">
        <v>43.19256</v>
      </c>
      <c r="X592">
        <v>86900</v>
      </c>
      <c r="Y592" t="s">
        <v>127</v>
      </c>
      <c r="Z592" t="s">
        <v>275</v>
      </c>
      <c r="AA592" t="s">
        <v>7259</v>
      </c>
    </row>
    <row r="593" spans="1:27" hidden="1" x14ac:dyDescent="0.25">
      <c r="A593">
        <v>45792</v>
      </c>
      <c r="B593">
        <v>230140009717</v>
      </c>
      <c r="C593" t="s">
        <v>7260</v>
      </c>
      <c r="D593" s="39">
        <v>44937</v>
      </c>
      <c r="E593">
        <v>86900</v>
      </c>
      <c r="F593" t="s">
        <v>2328</v>
      </c>
      <c r="G593">
        <v>79900</v>
      </c>
      <c r="H593">
        <v>105</v>
      </c>
      <c r="I593">
        <v>1132</v>
      </c>
      <c r="J593" t="s">
        <v>2804</v>
      </c>
      <c r="K593">
        <v>37</v>
      </c>
      <c r="L593" t="s">
        <v>2838</v>
      </c>
      <c r="M593">
        <v>751710000</v>
      </c>
      <c r="N593" t="s">
        <v>2313</v>
      </c>
      <c r="O593" t="s">
        <v>7261</v>
      </c>
      <c r="P593" t="s">
        <v>7262</v>
      </c>
      <c r="Q593">
        <v>39355</v>
      </c>
      <c r="R593">
        <v>307545</v>
      </c>
      <c r="S593">
        <v>742679</v>
      </c>
      <c r="T593">
        <v>19155</v>
      </c>
      <c r="U593">
        <v>3</v>
      </c>
      <c r="V593">
        <v>76.966930000000005</v>
      </c>
      <c r="W593">
        <v>43.250988999999997</v>
      </c>
      <c r="X593">
        <v>86900</v>
      </c>
      <c r="Y593" t="s">
        <v>127</v>
      </c>
      <c r="Z593" t="s">
        <v>275</v>
      </c>
      <c r="AA593" t="s">
        <v>7263</v>
      </c>
    </row>
    <row r="594" spans="1:27" hidden="1" x14ac:dyDescent="0.25">
      <c r="A594">
        <v>45810</v>
      </c>
      <c r="B594">
        <v>230240011118</v>
      </c>
      <c r="C594" t="s">
        <v>7264</v>
      </c>
      <c r="D594" s="39">
        <v>44964</v>
      </c>
      <c r="E594">
        <v>86900</v>
      </c>
      <c r="F594" t="s">
        <v>2328</v>
      </c>
      <c r="H594">
        <v>105</v>
      </c>
      <c r="I594">
        <v>1132</v>
      </c>
      <c r="J594" t="s">
        <v>2804</v>
      </c>
      <c r="K594">
        <v>37</v>
      </c>
      <c r="L594" t="s">
        <v>2838</v>
      </c>
      <c r="M594">
        <v>751410000</v>
      </c>
      <c r="N594" t="s">
        <v>2329</v>
      </c>
      <c r="O594" t="s">
        <v>6839</v>
      </c>
      <c r="P594" t="s">
        <v>7265</v>
      </c>
      <c r="Q594">
        <v>39355</v>
      </c>
      <c r="R594">
        <v>307545</v>
      </c>
      <c r="S594">
        <v>742679</v>
      </c>
      <c r="T594">
        <v>19155</v>
      </c>
      <c r="U594">
        <v>3</v>
      </c>
      <c r="V594">
        <v>76.884056000000001</v>
      </c>
      <c r="W594">
        <v>43.237650000000002</v>
      </c>
      <c r="X594">
        <v>86900</v>
      </c>
      <c r="Y594" t="s">
        <v>127</v>
      </c>
      <c r="Z594" t="s">
        <v>275</v>
      </c>
      <c r="AA594" t="s">
        <v>3741</v>
      </c>
    </row>
    <row r="595" spans="1:27" hidden="1" x14ac:dyDescent="0.25">
      <c r="A595">
        <v>45888</v>
      </c>
      <c r="B595">
        <v>231040014247</v>
      </c>
      <c r="C595" t="s">
        <v>7266</v>
      </c>
      <c r="D595" s="39">
        <v>45209</v>
      </c>
      <c r="E595">
        <v>86900</v>
      </c>
      <c r="F595" t="s">
        <v>2328</v>
      </c>
      <c r="H595">
        <v>105</v>
      </c>
      <c r="I595">
        <v>1132</v>
      </c>
      <c r="J595" t="s">
        <v>2804</v>
      </c>
      <c r="K595">
        <v>37</v>
      </c>
      <c r="L595" t="s">
        <v>2838</v>
      </c>
      <c r="M595">
        <v>751110000</v>
      </c>
      <c r="N595" t="s">
        <v>2319</v>
      </c>
      <c r="O595" t="s">
        <v>7267</v>
      </c>
      <c r="P595" t="s">
        <v>7268</v>
      </c>
      <c r="Q595">
        <v>39355</v>
      </c>
      <c r="R595">
        <v>307545</v>
      </c>
      <c r="S595">
        <v>742679</v>
      </c>
      <c r="T595">
        <v>19155</v>
      </c>
      <c r="U595">
        <v>3</v>
      </c>
      <c r="V595">
        <v>76.869435999999993</v>
      </c>
      <c r="W595">
        <v>43.247790999999999</v>
      </c>
      <c r="X595">
        <v>86900</v>
      </c>
      <c r="Y595" t="s">
        <v>127</v>
      </c>
      <c r="Z595" t="s">
        <v>275</v>
      </c>
      <c r="AA595" t="s">
        <v>7269</v>
      </c>
    </row>
    <row r="596" spans="1:27" hidden="1" x14ac:dyDescent="0.25">
      <c r="A596">
        <v>46355</v>
      </c>
      <c r="B596">
        <v>160840023564</v>
      </c>
      <c r="C596" t="s">
        <v>7278</v>
      </c>
      <c r="D596" s="39">
        <v>42607</v>
      </c>
      <c r="E596">
        <v>86210</v>
      </c>
      <c r="F596" t="s">
        <v>2364</v>
      </c>
      <c r="G596">
        <v>86220</v>
      </c>
      <c r="H596">
        <v>105</v>
      </c>
      <c r="I596">
        <v>1132</v>
      </c>
      <c r="J596" t="s">
        <v>2804</v>
      </c>
      <c r="K596">
        <v>37</v>
      </c>
      <c r="L596" t="s">
        <v>2838</v>
      </c>
      <c r="M596">
        <v>751410000</v>
      </c>
      <c r="N596" t="s">
        <v>2329</v>
      </c>
      <c r="O596" t="s">
        <v>7279</v>
      </c>
      <c r="P596" t="s">
        <v>7280</v>
      </c>
      <c r="Q596">
        <v>39355</v>
      </c>
      <c r="R596">
        <v>307545</v>
      </c>
      <c r="S596">
        <v>742679</v>
      </c>
      <c r="T596">
        <v>19155</v>
      </c>
      <c r="U596">
        <v>3</v>
      </c>
      <c r="V596">
        <v>76.946980999999994</v>
      </c>
      <c r="W596">
        <v>43.230367000000001</v>
      </c>
      <c r="X596">
        <v>86210</v>
      </c>
      <c r="Y596" t="s">
        <v>127</v>
      </c>
      <c r="Z596" t="s">
        <v>275</v>
      </c>
      <c r="AA596" t="s">
        <v>7281</v>
      </c>
    </row>
    <row r="597" spans="1:27" hidden="1" x14ac:dyDescent="0.25">
      <c r="A597">
        <v>46623</v>
      </c>
      <c r="B597">
        <v>201040008564</v>
      </c>
      <c r="C597" t="s">
        <v>7286</v>
      </c>
      <c r="D597" s="39">
        <v>44111</v>
      </c>
      <c r="E597">
        <v>86210</v>
      </c>
      <c r="F597" t="s">
        <v>2364</v>
      </c>
      <c r="H597">
        <v>105</v>
      </c>
      <c r="I597">
        <v>1132</v>
      </c>
      <c r="J597" t="s">
        <v>2804</v>
      </c>
      <c r="K597">
        <v>37</v>
      </c>
      <c r="L597" t="s">
        <v>2838</v>
      </c>
      <c r="M597">
        <v>751410000</v>
      </c>
      <c r="N597" t="s">
        <v>2329</v>
      </c>
      <c r="O597" t="s">
        <v>7287</v>
      </c>
      <c r="P597" t="s">
        <v>7288</v>
      </c>
      <c r="Q597">
        <v>39355</v>
      </c>
      <c r="R597">
        <v>307545</v>
      </c>
      <c r="S597">
        <v>742679</v>
      </c>
      <c r="T597">
        <v>19155</v>
      </c>
      <c r="U597">
        <v>3</v>
      </c>
      <c r="V597">
        <v>76.909589999999994</v>
      </c>
      <c r="W597">
        <v>43.227487000000004</v>
      </c>
      <c r="X597">
        <v>86210</v>
      </c>
      <c r="Y597" t="s">
        <v>127</v>
      </c>
      <c r="Z597" t="s">
        <v>275</v>
      </c>
      <c r="AA597" t="s">
        <v>7289</v>
      </c>
    </row>
    <row r="598" spans="1:27" hidden="1" x14ac:dyDescent="0.25">
      <c r="A598">
        <v>46675</v>
      </c>
      <c r="B598">
        <v>200140025614</v>
      </c>
      <c r="C598" t="s">
        <v>7294</v>
      </c>
      <c r="D598" s="39">
        <v>43853</v>
      </c>
      <c r="E598">
        <v>86210</v>
      </c>
      <c r="F598" t="s">
        <v>2364</v>
      </c>
      <c r="H598">
        <v>105</v>
      </c>
      <c r="I598">
        <v>1132</v>
      </c>
      <c r="J598" t="s">
        <v>2804</v>
      </c>
      <c r="K598">
        <v>37</v>
      </c>
      <c r="L598" t="s">
        <v>2838</v>
      </c>
      <c r="M598">
        <v>751110000</v>
      </c>
      <c r="N598" t="s">
        <v>2319</v>
      </c>
      <c r="O598" t="s">
        <v>7295</v>
      </c>
      <c r="P598" t="s">
        <v>7296</v>
      </c>
      <c r="Q598">
        <v>39355</v>
      </c>
      <c r="R598">
        <v>307545</v>
      </c>
      <c r="S598">
        <v>742679</v>
      </c>
      <c r="T598">
        <v>19155</v>
      </c>
      <c r="U598">
        <v>3</v>
      </c>
      <c r="V598">
        <v>76.935159999999996</v>
      </c>
      <c r="W598">
        <v>43.245935000000003</v>
      </c>
      <c r="X598">
        <v>86210</v>
      </c>
      <c r="Y598" t="s">
        <v>127</v>
      </c>
      <c r="Z598" t="s">
        <v>275</v>
      </c>
      <c r="AA598" t="s">
        <v>7297</v>
      </c>
    </row>
    <row r="599" spans="1:27" hidden="1" x14ac:dyDescent="0.25">
      <c r="A599">
        <v>46798</v>
      </c>
      <c r="B599">
        <v>220240039304</v>
      </c>
      <c r="C599" t="s">
        <v>7302</v>
      </c>
      <c r="D599" s="39">
        <v>44617</v>
      </c>
      <c r="E599">
        <v>86900</v>
      </c>
      <c r="F599" t="s">
        <v>2328</v>
      </c>
      <c r="H599">
        <v>105</v>
      </c>
      <c r="I599">
        <v>1132</v>
      </c>
      <c r="J599" t="s">
        <v>2804</v>
      </c>
      <c r="K599">
        <v>37</v>
      </c>
      <c r="L599" t="s">
        <v>2838</v>
      </c>
      <c r="M599">
        <v>751110000</v>
      </c>
      <c r="N599" t="s">
        <v>2319</v>
      </c>
      <c r="O599" t="s">
        <v>7303</v>
      </c>
      <c r="P599" t="s">
        <v>7304</v>
      </c>
      <c r="Q599">
        <v>39355</v>
      </c>
      <c r="R599">
        <v>307545</v>
      </c>
      <c r="S599">
        <v>742679</v>
      </c>
      <c r="T599">
        <v>19155</v>
      </c>
      <c r="U599">
        <v>3</v>
      </c>
      <c r="V599">
        <v>76.872797000000006</v>
      </c>
      <c r="W599">
        <v>43.238152999999997</v>
      </c>
      <c r="X599">
        <v>86900</v>
      </c>
      <c r="Y599" t="s">
        <v>127</v>
      </c>
      <c r="Z599" t="s">
        <v>275</v>
      </c>
      <c r="AA599" t="s">
        <v>3127</v>
      </c>
    </row>
    <row r="600" spans="1:27" hidden="1" x14ac:dyDescent="0.25">
      <c r="A600">
        <v>47188</v>
      </c>
      <c r="B600">
        <v>221240004314</v>
      </c>
      <c r="C600" t="s">
        <v>7315</v>
      </c>
      <c r="D600" s="39">
        <v>44898</v>
      </c>
      <c r="E600">
        <v>86900</v>
      </c>
      <c r="F600" t="s">
        <v>2328</v>
      </c>
      <c r="H600">
        <v>105</v>
      </c>
      <c r="I600">
        <v>1132</v>
      </c>
      <c r="J600" t="s">
        <v>2804</v>
      </c>
      <c r="K600">
        <v>37</v>
      </c>
      <c r="L600" t="s">
        <v>2838</v>
      </c>
      <c r="M600">
        <v>751410000</v>
      </c>
      <c r="N600" t="s">
        <v>2329</v>
      </c>
      <c r="O600" t="s">
        <v>7316</v>
      </c>
      <c r="P600" t="s">
        <v>7317</v>
      </c>
      <c r="Q600">
        <v>39355</v>
      </c>
      <c r="R600">
        <v>307545</v>
      </c>
      <c r="S600">
        <v>742679</v>
      </c>
      <c r="T600">
        <v>19155</v>
      </c>
      <c r="U600">
        <v>3</v>
      </c>
      <c r="V600">
        <v>76.900497999999999</v>
      </c>
      <c r="W600">
        <v>43.223894000000001</v>
      </c>
      <c r="X600">
        <v>86900</v>
      </c>
      <c r="Y600" t="s">
        <v>127</v>
      </c>
      <c r="Z600" t="s">
        <v>275</v>
      </c>
      <c r="AA600" t="s">
        <v>7318</v>
      </c>
    </row>
    <row r="601" spans="1:27" hidden="1" x14ac:dyDescent="0.25">
      <c r="A601">
        <v>47206</v>
      </c>
      <c r="B601">
        <v>221140001603</v>
      </c>
      <c r="C601" t="s">
        <v>7319</v>
      </c>
      <c r="D601" s="39">
        <v>44866</v>
      </c>
      <c r="E601">
        <v>86900</v>
      </c>
      <c r="F601" t="s">
        <v>2328</v>
      </c>
      <c r="H601">
        <v>105</v>
      </c>
      <c r="I601">
        <v>1132</v>
      </c>
      <c r="J601" t="s">
        <v>2804</v>
      </c>
      <c r="K601">
        <v>37</v>
      </c>
      <c r="L601" t="s">
        <v>2838</v>
      </c>
      <c r="M601">
        <v>751410000</v>
      </c>
      <c r="N601" t="s">
        <v>2329</v>
      </c>
      <c r="O601" t="s">
        <v>6909</v>
      </c>
      <c r="P601" t="s">
        <v>7320</v>
      </c>
      <c r="Q601">
        <v>39355</v>
      </c>
      <c r="R601">
        <v>307545</v>
      </c>
      <c r="S601">
        <v>742679</v>
      </c>
      <c r="T601">
        <v>19155</v>
      </c>
      <c r="U601">
        <v>3</v>
      </c>
      <c r="V601">
        <v>76.936266000000003</v>
      </c>
      <c r="W601">
        <v>43.224217000000003</v>
      </c>
      <c r="X601">
        <v>86900</v>
      </c>
      <c r="Y601" t="s">
        <v>127</v>
      </c>
      <c r="Z601" t="s">
        <v>275</v>
      </c>
      <c r="AA601" t="s">
        <v>6911</v>
      </c>
    </row>
    <row r="602" spans="1:27" hidden="1" x14ac:dyDescent="0.25">
      <c r="A602">
        <v>47261</v>
      </c>
      <c r="B602">
        <v>230740010504</v>
      </c>
      <c r="C602" t="s">
        <v>7321</v>
      </c>
      <c r="D602" s="39">
        <v>45117</v>
      </c>
      <c r="E602">
        <v>86900</v>
      </c>
      <c r="F602" t="s">
        <v>2328</v>
      </c>
      <c r="G602" s="40">
        <v>4646196090</v>
      </c>
      <c r="H602">
        <v>105</v>
      </c>
      <c r="I602">
        <v>1132</v>
      </c>
      <c r="J602" t="s">
        <v>2804</v>
      </c>
      <c r="K602">
        <v>37</v>
      </c>
      <c r="L602" t="s">
        <v>2838</v>
      </c>
      <c r="M602">
        <v>751110000</v>
      </c>
      <c r="N602" t="s">
        <v>2319</v>
      </c>
      <c r="O602" t="s">
        <v>7322</v>
      </c>
      <c r="P602" t="s">
        <v>7323</v>
      </c>
      <c r="Q602">
        <v>39355</v>
      </c>
      <c r="R602">
        <v>307545</v>
      </c>
      <c r="S602">
        <v>742679</v>
      </c>
      <c r="T602">
        <v>19155</v>
      </c>
      <c r="U602">
        <v>3</v>
      </c>
      <c r="V602">
        <v>76.931297999999998</v>
      </c>
      <c r="W602">
        <v>43.244095000000002</v>
      </c>
      <c r="X602">
        <v>86900</v>
      </c>
      <c r="Y602" t="s">
        <v>127</v>
      </c>
      <c r="Z602" t="s">
        <v>275</v>
      </c>
      <c r="AA602" t="s">
        <v>4913</v>
      </c>
    </row>
    <row r="603" spans="1:27" hidden="1" x14ac:dyDescent="0.25">
      <c r="A603">
        <v>47371</v>
      </c>
      <c r="B603">
        <v>230740007613</v>
      </c>
      <c r="C603" t="s">
        <v>7324</v>
      </c>
      <c r="D603" s="39">
        <v>45113</v>
      </c>
      <c r="E603">
        <v>86900</v>
      </c>
      <c r="F603" t="s">
        <v>2328</v>
      </c>
      <c r="H603">
        <v>105</v>
      </c>
      <c r="I603">
        <v>1132</v>
      </c>
      <c r="J603" t="s">
        <v>2804</v>
      </c>
      <c r="K603">
        <v>37</v>
      </c>
      <c r="L603" t="s">
        <v>2838</v>
      </c>
      <c r="M603">
        <v>751110000</v>
      </c>
      <c r="N603" t="s">
        <v>2319</v>
      </c>
      <c r="O603" t="s">
        <v>7325</v>
      </c>
      <c r="P603" t="s">
        <v>7326</v>
      </c>
      <c r="Q603">
        <v>39355</v>
      </c>
      <c r="R603">
        <v>307545</v>
      </c>
      <c r="S603">
        <v>742679</v>
      </c>
      <c r="T603">
        <v>19155</v>
      </c>
      <c r="U603">
        <v>3</v>
      </c>
      <c r="V603">
        <v>76.936734000000001</v>
      </c>
      <c r="W603">
        <v>43.258966999999998</v>
      </c>
      <c r="X603">
        <v>86900</v>
      </c>
      <c r="Y603" t="s">
        <v>127</v>
      </c>
      <c r="Z603" t="s">
        <v>275</v>
      </c>
      <c r="AA603" t="s">
        <v>7327</v>
      </c>
    </row>
    <row r="604" spans="1:27" hidden="1" x14ac:dyDescent="0.25">
      <c r="A604">
        <v>47422</v>
      </c>
      <c r="B604">
        <v>111040005035</v>
      </c>
      <c r="C604" t="s">
        <v>7332</v>
      </c>
      <c r="D604" s="39">
        <v>40824</v>
      </c>
      <c r="E604">
        <v>86210</v>
      </c>
      <c r="F604" t="s">
        <v>2364</v>
      </c>
      <c r="H604">
        <v>105</v>
      </c>
      <c r="I604">
        <v>1132</v>
      </c>
      <c r="J604" t="s">
        <v>2804</v>
      </c>
      <c r="K604">
        <v>37</v>
      </c>
      <c r="L604" t="s">
        <v>2838</v>
      </c>
      <c r="M604">
        <v>751110000</v>
      </c>
      <c r="N604" t="s">
        <v>2319</v>
      </c>
      <c r="O604" t="s">
        <v>7333</v>
      </c>
      <c r="P604" t="s">
        <v>7334</v>
      </c>
      <c r="Q604">
        <v>39355</v>
      </c>
      <c r="R604">
        <v>307545</v>
      </c>
      <c r="S604">
        <v>742679</v>
      </c>
      <c r="T604">
        <v>19155</v>
      </c>
      <c r="U604">
        <v>3</v>
      </c>
      <c r="V604">
        <v>76.940617000000003</v>
      </c>
      <c r="W604">
        <v>43.268085999999997</v>
      </c>
      <c r="X604">
        <v>86210</v>
      </c>
      <c r="Y604" t="s">
        <v>127</v>
      </c>
      <c r="Z604" t="s">
        <v>275</v>
      </c>
      <c r="AA604" t="s">
        <v>7335</v>
      </c>
    </row>
    <row r="605" spans="1:27" hidden="1" x14ac:dyDescent="0.25">
      <c r="A605">
        <v>47617</v>
      </c>
      <c r="B605">
        <v>160440001251</v>
      </c>
      <c r="C605" t="s">
        <v>7336</v>
      </c>
      <c r="D605" s="39">
        <v>42461</v>
      </c>
      <c r="E605">
        <v>86220</v>
      </c>
      <c r="F605" t="s">
        <v>2633</v>
      </c>
      <c r="H605">
        <v>105</v>
      </c>
      <c r="I605">
        <v>1132</v>
      </c>
      <c r="J605" t="s">
        <v>2804</v>
      </c>
      <c r="K605">
        <v>37</v>
      </c>
      <c r="L605" t="s">
        <v>2838</v>
      </c>
      <c r="M605">
        <v>751410000</v>
      </c>
      <c r="N605" t="s">
        <v>2329</v>
      </c>
      <c r="O605" t="s">
        <v>7337</v>
      </c>
      <c r="P605" t="s">
        <v>7338</v>
      </c>
      <c r="Q605">
        <v>39355</v>
      </c>
      <c r="R605">
        <v>307545</v>
      </c>
      <c r="S605">
        <v>742679</v>
      </c>
      <c r="T605">
        <v>19155</v>
      </c>
      <c r="U605">
        <v>3</v>
      </c>
      <c r="V605">
        <v>76.94699</v>
      </c>
      <c r="W605">
        <v>43.230369000000003</v>
      </c>
      <c r="X605">
        <v>86220</v>
      </c>
      <c r="Y605" t="s">
        <v>127</v>
      </c>
      <c r="Z605" t="s">
        <v>275</v>
      </c>
      <c r="AA605" t="s">
        <v>7339</v>
      </c>
    </row>
    <row r="606" spans="1:27" hidden="1" x14ac:dyDescent="0.25">
      <c r="A606">
        <v>47881</v>
      </c>
      <c r="B606">
        <v>190840017090</v>
      </c>
      <c r="C606" t="s">
        <v>7346</v>
      </c>
      <c r="D606" s="39">
        <v>43693</v>
      </c>
      <c r="E606">
        <v>86230</v>
      </c>
      <c r="F606" t="s">
        <v>2665</v>
      </c>
      <c r="H606">
        <v>105</v>
      </c>
      <c r="I606">
        <v>1132</v>
      </c>
      <c r="J606" t="s">
        <v>2804</v>
      </c>
      <c r="K606">
        <v>37</v>
      </c>
      <c r="L606" t="s">
        <v>2838</v>
      </c>
      <c r="M606">
        <v>751410000</v>
      </c>
      <c r="N606" t="s">
        <v>2329</v>
      </c>
      <c r="O606" t="s">
        <v>7347</v>
      </c>
      <c r="P606" t="s">
        <v>7348</v>
      </c>
      <c r="Q606">
        <v>39355</v>
      </c>
      <c r="R606">
        <v>307545</v>
      </c>
      <c r="S606">
        <v>742679</v>
      </c>
      <c r="T606">
        <v>19155</v>
      </c>
      <c r="U606">
        <v>3</v>
      </c>
      <c r="V606">
        <v>76.884898000000007</v>
      </c>
      <c r="W606">
        <v>43.231619999999999</v>
      </c>
      <c r="X606">
        <v>86230</v>
      </c>
      <c r="Y606" t="s">
        <v>127</v>
      </c>
      <c r="Z606" t="s">
        <v>275</v>
      </c>
      <c r="AA606" t="s">
        <v>7349</v>
      </c>
    </row>
    <row r="607" spans="1:27" hidden="1" x14ac:dyDescent="0.25">
      <c r="A607">
        <v>47966</v>
      </c>
      <c r="B607">
        <v>200540012042</v>
      </c>
      <c r="C607" t="s">
        <v>7353</v>
      </c>
      <c r="D607" s="39">
        <v>43970</v>
      </c>
      <c r="E607">
        <v>86900</v>
      </c>
      <c r="F607" t="s">
        <v>2328</v>
      </c>
      <c r="H607">
        <v>105</v>
      </c>
      <c r="I607">
        <v>1132</v>
      </c>
      <c r="J607" t="s">
        <v>2804</v>
      </c>
      <c r="K607">
        <v>37</v>
      </c>
      <c r="L607" t="s">
        <v>2838</v>
      </c>
      <c r="M607">
        <v>751910000</v>
      </c>
      <c r="N607" t="s">
        <v>2383</v>
      </c>
      <c r="O607" t="s">
        <v>7354</v>
      </c>
      <c r="P607" t="s">
        <v>7355</v>
      </c>
      <c r="Q607">
        <v>39355</v>
      </c>
      <c r="R607">
        <v>307545</v>
      </c>
      <c r="S607">
        <v>742679</v>
      </c>
      <c r="T607">
        <v>19155</v>
      </c>
      <c r="U607">
        <v>3</v>
      </c>
      <c r="V607">
        <v>76.965807999999996</v>
      </c>
      <c r="W607">
        <v>43.313187999999997</v>
      </c>
      <c r="X607">
        <v>86900</v>
      </c>
      <c r="Y607" t="s">
        <v>127</v>
      </c>
      <c r="Z607" t="s">
        <v>275</v>
      </c>
      <c r="AA607" t="s">
        <v>7356</v>
      </c>
    </row>
    <row r="608" spans="1:27" hidden="1" x14ac:dyDescent="0.25">
      <c r="A608">
        <v>48415</v>
      </c>
      <c r="B608">
        <v>221040011677</v>
      </c>
      <c r="C608" t="s">
        <v>7360</v>
      </c>
      <c r="D608" s="39">
        <v>44841</v>
      </c>
      <c r="E608">
        <v>86900</v>
      </c>
      <c r="F608" t="s">
        <v>2328</v>
      </c>
      <c r="H608">
        <v>105</v>
      </c>
      <c r="I608">
        <v>1132</v>
      </c>
      <c r="J608" t="s">
        <v>2804</v>
      </c>
      <c r="K608">
        <v>37</v>
      </c>
      <c r="L608" t="s">
        <v>2838</v>
      </c>
      <c r="M608">
        <v>751210000</v>
      </c>
      <c r="N608" t="s">
        <v>2374</v>
      </c>
      <c r="O608" t="s">
        <v>7361</v>
      </c>
      <c r="P608" t="s">
        <v>7362</v>
      </c>
      <c r="Q608">
        <v>39355</v>
      </c>
      <c r="R608">
        <v>307545</v>
      </c>
      <c r="S608">
        <v>742679</v>
      </c>
      <c r="T608">
        <v>19155</v>
      </c>
      <c r="U608">
        <v>3</v>
      </c>
      <c r="V608">
        <v>76.878183000000007</v>
      </c>
      <c r="W608">
        <v>43.271532000000001</v>
      </c>
      <c r="X608">
        <v>86900</v>
      </c>
      <c r="Y608" t="s">
        <v>127</v>
      </c>
      <c r="Z608" t="s">
        <v>275</v>
      </c>
      <c r="AA608" t="s">
        <v>7363</v>
      </c>
    </row>
    <row r="609" spans="1:27" hidden="1" x14ac:dyDescent="0.25">
      <c r="A609">
        <v>48525</v>
      </c>
      <c r="B609">
        <v>230340040680</v>
      </c>
      <c r="C609" t="s">
        <v>7364</v>
      </c>
      <c r="D609" s="39">
        <v>45015</v>
      </c>
      <c r="E609">
        <v>86220</v>
      </c>
      <c r="F609" t="s">
        <v>2633</v>
      </c>
      <c r="H609">
        <v>105</v>
      </c>
      <c r="I609">
        <v>1132</v>
      </c>
      <c r="J609" t="s">
        <v>2804</v>
      </c>
      <c r="K609">
        <v>37</v>
      </c>
      <c r="L609" t="s">
        <v>2838</v>
      </c>
      <c r="M609">
        <v>751110000</v>
      </c>
      <c r="N609" t="s">
        <v>2319</v>
      </c>
      <c r="O609" t="s">
        <v>2834</v>
      </c>
      <c r="P609" t="s">
        <v>7365</v>
      </c>
      <c r="Q609">
        <v>39355</v>
      </c>
      <c r="R609">
        <v>307545</v>
      </c>
      <c r="S609">
        <v>742679</v>
      </c>
      <c r="T609">
        <v>19155</v>
      </c>
      <c r="U609">
        <v>3</v>
      </c>
      <c r="V609">
        <v>76.919763000000003</v>
      </c>
      <c r="W609">
        <v>43.249920000000003</v>
      </c>
      <c r="X609">
        <v>86220</v>
      </c>
      <c r="Y609" t="s">
        <v>127</v>
      </c>
      <c r="Z609" t="s">
        <v>275</v>
      </c>
      <c r="AA609" t="s">
        <v>2836</v>
      </c>
    </row>
    <row r="610" spans="1:27" hidden="1" x14ac:dyDescent="0.25">
      <c r="A610">
        <v>48774</v>
      </c>
      <c r="B610">
        <v>140640008536</v>
      </c>
      <c r="C610" t="s">
        <v>7366</v>
      </c>
      <c r="D610" s="39">
        <v>41800</v>
      </c>
      <c r="E610">
        <v>86900</v>
      </c>
      <c r="F610" t="s">
        <v>2328</v>
      </c>
      <c r="H610">
        <v>105</v>
      </c>
      <c r="I610">
        <v>1132</v>
      </c>
      <c r="J610" t="s">
        <v>2804</v>
      </c>
      <c r="K610">
        <v>37</v>
      </c>
      <c r="L610" t="s">
        <v>2838</v>
      </c>
      <c r="M610">
        <v>751410000</v>
      </c>
      <c r="N610" t="s">
        <v>2329</v>
      </c>
      <c r="O610" t="s">
        <v>7367</v>
      </c>
      <c r="P610" t="s">
        <v>7368</v>
      </c>
      <c r="Q610">
        <v>39355</v>
      </c>
      <c r="R610">
        <v>307545</v>
      </c>
      <c r="S610">
        <v>742679</v>
      </c>
      <c r="T610">
        <v>19155</v>
      </c>
      <c r="U610">
        <v>3</v>
      </c>
      <c r="V610">
        <v>76.929322999999997</v>
      </c>
      <c r="W610">
        <v>43.230583000000003</v>
      </c>
      <c r="X610">
        <v>86900</v>
      </c>
      <c r="Y610" t="s">
        <v>127</v>
      </c>
      <c r="Z610" t="s">
        <v>275</v>
      </c>
      <c r="AA610" t="s">
        <v>3388</v>
      </c>
    </row>
    <row r="611" spans="1:27" hidden="1" x14ac:dyDescent="0.25">
      <c r="A611">
        <v>49060</v>
      </c>
      <c r="B611">
        <v>180640018693</v>
      </c>
      <c r="C611" t="s">
        <v>7377</v>
      </c>
      <c r="D611" s="39">
        <v>43265</v>
      </c>
      <c r="E611">
        <v>86900</v>
      </c>
      <c r="F611" t="s">
        <v>2328</v>
      </c>
      <c r="H611">
        <v>105</v>
      </c>
      <c r="I611">
        <v>1132</v>
      </c>
      <c r="J611" t="s">
        <v>2804</v>
      </c>
      <c r="K611">
        <v>37</v>
      </c>
      <c r="L611" t="s">
        <v>2838</v>
      </c>
      <c r="M611">
        <v>751410000</v>
      </c>
      <c r="N611" t="s">
        <v>2329</v>
      </c>
      <c r="O611" t="s">
        <v>7378</v>
      </c>
      <c r="P611" t="s">
        <v>7379</v>
      </c>
      <c r="Q611">
        <v>39355</v>
      </c>
      <c r="R611">
        <v>307545</v>
      </c>
      <c r="S611">
        <v>742679</v>
      </c>
      <c r="T611">
        <v>19155</v>
      </c>
      <c r="U611">
        <v>3</v>
      </c>
      <c r="V611">
        <v>76.878426000000005</v>
      </c>
      <c r="W611">
        <v>43.200391000000003</v>
      </c>
      <c r="X611">
        <v>86900</v>
      </c>
      <c r="Y611" t="s">
        <v>127</v>
      </c>
      <c r="Z611" t="s">
        <v>275</v>
      </c>
      <c r="AA611" t="s">
        <v>7380</v>
      </c>
    </row>
    <row r="612" spans="1:27" hidden="1" x14ac:dyDescent="0.25">
      <c r="A612">
        <v>49061</v>
      </c>
      <c r="B612">
        <v>180840002086</v>
      </c>
      <c r="C612" t="s">
        <v>7381</v>
      </c>
      <c r="D612" s="39">
        <v>43314</v>
      </c>
      <c r="E612">
        <v>86109</v>
      </c>
      <c r="F612" t="s">
        <v>2402</v>
      </c>
      <c r="H612">
        <v>105</v>
      </c>
      <c r="I612">
        <v>1132</v>
      </c>
      <c r="J612" t="s">
        <v>2804</v>
      </c>
      <c r="K612">
        <v>37</v>
      </c>
      <c r="L612" t="s">
        <v>2838</v>
      </c>
      <c r="M612">
        <v>751710000</v>
      </c>
      <c r="N612" t="s">
        <v>2313</v>
      </c>
      <c r="O612" t="s">
        <v>7382</v>
      </c>
      <c r="P612" t="s">
        <v>7383</v>
      </c>
      <c r="Q612">
        <v>39355</v>
      </c>
      <c r="R612">
        <v>307545</v>
      </c>
      <c r="S612">
        <v>742679</v>
      </c>
      <c r="T612">
        <v>19155</v>
      </c>
      <c r="U612">
        <v>3</v>
      </c>
      <c r="V612">
        <v>76.971457999999998</v>
      </c>
      <c r="W612">
        <v>43.194194000000003</v>
      </c>
      <c r="X612">
        <v>86109</v>
      </c>
      <c r="Y612" t="s">
        <v>127</v>
      </c>
      <c r="Z612" t="s">
        <v>275</v>
      </c>
      <c r="AA612" t="s">
        <v>7384</v>
      </c>
    </row>
    <row r="613" spans="1:27" hidden="1" x14ac:dyDescent="0.25">
      <c r="A613">
        <v>49850</v>
      </c>
      <c r="B613">
        <v>231140023418</v>
      </c>
      <c r="C613" t="s">
        <v>7395</v>
      </c>
      <c r="D613" s="39">
        <v>45251</v>
      </c>
      <c r="E613">
        <v>86900</v>
      </c>
      <c r="F613" t="s">
        <v>2328</v>
      </c>
      <c r="H613">
        <v>105</v>
      </c>
      <c r="I613">
        <v>1132</v>
      </c>
      <c r="J613" t="s">
        <v>2804</v>
      </c>
      <c r="K613">
        <v>37</v>
      </c>
      <c r="L613" t="s">
        <v>2838</v>
      </c>
      <c r="M613">
        <v>751310000</v>
      </c>
      <c r="N613" t="s">
        <v>2369</v>
      </c>
      <c r="O613" t="s">
        <v>7396</v>
      </c>
      <c r="P613" t="s">
        <v>7397</v>
      </c>
      <c r="Q613">
        <v>39355</v>
      </c>
      <c r="R613">
        <v>307545</v>
      </c>
      <c r="S613">
        <v>742679</v>
      </c>
      <c r="T613">
        <v>19155</v>
      </c>
      <c r="U613">
        <v>3</v>
      </c>
      <c r="V613">
        <v>76.871159000000006</v>
      </c>
      <c r="W613">
        <v>43.205350000000003</v>
      </c>
      <c r="X613">
        <v>86900</v>
      </c>
      <c r="Y613" t="s">
        <v>127</v>
      </c>
      <c r="Z613" t="s">
        <v>275</v>
      </c>
      <c r="AA613" t="s">
        <v>7398</v>
      </c>
    </row>
    <row r="614" spans="1:27" hidden="1" x14ac:dyDescent="0.25">
      <c r="A614">
        <v>50216</v>
      </c>
      <c r="B614">
        <v>970440004552</v>
      </c>
      <c r="C614" t="s">
        <v>7403</v>
      </c>
      <c r="D614" s="39">
        <v>35549</v>
      </c>
      <c r="E614">
        <v>86900</v>
      </c>
      <c r="F614" t="s">
        <v>2328</v>
      </c>
      <c r="H614">
        <v>105</v>
      </c>
      <c r="I614">
        <v>1122</v>
      </c>
      <c r="J614" t="s">
        <v>2619</v>
      </c>
      <c r="K614">
        <v>19</v>
      </c>
      <c r="L614" t="s">
        <v>2620</v>
      </c>
      <c r="M614">
        <v>751410000</v>
      </c>
      <c r="N614" t="s">
        <v>2329</v>
      </c>
      <c r="O614" t="s">
        <v>7404</v>
      </c>
      <c r="P614" t="s">
        <v>7405</v>
      </c>
      <c r="Q614">
        <v>39355</v>
      </c>
      <c r="R614">
        <v>307551</v>
      </c>
      <c r="S614">
        <v>742679</v>
      </c>
      <c r="T614">
        <v>19148</v>
      </c>
      <c r="U614">
        <v>3</v>
      </c>
      <c r="V614">
        <v>76.896451999999996</v>
      </c>
      <c r="W614">
        <v>43.222566999999998</v>
      </c>
      <c r="X614">
        <v>86900</v>
      </c>
      <c r="Y614" t="s">
        <v>127</v>
      </c>
      <c r="Z614" t="s">
        <v>275</v>
      </c>
      <c r="AA614" t="s">
        <v>7406</v>
      </c>
    </row>
    <row r="615" spans="1:27" x14ac:dyDescent="0.25">
      <c r="A615">
        <v>50449</v>
      </c>
      <c r="B615">
        <v>210540037327</v>
      </c>
      <c r="C615" t="s">
        <v>7487</v>
      </c>
      <c r="D615" s="39">
        <v>44347</v>
      </c>
      <c r="E615">
        <v>88990</v>
      </c>
      <c r="F615" t="s">
        <v>2909</v>
      </c>
      <c r="H615">
        <v>105</v>
      </c>
      <c r="I615">
        <v>1322</v>
      </c>
      <c r="J615" t="s">
        <v>2887</v>
      </c>
      <c r="K615">
        <v>13</v>
      </c>
      <c r="L615" t="s">
        <v>2354</v>
      </c>
      <c r="M615">
        <v>751510000</v>
      </c>
      <c r="N615" t="s">
        <v>2355</v>
      </c>
      <c r="O615" t="s">
        <v>7488</v>
      </c>
      <c r="P615" t="s">
        <v>7489</v>
      </c>
      <c r="Q615">
        <v>39355</v>
      </c>
      <c r="R615">
        <v>307552</v>
      </c>
      <c r="S615">
        <v>742679</v>
      </c>
      <c r="T615">
        <v>19144</v>
      </c>
      <c r="U615">
        <v>3</v>
      </c>
      <c r="V615">
        <v>76.915820999999994</v>
      </c>
      <c r="W615">
        <v>43.293675999999998</v>
      </c>
      <c r="X615">
        <v>88990</v>
      </c>
      <c r="Y615" t="s">
        <v>127</v>
      </c>
      <c r="Z615" t="s">
        <v>275</v>
      </c>
      <c r="AA615" t="s">
        <v>7451</v>
      </c>
    </row>
    <row r="616" spans="1:27" x14ac:dyDescent="0.25">
      <c r="A616">
        <v>50456</v>
      </c>
      <c r="B616">
        <v>91040012894</v>
      </c>
      <c r="C616" t="s">
        <v>7500</v>
      </c>
      <c r="D616" s="39">
        <v>40106</v>
      </c>
      <c r="E616">
        <v>87300</v>
      </c>
      <c r="F616" t="s">
        <v>5656</v>
      </c>
      <c r="H616">
        <v>105</v>
      </c>
      <c r="I616">
        <v>1121</v>
      </c>
      <c r="J616" t="s">
        <v>2928</v>
      </c>
      <c r="K616">
        <v>19</v>
      </c>
      <c r="L616" t="s">
        <v>2620</v>
      </c>
      <c r="M616">
        <v>751810000</v>
      </c>
      <c r="N616" t="s">
        <v>2409</v>
      </c>
      <c r="O616" t="s">
        <v>7501</v>
      </c>
      <c r="P616" t="s">
        <v>7502</v>
      </c>
      <c r="Q616">
        <v>39355</v>
      </c>
      <c r="R616">
        <v>307552</v>
      </c>
      <c r="S616">
        <v>742679</v>
      </c>
      <c r="T616">
        <v>19148</v>
      </c>
      <c r="U616">
        <v>3</v>
      </c>
      <c r="V616">
        <v>76.901501999999994</v>
      </c>
      <c r="W616">
        <v>43.233089999999997</v>
      </c>
      <c r="X616">
        <v>87300</v>
      </c>
      <c r="Y616" t="s">
        <v>127</v>
      </c>
      <c r="Z616" t="s">
        <v>275</v>
      </c>
      <c r="AA616" t="s">
        <v>7503</v>
      </c>
    </row>
    <row r="617" spans="1:27" x14ac:dyDescent="0.25">
      <c r="A617">
        <v>50494</v>
      </c>
      <c r="B617">
        <v>120140006708</v>
      </c>
      <c r="C617" t="s">
        <v>7509</v>
      </c>
      <c r="D617" s="39">
        <v>40920</v>
      </c>
      <c r="E617">
        <v>86900</v>
      </c>
      <c r="F617" t="s">
        <v>2328</v>
      </c>
      <c r="H617">
        <v>105</v>
      </c>
      <c r="I617">
        <v>1121</v>
      </c>
      <c r="J617" t="s">
        <v>2928</v>
      </c>
      <c r="K617">
        <v>19</v>
      </c>
      <c r="L617" t="s">
        <v>2620</v>
      </c>
      <c r="M617">
        <v>751110000</v>
      </c>
      <c r="N617" t="s">
        <v>2319</v>
      </c>
      <c r="O617" t="s">
        <v>7510</v>
      </c>
      <c r="P617" t="s">
        <v>7511</v>
      </c>
      <c r="Q617">
        <v>39355</v>
      </c>
      <c r="R617">
        <v>307552</v>
      </c>
      <c r="S617">
        <v>742679</v>
      </c>
      <c r="T617">
        <v>19148</v>
      </c>
      <c r="U617">
        <v>3</v>
      </c>
      <c r="V617">
        <v>76.931668999999999</v>
      </c>
      <c r="W617">
        <v>43.246436000000003</v>
      </c>
      <c r="X617">
        <v>86900</v>
      </c>
      <c r="Y617" t="s">
        <v>127</v>
      </c>
      <c r="Z617" t="s">
        <v>275</v>
      </c>
      <c r="AA617" t="s">
        <v>7255</v>
      </c>
    </row>
    <row r="618" spans="1:27" x14ac:dyDescent="0.25">
      <c r="A618">
        <v>50514</v>
      </c>
      <c r="B618">
        <v>120240020441</v>
      </c>
      <c r="C618" t="s">
        <v>7515</v>
      </c>
      <c r="D618" s="39">
        <v>40963</v>
      </c>
      <c r="E618">
        <v>86220</v>
      </c>
      <c r="F618" t="s">
        <v>2633</v>
      </c>
      <c r="H618">
        <v>105</v>
      </c>
      <c r="I618">
        <v>1121</v>
      </c>
      <c r="J618" t="s">
        <v>2928</v>
      </c>
      <c r="K618">
        <v>19</v>
      </c>
      <c r="L618" t="s">
        <v>2620</v>
      </c>
      <c r="M618">
        <v>751410000</v>
      </c>
      <c r="N618" t="s">
        <v>2329</v>
      </c>
      <c r="O618" t="s">
        <v>7516</v>
      </c>
      <c r="P618" t="s">
        <v>7517</v>
      </c>
      <c r="Q618">
        <v>39355</v>
      </c>
      <c r="R618">
        <v>307552</v>
      </c>
      <c r="S618">
        <v>742679</v>
      </c>
      <c r="T618">
        <v>19148</v>
      </c>
      <c r="U618">
        <v>3</v>
      </c>
      <c r="V618">
        <v>76.912210999999999</v>
      </c>
      <c r="W618">
        <v>43.208665000000003</v>
      </c>
      <c r="X618">
        <v>86220</v>
      </c>
      <c r="Y618" t="s">
        <v>127</v>
      </c>
      <c r="Z618" t="s">
        <v>275</v>
      </c>
      <c r="AA618" t="s">
        <v>7518</v>
      </c>
    </row>
    <row r="619" spans="1:27" x14ac:dyDescent="0.25">
      <c r="A619">
        <v>50518</v>
      </c>
      <c r="C619" t="s">
        <v>7519</v>
      </c>
      <c r="D619" s="39">
        <v>35920</v>
      </c>
      <c r="E619">
        <v>86210</v>
      </c>
      <c r="F619" t="s">
        <v>2364</v>
      </c>
      <c r="H619">
        <v>105</v>
      </c>
      <c r="I619">
        <v>1121</v>
      </c>
      <c r="J619" t="s">
        <v>2928</v>
      </c>
      <c r="K619">
        <v>19</v>
      </c>
      <c r="L619" t="s">
        <v>2620</v>
      </c>
      <c r="M619">
        <v>751510000</v>
      </c>
      <c r="N619" t="s">
        <v>2355</v>
      </c>
      <c r="O619" t="s">
        <v>7520</v>
      </c>
      <c r="P619" t="s">
        <v>7521</v>
      </c>
      <c r="Q619">
        <v>39355</v>
      </c>
      <c r="R619">
        <v>307552</v>
      </c>
      <c r="S619">
        <v>742679</v>
      </c>
      <c r="T619">
        <v>19148</v>
      </c>
      <c r="U619">
        <v>3</v>
      </c>
      <c r="V619">
        <v>76.933160000000001</v>
      </c>
      <c r="W619">
        <v>43.289895000000001</v>
      </c>
      <c r="X619">
        <v>86210</v>
      </c>
      <c r="Y619" t="s">
        <v>127</v>
      </c>
      <c r="Z619" t="s">
        <v>275</v>
      </c>
      <c r="AA619" t="s">
        <v>7522</v>
      </c>
    </row>
    <row r="620" spans="1:27" x14ac:dyDescent="0.25">
      <c r="A620">
        <v>50532</v>
      </c>
      <c r="B620">
        <v>940011850</v>
      </c>
      <c r="C620" t="s">
        <v>7527</v>
      </c>
      <c r="D620" s="39">
        <v>36775</v>
      </c>
      <c r="E620">
        <v>86230</v>
      </c>
      <c r="F620" t="s">
        <v>2665</v>
      </c>
      <c r="H620">
        <v>105</v>
      </c>
      <c r="I620">
        <v>1121</v>
      </c>
      <c r="J620" t="s">
        <v>2928</v>
      </c>
      <c r="K620">
        <v>19</v>
      </c>
      <c r="L620" t="s">
        <v>2620</v>
      </c>
      <c r="M620">
        <v>751410000</v>
      </c>
      <c r="N620" t="s">
        <v>2329</v>
      </c>
      <c r="O620" t="s">
        <v>7528</v>
      </c>
      <c r="P620" t="s">
        <v>7529</v>
      </c>
      <c r="Q620">
        <v>39355</v>
      </c>
      <c r="R620">
        <v>307552</v>
      </c>
      <c r="S620">
        <v>742679</v>
      </c>
      <c r="T620">
        <v>19148</v>
      </c>
      <c r="U620">
        <v>3</v>
      </c>
      <c r="V620">
        <v>76.897451000000004</v>
      </c>
      <c r="W620">
        <v>43.219290000000001</v>
      </c>
      <c r="X620">
        <v>86230</v>
      </c>
      <c r="Y620" t="s">
        <v>127</v>
      </c>
      <c r="Z620" t="s">
        <v>275</v>
      </c>
      <c r="AA620" t="s">
        <v>7530</v>
      </c>
    </row>
    <row r="621" spans="1:27" x14ac:dyDescent="0.25">
      <c r="A621">
        <v>50542</v>
      </c>
      <c r="B621">
        <v>151040022548</v>
      </c>
      <c r="C621" t="s">
        <v>7531</v>
      </c>
      <c r="D621" s="39">
        <v>42304</v>
      </c>
      <c r="E621">
        <v>88990</v>
      </c>
      <c r="F621" t="s">
        <v>2909</v>
      </c>
      <c r="H621">
        <v>105</v>
      </c>
      <c r="I621">
        <v>1121</v>
      </c>
      <c r="J621" t="s">
        <v>2928</v>
      </c>
      <c r="K621">
        <v>19</v>
      </c>
      <c r="L621" t="s">
        <v>2620</v>
      </c>
      <c r="M621">
        <v>751110000</v>
      </c>
      <c r="N621" t="s">
        <v>2319</v>
      </c>
      <c r="O621" t="s">
        <v>7532</v>
      </c>
      <c r="P621" t="s">
        <v>7533</v>
      </c>
      <c r="Q621">
        <v>39355</v>
      </c>
      <c r="R621">
        <v>307552</v>
      </c>
      <c r="S621">
        <v>742679</v>
      </c>
      <c r="T621">
        <v>19148</v>
      </c>
      <c r="U621">
        <v>3</v>
      </c>
      <c r="V621">
        <v>76.943297000000001</v>
      </c>
      <c r="W621">
        <v>43.258439000000003</v>
      </c>
      <c r="X621">
        <v>88990</v>
      </c>
      <c r="Y621" t="s">
        <v>127</v>
      </c>
      <c r="Z621" t="s">
        <v>275</v>
      </c>
      <c r="AA621" t="s">
        <v>7534</v>
      </c>
    </row>
    <row r="622" spans="1:27" x14ac:dyDescent="0.25">
      <c r="A622">
        <v>50553</v>
      </c>
      <c r="B622">
        <v>70140014273</v>
      </c>
      <c r="C622" t="s">
        <v>7535</v>
      </c>
      <c r="D622" s="39">
        <v>39091</v>
      </c>
      <c r="E622">
        <v>86900</v>
      </c>
      <c r="F622" t="s">
        <v>2328</v>
      </c>
      <c r="H622">
        <v>105</v>
      </c>
      <c r="I622">
        <v>1121</v>
      </c>
      <c r="J622" t="s">
        <v>2928</v>
      </c>
      <c r="K622">
        <v>19</v>
      </c>
      <c r="L622" t="s">
        <v>2620</v>
      </c>
      <c r="M622">
        <v>751410000</v>
      </c>
      <c r="N622" t="s">
        <v>2329</v>
      </c>
      <c r="O622" t="s">
        <v>7536</v>
      </c>
      <c r="P622" t="s">
        <v>7537</v>
      </c>
      <c r="Q622">
        <v>39355</v>
      </c>
      <c r="R622">
        <v>307552</v>
      </c>
      <c r="S622">
        <v>742679</v>
      </c>
      <c r="T622">
        <v>19148</v>
      </c>
      <c r="U622">
        <v>3</v>
      </c>
      <c r="V622">
        <v>76.883729000000002</v>
      </c>
      <c r="W622">
        <v>43.221614000000002</v>
      </c>
      <c r="X622">
        <v>86900</v>
      </c>
      <c r="Y622" t="s">
        <v>127</v>
      </c>
      <c r="Z622" t="s">
        <v>275</v>
      </c>
      <c r="AA622" t="s">
        <v>7538</v>
      </c>
    </row>
    <row r="623" spans="1:27" x14ac:dyDescent="0.25">
      <c r="A623">
        <v>50644</v>
      </c>
      <c r="B623">
        <v>210740034736</v>
      </c>
      <c r="C623" t="s">
        <v>7550</v>
      </c>
      <c r="D623" s="39">
        <v>44407</v>
      </c>
      <c r="E623">
        <v>86101</v>
      </c>
      <c r="F623" t="s">
        <v>2310</v>
      </c>
      <c r="H623">
        <v>105</v>
      </c>
      <c r="I623">
        <v>151</v>
      </c>
      <c r="J623" t="s">
        <v>7551</v>
      </c>
      <c r="K623">
        <v>29</v>
      </c>
      <c r="L623" t="s">
        <v>7552</v>
      </c>
      <c r="M623">
        <v>751110000</v>
      </c>
      <c r="N623" t="s">
        <v>2319</v>
      </c>
      <c r="O623" t="s">
        <v>6066</v>
      </c>
      <c r="P623" t="s">
        <v>6067</v>
      </c>
      <c r="Q623">
        <v>39355</v>
      </c>
      <c r="R623">
        <v>307552</v>
      </c>
      <c r="S623">
        <v>742679</v>
      </c>
      <c r="T623">
        <v>19151</v>
      </c>
      <c r="U623">
        <v>3</v>
      </c>
      <c r="V623">
        <v>76.906762000000001</v>
      </c>
      <c r="W623">
        <v>43.257572000000003</v>
      </c>
      <c r="X623">
        <v>86101</v>
      </c>
      <c r="Y623" t="s">
        <v>127</v>
      </c>
      <c r="Z623" t="s">
        <v>275</v>
      </c>
      <c r="AA623" t="s">
        <v>6068</v>
      </c>
    </row>
    <row r="624" spans="1:27" hidden="1" x14ac:dyDescent="0.25">
      <c r="A624">
        <v>50823</v>
      </c>
      <c r="B624">
        <v>180140041769</v>
      </c>
      <c r="C624" t="s">
        <v>7553</v>
      </c>
      <c r="D624" s="39">
        <v>43131</v>
      </c>
      <c r="E624">
        <v>88990</v>
      </c>
      <c r="F624" t="s">
        <v>2909</v>
      </c>
      <c r="H624">
        <v>105</v>
      </c>
      <c r="I624">
        <v>151</v>
      </c>
      <c r="J624" t="s">
        <v>7551</v>
      </c>
      <c r="K624">
        <v>29</v>
      </c>
      <c r="L624" t="s">
        <v>7552</v>
      </c>
      <c r="M624">
        <v>751110000</v>
      </c>
      <c r="N624" t="s">
        <v>2319</v>
      </c>
      <c r="O624" t="s">
        <v>7554</v>
      </c>
      <c r="P624" t="s">
        <v>7555</v>
      </c>
      <c r="Q624">
        <v>39355</v>
      </c>
      <c r="R624">
        <v>307553</v>
      </c>
      <c r="S624">
        <v>742679</v>
      </c>
      <c r="T624">
        <v>19151</v>
      </c>
      <c r="U624">
        <v>3</v>
      </c>
      <c r="V624">
        <v>76.945043999999996</v>
      </c>
      <c r="W624">
        <v>43.257325000000002</v>
      </c>
      <c r="X624">
        <v>88990</v>
      </c>
      <c r="Y624" t="s">
        <v>127</v>
      </c>
      <c r="Z624" t="s">
        <v>275</v>
      </c>
      <c r="AA624" t="s">
        <v>7556</v>
      </c>
    </row>
    <row r="625" spans="1:27" hidden="1" x14ac:dyDescent="0.25">
      <c r="A625">
        <v>52046</v>
      </c>
      <c r="B625">
        <v>60440008060</v>
      </c>
      <c r="C625" t="s">
        <v>7561</v>
      </c>
      <c r="D625" s="39">
        <v>38834</v>
      </c>
      <c r="E625">
        <v>88990</v>
      </c>
      <c r="F625" t="s">
        <v>2909</v>
      </c>
      <c r="H625">
        <v>105</v>
      </c>
      <c r="I625">
        <v>151</v>
      </c>
      <c r="J625" t="s">
        <v>7551</v>
      </c>
      <c r="K625">
        <v>29</v>
      </c>
      <c r="L625" t="s">
        <v>7552</v>
      </c>
      <c r="M625">
        <v>751710000</v>
      </c>
      <c r="N625" t="s">
        <v>2313</v>
      </c>
      <c r="O625" t="s">
        <v>7562</v>
      </c>
      <c r="P625" t="s">
        <v>7563</v>
      </c>
      <c r="Q625">
        <v>39355</v>
      </c>
      <c r="R625">
        <v>307555</v>
      </c>
      <c r="S625">
        <v>742679</v>
      </c>
      <c r="T625">
        <v>19151</v>
      </c>
      <c r="U625">
        <v>3</v>
      </c>
      <c r="V625">
        <v>76.950097</v>
      </c>
      <c r="W625">
        <v>43.2423</v>
      </c>
      <c r="X625">
        <v>88990</v>
      </c>
      <c r="Y625" t="s">
        <v>127</v>
      </c>
      <c r="Z625" t="s">
        <v>275</v>
      </c>
      <c r="AA625" t="s">
        <v>7564</v>
      </c>
    </row>
    <row r="626" spans="1:27" hidden="1" x14ac:dyDescent="0.25">
      <c r="A626">
        <v>52074</v>
      </c>
      <c r="B626">
        <v>40440018291</v>
      </c>
      <c r="C626" t="s">
        <v>7565</v>
      </c>
      <c r="D626" s="39">
        <v>38086</v>
      </c>
      <c r="E626">
        <v>88990</v>
      </c>
      <c r="F626" t="s">
        <v>2909</v>
      </c>
      <c r="H626">
        <v>105</v>
      </c>
      <c r="I626">
        <v>151</v>
      </c>
      <c r="J626" t="s">
        <v>7551</v>
      </c>
      <c r="K626">
        <v>29</v>
      </c>
      <c r="L626" t="s">
        <v>7552</v>
      </c>
      <c r="M626">
        <v>751910000</v>
      </c>
      <c r="N626" t="s">
        <v>2383</v>
      </c>
      <c r="O626" t="s">
        <v>7566</v>
      </c>
      <c r="P626" t="s">
        <v>7567</v>
      </c>
      <c r="Q626">
        <v>39355</v>
      </c>
      <c r="R626">
        <v>307555</v>
      </c>
      <c r="S626">
        <v>742679</v>
      </c>
      <c r="T626">
        <v>19151</v>
      </c>
      <c r="U626">
        <v>3</v>
      </c>
      <c r="V626">
        <v>76.982280000000003</v>
      </c>
      <c r="W626">
        <v>43.360911000000002</v>
      </c>
      <c r="X626">
        <v>88990</v>
      </c>
      <c r="Y626" t="s">
        <v>127</v>
      </c>
      <c r="Z626" t="s">
        <v>275</v>
      </c>
      <c r="AA626" t="s">
        <v>7568</v>
      </c>
    </row>
    <row r="627" spans="1:27" hidden="1" x14ac:dyDescent="0.25">
      <c r="A627">
        <v>52081</v>
      </c>
      <c r="B627">
        <v>150540005177</v>
      </c>
      <c r="C627" t="s">
        <v>7569</v>
      </c>
      <c r="D627" s="39">
        <v>42132</v>
      </c>
      <c r="E627">
        <v>88990</v>
      </c>
      <c r="F627" t="s">
        <v>2909</v>
      </c>
      <c r="H627">
        <v>105</v>
      </c>
      <c r="I627">
        <v>151</v>
      </c>
      <c r="J627" t="s">
        <v>7551</v>
      </c>
      <c r="K627">
        <v>29</v>
      </c>
      <c r="L627" t="s">
        <v>7552</v>
      </c>
      <c r="M627">
        <v>751110000</v>
      </c>
      <c r="N627" t="s">
        <v>2319</v>
      </c>
      <c r="O627" t="s">
        <v>7570</v>
      </c>
      <c r="P627" t="s">
        <v>7571</v>
      </c>
      <c r="Q627">
        <v>39355</v>
      </c>
      <c r="R627">
        <v>307555</v>
      </c>
      <c r="S627">
        <v>742679</v>
      </c>
      <c r="T627">
        <v>19151</v>
      </c>
      <c r="U627">
        <v>3</v>
      </c>
      <c r="V627">
        <v>76.941170999999997</v>
      </c>
      <c r="W627">
        <v>43.245176000000001</v>
      </c>
      <c r="X627">
        <v>88990</v>
      </c>
      <c r="Y627" t="s">
        <v>127</v>
      </c>
      <c r="Z627" t="s">
        <v>275</v>
      </c>
      <c r="AA627" t="s">
        <v>7572</v>
      </c>
    </row>
    <row r="628" spans="1:27" hidden="1" x14ac:dyDescent="0.25">
      <c r="A628">
        <v>52101</v>
      </c>
      <c r="B628">
        <v>170440021426</v>
      </c>
      <c r="C628" t="s">
        <v>7573</v>
      </c>
      <c r="D628" s="39">
        <v>42842</v>
      </c>
      <c r="E628">
        <v>88990</v>
      </c>
      <c r="F628" t="s">
        <v>2909</v>
      </c>
      <c r="H628">
        <v>105</v>
      </c>
      <c r="I628">
        <v>151</v>
      </c>
      <c r="J628" t="s">
        <v>7551</v>
      </c>
      <c r="K628">
        <v>29</v>
      </c>
      <c r="L628" t="s">
        <v>7552</v>
      </c>
      <c r="M628">
        <v>751710000</v>
      </c>
      <c r="N628" t="s">
        <v>2313</v>
      </c>
      <c r="O628" t="s">
        <v>7574</v>
      </c>
      <c r="P628" t="s">
        <v>7575</v>
      </c>
      <c r="Q628">
        <v>39355</v>
      </c>
      <c r="R628">
        <v>307555</v>
      </c>
      <c r="S628">
        <v>742679</v>
      </c>
      <c r="T628">
        <v>19151</v>
      </c>
      <c r="U628">
        <v>3</v>
      </c>
      <c r="V628">
        <v>77.014663999999996</v>
      </c>
      <c r="W628">
        <v>43.304015999999997</v>
      </c>
      <c r="X628">
        <v>88990</v>
      </c>
      <c r="Y628" t="s">
        <v>127</v>
      </c>
      <c r="Z628" t="s">
        <v>275</v>
      </c>
      <c r="AA628" t="s">
        <v>7576</v>
      </c>
    </row>
    <row r="629" spans="1:27" hidden="1" x14ac:dyDescent="0.25">
      <c r="A629">
        <v>52152</v>
      </c>
      <c r="B629">
        <v>220440050997</v>
      </c>
      <c r="C629" t="s">
        <v>7581</v>
      </c>
      <c r="D629" s="39">
        <v>44679</v>
      </c>
      <c r="E629">
        <v>88990</v>
      </c>
      <c r="F629" t="s">
        <v>2909</v>
      </c>
      <c r="H629">
        <v>105</v>
      </c>
      <c r="I629">
        <v>151</v>
      </c>
      <c r="J629" t="s">
        <v>7551</v>
      </c>
      <c r="K629">
        <v>29</v>
      </c>
      <c r="L629" t="s">
        <v>7552</v>
      </c>
      <c r="M629">
        <v>751710000</v>
      </c>
      <c r="N629" t="s">
        <v>2313</v>
      </c>
      <c r="O629" t="s">
        <v>4669</v>
      </c>
      <c r="P629" t="s">
        <v>7582</v>
      </c>
      <c r="Q629">
        <v>39355</v>
      </c>
      <c r="R629">
        <v>307555</v>
      </c>
      <c r="S629">
        <v>742679</v>
      </c>
      <c r="T629">
        <v>19151</v>
      </c>
      <c r="U629">
        <v>3</v>
      </c>
      <c r="V629">
        <v>76.948730999999995</v>
      </c>
      <c r="W629">
        <v>43.268610000000002</v>
      </c>
      <c r="X629">
        <v>88990</v>
      </c>
      <c r="Y629" t="s">
        <v>127</v>
      </c>
      <c r="Z629" t="s">
        <v>275</v>
      </c>
      <c r="AA629" t="s">
        <v>4671</v>
      </c>
    </row>
    <row r="630" spans="1:27" hidden="1" x14ac:dyDescent="0.25">
      <c r="A630">
        <v>52183</v>
      </c>
      <c r="B630">
        <v>70340015942</v>
      </c>
      <c r="C630" t="s">
        <v>7583</v>
      </c>
      <c r="D630" s="39">
        <v>39166</v>
      </c>
      <c r="E630">
        <v>88990</v>
      </c>
      <c r="F630" t="s">
        <v>2909</v>
      </c>
      <c r="H630">
        <v>105</v>
      </c>
      <c r="I630">
        <v>151</v>
      </c>
      <c r="J630" t="s">
        <v>7551</v>
      </c>
      <c r="K630">
        <v>29</v>
      </c>
      <c r="L630" t="s">
        <v>7552</v>
      </c>
      <c r="M630">
        <v>751410000</v>
      </c>
      <c r="N630" t="s">
        <v>2329</v>
      </c>
      <c r="O630" t="s">
        <v>7584</v>
      </c>
      <c r="P630" t="s">
        <v>7585</v>
      </c>
      <c r="Q630">
        <v>39355</v>
      </c>
      <c r="R630">
        <v>307555</v>
      </c>
      <c r="S630">
        <v>742679</v>
      </c>
      <c r="T630">
        <v>19151</v>
      </c>
      <c r="U630">
        <v>3</v>
      </c>
      <c r="V630">
        <v>76.929665999999997</v>
      </c>
      <c r="W630">
        <v>43.219532999999998</v>
      </c>
      <c r="X630">
        <v>88990</v>
      </c>
      <c r="Y630" t="s">
        <v>127</v>
      </c>
      <c r="Z630" t="s">
        <v>275</v>
      </c>
      <c r="AA630" t="s">
        <v>7586</v>
      </c>
    </row>
    <row r="631" spans="1:27" hidden="1" x14ac:dyDescent="0.25">
      <c r="A631">
        <v>52238</v>
      </c>
      <c r="B631">
        <v>161040001458</v>
      </c>
      <c r="C631" t="s">
        <v>7595</v>
      </c>
      <c r="D631" s="39">
        <v>42646</v>
      </c>
      <c r="E631">
        <v>86900</v>
      </c>
      <c r="F631" t="s">
        <v>2328</v>
      </c>
      <c r="H631">
        <v>105</v>
      </c>
      <c r="I631">
        <v>151</v>
      </c>
      <c r="J631" t="s">
        <v>7551</v>
      </c>
      <c r="K631">
        <v>29</v>
      </c>
      <c r="L631" t="s">
        <v>7552</v>
      </c>
      <c r="M631">
        <v>751410000</v>
      </c>
      <c r="N631" t="s">
        <v>2329</v>
      </c>
      <c r="O631" t="s">
        <v>7596</v>
      </c>
      <c r="P631" t="s">
        <v>7597</v>
      </c>
      <c r="Q631">
        <v>39355</v>
      </c>
      <c r="R631">
        <v>307555</v>
      </c>
      <c r="S631">
        <v>742679</v>
      </c>
      <c r="T631">
        <v>19151</v>
      </c>
      <c r="U631">
        <v>3</v>
      </c>
      <c r="V631">
        <v>76.884898000000007</v>
      </c>
      <c r="W631">
        <v>43.231619999999999</v>
      </c>
      <c r="X631">
        <v>86900</v>
      </c>
      <c r="Y631" t="s">
        <v>127</v>
      </c>
      <c r="Z631" t="s">
        <v>275</v>
      </c>
      <c r="AA631" t="s">
        <v>7349</v>
      </c>
    </row>
    <row r="632" spans="1:27" hidden="1" x14ac:dyDescent="0.25">
      <c r="A632">
        <v>52246</v>
      </c>
      <c r="B632">
        <v>191040008351</v>
      </c>
      <c r="C632" t="s">
        <v>7598</v>
      </c>
      <c r="D632" s="39">
        <v>43745</v>
      </c>
      <c r="E632">
        <v>88990</v>
      </c>
      <c r="F632" t="s">
        <v>2909</v>
      </c>
      <c r="H632">
        <v>105</v>
      </c>
      <c r="I632">
        <v>151</v>
      </c>
      <c r="J632" t="s">
        <v>7551</v>
      </c>
      <c r="K632">
        <v>29</v>
      </c>
      <c r="L632" t="s">
        <v>7552</v>
      </c>
      <c r="M632">
        <v>751410000</v>
      </c>
      <c r="N632" t="s">
        <v>2329</v>
      </c>
      <c r="O632" t="s">
        <v>7599</v>
      </c>
      <c r="P632" t="s">
        <v>7600</v>
      </c>
      <c r="Q632">
        <v>39355</v>
      </c>
      <c r="R632">
        <v>307555</v>
      </c>
      <c r="S632">
        <v>742679</v>
      </c>
      <c r="T632">
        <v>19151</v>
      </c>
      <c r="U632">
        <v>3</v>
      </c>
      <c r="V632">
        <v>76.897008</v>
      </c>
      <c r="W632">
        <v>43.202824</v>
      </c>
      <c r="X632">
        <v>88990</v>
      </c>
      <c r="Y632" t="s">
        <v>127</v>
      </c>
      <c r="Z632" t="s">
        <v>275</v>
      </c>
      <c r="AA632" t="s">
        <v>7601</v>
      </c>
    </row>
    <row r="633" spans="1:27" hidden="1" x14ac:dyDescent="0.25">
      <c r="A633">
        <v>52261</v>
      </c>
      <c r="B633">
        <v>200740020060</v>
      </c>
      <c r="C633" t="s">
        <v>7602</v>
      </c>
      <c r="D633" s="39">
        <v>44035</v>
      </c>
      <c r="E633">
        <v>88990</v>
      </c>
      <c r="F633" t="s">
        <v>2909</v>
      </c>
      <c r="H633">
        <v>105</v>
      </c>
      <c r="I633">
        <v>151</v>
      </c>
      <c r="J633" t="s">
        <v>7551</v>
      </c>
      <c r="K633">
        <v>29</v>
      </c>
      <c r="L633" t="s">
        <v>7552</v>
      </c>
      <c r="M633">
        <v>751410000</v>
      </c>
      <c r="N633" t="s">
        <v>2329</v>
      </c>
      <c r="O633" t="s">
        <v>7603</v>
      </c>
      <c r="P633" t="s">
        <v>7604</v>
      </c>
      <c r="Q633">
        <v>39355</v>
      </c>
      <c r="R633">
        <v>307555</v>
      </c>
      <c r="S633">
        <v>742679</v>
      </c>
      <c r="T633">
        <v>19151</v>
      </c>
      <c r="U633">
        <v>3</v>
      </c>
      <c r="V633">
        <v>76.894530000000003</v>
      </c>
      <c r="W633">
        <v>43.152749999999997</v>
      </c>
      <c r="X633">
        <v>88990</v>
      </c>
      <c r="Y633" t="s">
        <v>127</v>
      </c>
      <c r="Z633" t="s">
        <v>275</v>
      </c>
      <c r="AA633" t="s">
        <v>7605</v>
      </c>
    </row>
    <row r="634" spans="1:27" hidden="1" x14ac:dyDescent="0.25">
      <c r="A634">
        <v>52297</v>
      </c>
      <c r="B634">
        <v>80440005396</v>
      </c>
      <c r="C634" t="s">
        <v>7614</v>
      </c>
      <c r="D634" s="39">
        <v>39546</v>
      </c>
      <c r="E634">
        <v>88990</v>
      </c>
      <c r="F634" t="s">
        <v>2909</v>
      </c>
      <c r="H634">
        <v>105</v>
      </c>
      <c r="I634">
        <v>151</v>
      </c>
      <c r="J634" t="s">
        <v>7551</v>
      </c>
      <c r="K634">
        <v>29</v>
      </c>
      <c r="L634" t="s">
        <v>7552</v>
      </c>
      <c r="M634">
        <v>751510000</v>
      </c>
      <c r="N634" t="s">
        <v>2355</v>
      </c>
      <c r="O634" t="s">
        <v>7615</v>
      </c>
      <c r="P634" t="s">
        <v>7616</v>
      </c>
      <c r="Q634">
        <v>39355</v>
      </c>
      <c r="R634">
        <v>307555</v>
      </c>
      <c r="S634">
        <v>742679</v>
      </c>
      <c r="T634">
        <v>19151</v>
      </c>
      <c r="U634">
        <v>3</v>
      </c>
      <c r="V634">
        <v>76.941045000000003</v>
      </c>
      <c r="W634">
        <v>43.289237999999997</v>
      </c>
      <c r="X634">
        <v>88990</v>
      </c>
      <c r="Y634" t="s">
        <v>127</v>
      </c>
      <c r="Z634" t="s">
        <v>275</v>
      </c>
      <c r="AA634" t="s">
        <v>7617</v>
      </c>
    </row>
    <row r="635" spans="1:27" hidden="1" x14ac:dyDescent="0.25">
      <c r="A635">
        <v>52325</v>
      </c>
      <c r="B635">
        <v>181140022110</v>
      </c>
      <c r="C635" t="s">
        <v>7618</v>
      </c>
      <c r="D635" s="39">
        <v>43424</v>
      </c>
      <c r="E635">
        <v>88990</v>
      </c>
      <c r="F635" t="s">
        <v>2909</v>
      </c>
      <c r="H635">
        <v>105</v>
      </c>
      <c r="I635">
        <v>151</v>
      </c>
      <c r="J635" t="s">
        <v>7551</v>
      </c>
      <c r="K635">
        <v>29</v>
      </c>
      <c r="L635" t="s">
        <v>7552</v>
      </c>
      <c r="M635">
        <v>751110000</v>
      </c>
      <c r="N635" t="s">
        <v>2319</v>
      </c>
      <c r="O635" t="s">
        <v>7619</v>
      </c>
      <c r="P635" t="s">
        <v>7620</v>
      </c>
      <c r="Q635">
        <v>39355</v>
      </c>
      <c r="R635">
        <v>307555</v>
      </c>
      <c r="S635">
        <v>742679</v>
      </c>
      <c r="T635">
        <v>19151</v>
      </c>
      <c r="U635">
        <v>3</v>
      </c>
      <c r="V635">
        <v>76.907914000000005</v>
      </c>
      <c r="W635">
        <v>43.249802000000003</v>
      </c>
      <c r="X635">
        <v>88990</v>
      </c>
      <c r="Y635" t="s">
        <v>127</v>
      </c>
      <c r="Z635" t="s">
        <v>275</v>
      </c>
      <c r="AA635" t="s">
        <v>7621</v>
      </c>
    </row>
    <row r="636" spans="1:27" hidden="1" x14ac:dyDescent="0.25">
      <c r="A636">
        <v>52345</v>
      </c>
      <c r="B636">
        <v>190740003422</v>
      </c>
      <c r="C636" t="s">
        <v>7622</v>
      </c>
      <c r="D636" s="39">
        <v>43649</v>
      </c>
      <c r="E636">
        <v>88990</v>
      </c>
      <c r="F636" t="s">
        <v>2909</v>
      </c>
      <c r="H636">
        <v>105</v>
      </c>
      <c r="I636">
        <v>151</v>
      </c>
      <c r="J636" t="s">
        <v>7551</v>
      </c>
      <c r="K636">
        <v>29</v>
      </c>
      <c r="L636" t="s">
        <v>7552</v>
      </c>
      <c r="M636">
        <v>751410000</v>
      </c>
      <c r="N636" t="s">
        <v>2329</v>
      </c>
      <c r="O636" t="s">
        <v>7623</v>
      </c>
      <c r="P636" t="s">
        <v>7624</v>
      </c>
      <c r="Q636">
        <v>39355</v>
      </c>
      <c r="R636">
        <v>307555</v>
      </c>
      <c r="S636">
        <v>742679</v>
      </c>
      <c r="T636">
        <v>19151</v>
      </c>
      <c r="U636">
        <v>3</v>
      </c>
      <c r="V636">
        <v>76.904062999999994</v>
      </c>
      <c r="W636">
        <v>43.227161000000002</v>
      </c>
      <c r="X636">
        <v>88990</v>
      </c>
      <c r="Y636" t="s">
        <v>127</v>
      </c>
      <c r="Z636" t="s">
        <v>275</v>
      </c>
      <c r="AA636" t="s">
        <v>7625</v>
      </c>
    </row>
    <row r="637" spans="1:27" hidden="1" x14ac:dyDescent="0.25">
      <c r="A637">
        <v>52413</v>
      </c>
      <c r="B637">
        <v>150240014343</v>
      </c>
      <c r="C637" t="s">
        <v>7626</v>
      </c>
      <c r="D637" s="39">
        <v>42047</v>
      </c>
      <c r="E637">
        <v>88990</v>
      </c>
      <c r="F637" t="s">
        <v>2909</v>
      </c>
      <c r="H637">
        <v>105</v>
      </c>
      <c r="I637">
        <v>151</v>
      </c>
      <c r="J637" t="s">
        <v>7551</v>
      </c>
      <c r="K637">
        <v>29</v>
      </c>
      <c r="L637" t="s">
        <v>7552</v>
      </c>
      <c r="M637">
        <v>751710000</v>
      </c>
      <c r="N637" t="s">
        <v>2313</v>
      </c>
      <c r="O637" t="s">
        <v>7627</v>
      </c>
      <c r="P637" t="s">
        <v>7628</v>
      </c>
      <c r="Q637">
        <v>39355</v>
      </c>
      <c r="R637">
        <v>307555</v>
      </c>
      <c r="S637">
        <v>742679</v>
      </c>
      <c r="T637">
        <v>19151</v>
      </c>
      <c r="U637">
        <v>3</v>
      </c>
      <c r="V637">
        <v>76.957150999999996</v>
      </c>
      <c r="W637">
        <v>43.258544999999998</v>
      </c>
      <c r="X637">
        <v>88990</v>
      </c>
      <c r="Y637" t="s">
        <v>127</v>
      </c>
      <c r="Z637" t="s">
        <v>275</v>
      </c>
      <c r="AA637" t="s">
        <v>7629</v>
      </c>
    </row>
    <row r="638" spans="1:27" hidden="1" x14ac:dyDescent="0.25">
      <c r="A638">
        <v>52424</v>
      </c>
      <c r="B638">
        <v>180640027117</v>
      </c>
      <c r="C638" t="s">
        <v>7630</v>
      </c>
      <c r="D638" s="39">
        <v>43273</v>
      </c>
      <c r="E638">
        <v>88990</v>
      </c>
      <c r="F638" t="s">
        <v>2909</v>
      </c>
      <c r="H638">
        <v>105</v>
      </c>
      <c r="I638">
        <v>151</v>
      </c>
      <c r="J638" t="s">
        <v>7551</v>
      </c>
      <c r="K638">
        <v>29</v>
      </c>
      <c r="L638" t="s">
        <v>7552</v>
      </c>
      <c r="M638">
        <v>751110000</v>
      </c>
      <c r="N638" t="s">
        <v>2319</v>
      </c>
      <c r="O638" t="s">
        <v>7631</v>
      </c>
      <c r="P638" t="s">
        <v>7632</v>
      </c>
      <c r="Q638">
        <v>39355</v>
      </c>
      <c r="R638">
        <v>307555</v>
      </c>
      <c r="S638">
        <v>742679</v>
      </c>
      <c r="T638">
        <v>19151</v>
      </c>
      <c r="U638">
        <v>3</v>
      </c>
      <c r="V638">
        <v>76.905171999999993</v>
      </c>
      <c r="W638">
        <v>43.242607</v>
      </c>
      <c r="X638">
        <v>88990</v>
      </c>
      <c r="Y638" t="s">
        <v>127</v>
      </c>
      <c r="Z638" t="s">
        <v>275</v>
      </c>
      <c r="AA638" t="s">
        <v>7633</v>
      </c>
    </row>
    <row r="639" spans="1:27" hidden="1" x14ac:dyDescent="0.25">
      <c r="A639">
        <v>52433</v>
      </c>
      <c r="B639">
        <v>180540029556</v>
      </c>
      <c r="C639" t="s">
        <v>7634</v>
      </c>
      <c r="D639" s="39">
        <v>43244</v>
      </c>
      <c r="E639">
        <v>86900</v>
      </c>
      <c r="F639" t="s">
        <v>2328</v>
      </c>
      <c r="H639">
        <v>105</v>
      </c>
      <c r="I639">
        <v>151</v>
      </c>
      <c r="J639" t="s">
        <v>7551</v>
      </c>
      <c r="K639">
        <v>29</v>
      </c>
      <c r="L639" t="s">
        <v>7552</v>
      </c>
      <c r="M639">
        <v>751410000</v>
      </c>
      <c r="N639" t="s">
        <v>2329</v>
      </c>
      <c r="O639" t="s">
        <v>7635</v>
      </c>
      <c r="P639" t="s">
        <v>7636</v>
      </c>
      <c r="Q639">
        <v>39355</v>
      </c>
      <c r="R639">
        <v>307555</v>
      </c>
      <c r="S639">
        <v>742679</v>
      </c>
      <c r="T639">
        <v>19151</v>
      </c>
      <c r="U639">
        <v>3</v>
      </c>
      <c r="V639">
        <v>76.889814999999999</v>
      </c>
      <c r="W639">
        <v>43.225017999999999</v>
      </c>
      <c r="X639">
        <v>86900</v>
      </c>
      <c r="Y639" t="s">
        <v>127</v>
      </c>
      <c r="Z639" t="s">
        <v>275</v>
      </c>
      <c r="AA639" t="s">
        <v>5340</v>
      </c>
    </row>
    <row r="640" spans="1:27" hidden="1" x14ac:dyDescent="0.25">
      <c r="A640">
        <v>52434</v>
      </c>
      <c r="B640">
        <v>180240022687</v>
      </c>
      <c r="C640" t="s">
        <v>7637</v>
      </c>
      <c r="D640" s="39">
        <v>43147</v>
      </c>
      <c r="E640">
        <v>86900</v>
      </c>
      <c r="F640" t="s">
        <v>2328</v>
      </c>
      <c r="H640">
        <v>105</v>
      </c>
      <c r="I640">
        <v>151</v>
      </c>
      <c r="J640" t="s">
        <v>7551</v>
      </c>
      <c r="K640">
        <v>29</v>
      </c>
      <c r="L640" t="s">
        <v>7552</v>
      </c>
      <c r="M640">
        <v>751810000</v>
      </c>
      <c r="N640" t="s">
        <v>2409</v>
      </c>
      <c r="O640" t="s">
        <v>7638</v>
      </c>
      <c r="P640" t="s">
        <v>7639</v>
      </c>
      <c r="Q640">
        <v>39355</v>
      </c>
      <c r="R640">
        <v>307555</v>
      </c>
      <c r="S640">
        <v>742679</v>
      </c>
      <c r="T640">
        <v>19151</v>
      </c>
      <c r="U640">
        <v>3</v>
      </c>
      <c r="V640">
        <v>76.795867000000001</v>
      </c>
      <c r="W640">
        <v>43.220453999999997</v>
      </c>
      <c r="X640">
        <v>86900</v>
      </c>
      <c r="Y640" t="s">
        <v>127</v>
      </c>
      <c r="Z640" t="s">
        <v>275</v>
      </c>
      <c r="AA640" t="s">
        <v>7640</v>
      </c>
    </row>
    <row r="641" spans="1:27" hidden="1" x14ac:dyDescent="0.25">
      <c r="A641">
        <v>52440</v>
      </c>
      <c r="B641">
        <v>180840031402</v>
      </c>
      <c r="C641" t="s">
        <v>7641</v>
      </c>
      <c r="D641" s="39">
        <v>43341</v>
      </c>
      <c r="E641">
        <v>88990</v>
      </c>
      <c r="F641" t="s">
        <v>2909</v>
      </c>
      <c r="H641">
        <v>105</v>
      </c>
      <c r="I641">
        <v>151</v>
      </c>
      <c r="J641" t="s">
        <v>7551</v>
      </c>
      <c r="K641">
        <v>29</v>
      </c>
      <c r="L641" t="s">
        <v>7552</v>
      </c>
      <c r="M641">
        <v>751310000</v>
      </c>
      <c r="N641" t="s">
        <v>2369</v>
      </c>
      <c r="O641" t="s">
        <v>7642</v>
      </c>
      <c r="P641" t="s">
        <v>7643</v>
      </c>
      <c r="Q641">
        <v>39355</v>
      </c>
      <c r="R641">
        <v>307555</v>
      </c>
      <c r="S641">
        <v>742679</v>
      </c>
      <c r="T641">
        <v>19151</v>
      </c>
      <c r="U641">
        <v>3</v>
      </c>
      <c r="V641">
        <v>76.851472000000001</v>
      </c>
      <c r="W641">
        <v>43.246647000000003</v>
      </c>
      <c r="X641">
        <v>88990</v>
      </c>
      <c r="Y641" t="s">
        <v>127</v>
      </c>
      <c r="Z641" t="s">
        <v>275</v>
      </c>
      <c r="AA641" t="s">
        <v>7644</v>
      </c>
    </row>
    <row r="642" spans="1:27" hidden="1" x14ac:dyDescent="0.25">
      <c r="A642">
        <v>52443</v>
      </c>
      <c r="B642">
        <v>180840001288</v>
      </c>
      <c r="C642" t="s">
        <v>7645</v>
      </c>
      <c r="D642" s="39">
        <v>43313</v>
      </c>
      <c r="E642">
        <v>88990</v>
      </c>
      <c r="F642" t="s">
        <v>2909</v>
      </c>
      <c r="H642">
        <v>105</v>
      </c>
      <c r="I642">
        <v>151</v>
      </c>
      <c r="J642" t="s">
        <v>7551</v>
      </c>
      <c r="K642">
        <v>29</v>
      </c>
      <c r="L642" t="s">
        <v>7552</v>
      </c>
      <c r="M642">
        <v>751310000</v>
      </c>
      <c r="N642" t="s">
        <v>2369</v>
      </c>
      <c r="O642" t="s">
        <v>7646</v>
      </c>
      <c r="P642" t="s">
        <v>7647</v>
      </c>
      <c r="Q642">
        <v>39355</v>
      </c>
      <c r="R642">
        <v>307555</v>
      </c>
      <c r="S642">
        <v>742679</v>
      </c>
      <c r="T642">
        <v>19151</v>
      </c>
      <c r="U642">
        <v>3</v>
      </c>
      <c r="V642">
        <v>76.822882000000007</v>
      </c>
      <c r="W642">
        <v>43.236384000000001</v>
      </c>
      <c r="X642">
        <v>88990</v>
      </c>
      <c r="Y642" t="s">
        <v>127</v>
      </c>
      <c r="Z642" t="s">
        <v>275</v>
      </c>
      <c r="AA642" t="s">
        <v>7648</v>
      </c>
    </row>
    <row r="643" spans="1:27" hidden="1" x14ac:dyDescent="0.25">
      <c r="A643">
        <v>52451</v>
      </c>
      <c r="B643">
        <v>200940034375</v>
      </c>
      <c r="C643" t="s">
        <v>7649</v>
      </c>
      <c r="D643" s="39">
        <v>44102</v>
      </c>
      <c r="E643">
        <v>88990</v>
      </c>
      <c r="F643" t="s">
        <v>2909</v>
      </c>
      <c r="H643">
        <v>105</v>
      </c>
      <c r="I643">
        <v>151</v>
      </c>
      <c r="J643" t="s">
        <v>7551</v>
      </c>
      <c r="K643">
        <v>29</v>
      </c>
      <c r="L643" t="s">
        <v>7552</v>
      </c>
      <c r="M643">
        <v>751810000</v>
      </c>
      <c r="N643" t="s">
        <v>2409</v>
      </c>
      <c r="O643" t="s">
        <v>7650</v>
      </c>
      <c r="P643" t="s">
        <v>7651</v>
      </c>
      <c r="Q643">
        <v>39355</v>
      </c>
      <c r="R643">
        <v>307555</v>
      </c>
      <c r="S643">
        <v>742679</v>
      </c>
      <c r="T643">
        <v>19151</v>
      </c>
      <c r="U643">
        <v>3</v>
      </c>
      <c r="V643">
        <v>76.850881000000001</v>
      </c>
      <c r="W643">
        <v>43.191721999999999</v>
      </c>
      <c r="X643">
        <v>88990</v>
      </c>
      <c r="Y643" t="s">
        <v>127</v>
      </c>
      <c r="Z643" t="s">
        <v>275</v>
      </c>
      <c r="AA643" t="s">
        <v>7652</v>
      </c>
    </row>
    <row r="644" spans="1:27" hidden="1" x14ac:dyDescent="0.25">
      <c r="A644">
        <v>52475</v>
      </c>
      <c r="B644">
        <v>230240039376</v>
      </c>
      <c r="C644" t="s">
        <v>7668</v>
      </c>
      <c r="D644" s="39">
        <v>44980</v>
      </c>
      <c r="E644">
        <v>88990</v>
      </c>
      <c r="F644" t="s">
        <v>2909</v>
      </c>
      <c r="H644">
        <v>105</v>
      </c>
      <c r="I644">
        <v>151</v>
      </c>
      <c r="J644" t="s">
        <v>7551</v>
      </c>
      <c r="K644">
        <v>29</v>
      </c>
      <c r="L644" t="s">
        <v>7552</v>
      </c>
      <c r="M644">
        <v>751710000</v>
      </c>
      <c r="N644" t="s">
        <v>2313</v>
      </c>
      <c r="O644" t="s">
        <v>7669</v>
      </c>
      <c r="P644" t="s">
        <v>7670</v>
      </c>
      <c r="Q644">
        <v>39355</v>
      </c>
      <c r="R644">
        <v>307555</v>
      </c>
      <c r="S644">
        <v>742679</v>
      </c>
      <c r="T644">
        <v>19151</v>
      </c>
      <c r="U644">
        <v>3</v>
      </c>
      <c r="V644">
        <v>76.955871000000002</v>
      </c>
      <c r="W644">
        <v>43.244148000000003</v>
      </c>
      <c r="X644">
        <v>88990</v>
      </c>
      <c r="Y644" t="s">
        <v>127</v>
      </c>
      <c r="Z644" t="s">
        <v>275</v>
      </c>
      <c r="AA644" t="s">
        <v>7671</v>
      </c>
    </row>
    <row r="645" spans="1:27" hidden="1" x14ac:dyDescent="0.25">
      <c r="A645">
        <v>52508</v>
      </c>
      <c r="B645">
        <v>50740001676</v>
      </c>
      <c r="C645" t="s">
        <v>7672</v>
      </c>
      <c r="D645" s="39">
        <v>38546</v>
      </c>
      <c r="E645">
        <v>88990</v>
      </c>
      <c r="F645" t="s">
        <v>2909</v>
      </c>
      <c r="H645">
        <v>105</v>
      </c>
      <c r="I645">
        <v>152</v>
      </c>
      <c r="J645" t="s">
        <v>7558</v>
      </c>
      <c r="K645">
        <v>37</v>
      </c>
      <c r="L645" t="s">
        <v>2838</v>
      </c>
      <c r="M645">
        <v>751110000</v>
      </c>
      <c r="N645" t="s">
        <v>2319</v>
      </c>
      <c r="O645" t="s">
        <v>7673</v>
      </c>
      <c r="P645" t="s">
        <v>7674</v>
      </c>
      <c r="Q645">
        <v>39355</v>
      </c>
      <c r="R645">
        <v>307555</v>
      </c>
      <c r="S645">
        <v>742679</v>
      </c>
      <c r="T645">
        <v>19155</v>
      </c>
      <c r="U645">
        <v>3</v>
      </c>
      <c r="V645">
        <v>76.901831999999999</v>
      </c>
      <c r="W645">
        <v>43.244746999999997</v>
      </c>
      <c r="X645">
        <v>88990</v>
      </c>
      <c r="Y645" t="s">
        <v>127</v>
      </c>
      <c r="Z645" t="s">
        <v>275</v>
      </c>
      <c r="AA645" t="s">
        <v>7675</v>
      </c>
    </row>
    <row r="646" spans="1:27" hidden="1" x14ac:dyDescent="0.25">
      <c r="A646">
        <v>1985</v>
      </c>
      <c r="B646">
        <v>11140007699</v>
      </c>
      <c r="C646" t="s">
        <v>2975</v>
      </c>
      <c r="D646" s="39">
        <v>37216</v>
      </c>
      <c r="E646">
        <v>86230</v>
      </c>
      <c r="F646" t="s">
        <v>2665</v>
      </c>
      <c r="H646">
        <v>110</v>
      </c>
      <c r="I646">
        <v>1122</v>
      </c>
      <c r="J646" t="s">
        <v>2619</v>
      </c>
      <c r="K646">
        <v>19</v>
      </c>
      <c r="L646" t="s">
        <v>2620</v>
      </c>
      <c r="M646">
        <v>751410000</v>
      </c>
      <c r="N646" t="s">
        <v>2329</v>
      </c>
      <c r="O646" t="s">
        <v>2976</v>
      </c>
      <c r="P646" t="s">
        <v>2977</v>
      </c>
      <c r="Q646">
        <v>39355</v>
      </c>
      <c r="R646">
        <v>307545</v>
      </c>
      <c r="S646">
        <v>742679</v>
      </c>
      <c r="T646">
        <v>19148</v>
      </c>
      <c r="U646">
        <v>8</v>
      </c>
      <c r="V646">
        <v>76.903820999999994</v>
      </c>
      <c r="W646">
        <v>43.237088999999997</v>
      </c>
      <c r="X646">
        <v>86230</v>
      </c>
      <c r="Y646" t="s">
        <v>127</v>
      </c>
      <c r="Z646" t="s">
        <v>275</v>
      </c>
      <c r="AA646" t="s">
        <v>2978</v>
      </c>
    </row>
    <row r="647" spans="1:27" hidden="1" x14ac:dyDescent="0.25">
      <c r="A647">
        <v>2043</v>
      </c>
      <c r="B647">
        <v>101040000518</v>
      </c>
      <c r="C647" t="s">
        <v>2979</v>
      </c>
      <c r="D647" s="39">
        <v>40452</v>
      </c>
      <c r="E647">
        <v>86230</v>
      </c>
      <c r="F647" t="s">
        <v>2665</v>
      </c>
      <c r="H647">
        <v>110</v>
      </c>
      <c r="I647">
        <v>1122</v>
      </c>
      <c r="J647" t="s">
        <v>2619</v>
      </c>
      <c r="K647">
        <v>19</v>
      </c>
      <c r="L647" t="s">
        <v>2620</v>
      </c>
      <c r="M647">
        <v>751410000</v>
      </c>
      <c r="N647" t="s">
        <v>2329</v>
      </c>
      <c r="O647" t="s">
        <v>2980</v>
      </c>
      <c r="P647" t="s">
        <v>2981</v>
      </c>
      <c r="Q647">
        <v>39355</v>
      </c>
      <c r="R647">
        <v>307545</v>
      </c>
      <c r="S647">
        <v>742679</v>
      </c>
      <c r="T647">
        <v>19148</v>
      </c>
      <c r="U647">
        <v>8</v>
      </c>
      <c r="V647">
        <v>76.903425999999996</v>
      </c>
      <c r="W647">
        <v>43.237644000000003</v>
      </c>
      <c r="X647">
        <v>86230</v>
      </c>
      <c r="Y647" t="s">
        <v>127</v>
      </c>
      <c r="Z647" t="s">
        <v>275</v>
      </c>
      <c r="AA647" t="s">
        <v>2982</v>
      </c>
    </row>
    <row r="648" spans="1:27" hidden="1" x14ac:dyDescent="0.25">
      <c r="A648">
        <v>2622</v>
      </c>
      <c r="B648">
        <v>41140022836</v>
      </c>
      <c r="C648" t="s">
        <v>3059</v>
      </c>
      <c r="D648" s="39">
        <v>38316</v>
      </c>
      <c r="E648">
        <v>86230</v>
      </c>
      <c r="F648" t="s">
        <v>2665</v>
      </c>
      <c r="H648">
        <v>110</v>
      </c>
      <c r="I648">
        <v>1122</v>
      </c>
      <c r="J648" t="s">
        <v>2619</v>
      </c>
      <c r="K648">
        <v>19</v>
      </c>
      <c r="L648" t="s">
        <v>2620</v>
      </c>
      <c r="M648">
        <v>751310000</v>
      </c>
      <c r="N648" t="s">
        <v>2369</v>
      </c>
      <c r="O648" t="s">
        <v>3060</v>
      </c>
      <c r="P648" t="s">
        <v>3061</v>
      </c>
      <c r="Q648">
        <v>39355</v>
      </c>
      <c r="R648">
        <v>307545</v>
      </c>
      <c r="S648">
        <v>742679</v>
      </c>
      <c r="T648">
        <v>19148</v>
      </c>
      <c r="U648">
        <v>8</v>
      </c>
      <c r="V648">
        <v>76.862080000000006</v>
      </c>
      <c r="W648">
        <v>43.209642000000002</v>
      </c>
      <c r="X648">
        <v>86230</v>
      </c>
      <c r="Y648" t="s">
        <v>127</v>
      </c>
      <c r="Z648" t="s">
        <v>275</v>
      </c>
      <c r="AA648" t="s">
        <v>3062</v>
      </c>
    </row>
    <row r="649" spans="1:27" hidden="1" x14ac:dyDescent="0.25">
      <c r="A649">
        <v>2798</v>
      </c>
      <c r="B649">
        <v>940000219</v>
      </c>
      <c r="C649" t="s">
        <v>3082</v>
      </c>
      <c r="D649" s="39">
        <v>36776</v>
      </c>
      <c r="E649">
        <v>86210</v>
      </c>
      <c r="F649" t="s">
        <v>2364</v>
      </c>
      <c r="H649">
        <v>110</v>
      </c>
      <c r="I649">
        <v>1122</v>
      </c>
      <c r="J649" t="s">
        <v>2619</v>
      </c>
      <c r="K649">
        <v>19</v>
      </c>
      <c r="L649" t="s">
        <v>2620</v>
      </c>
      <c r="M649">
        <v>751110000</v>
      </c>
      <c r="N649" t="s">
        <v>2319</v>
      </c>
      <c r="O649" t="s">
        <v>3083</v>
      </c>
      <c r="P649" t="s">
        <v>3084</v>
      </c>
      <c r="Q649">
        <v>39355</v>
      </c>
      <c r="R649">
        <v>307545</v>
      </c>
      <c r="S649">
        <v>742679</v>
      </c>
      <c r="T649">
        <v>19148</v>
      </c>
      <c r="U649">
        <v>8</v>
      </c>
      <c r="V649">
        <v>76.944564999999997</v>
      </c>
      <c r="W649">
        <v>43.260527000000003</v>
      </c>
      <c r="X649">
        <v>86210</v>
      </c>
      <c r="Y649" t="s">
        <v>127</v>
      </c>
      <c r="Z649" t="s">
        <v>275</v>
      </c>
      <c r="AA649" t="s">
        <v>3085</v>
      </c>
    </row>
    <row r="650" spans="1:27" hidden="1" x14ac:dyDescent="0.25">
      <c r="A650">
        <v>3072</v>
      </c>
      <c r="B650">
        <v>940440001314</v>
      </c>
      <c r="C650" t="s">
        <v>3102</v>
      </c>
      <c r="D650" s="39">
        <v>34439</v>
      </c>
      <c r="E650">
        <v>86210</v>
      </c>
      <c r="F650" t="s">
        <v>2364</v>
      </c>
      <c r="H650">
        <v>110</v>
      </c>
      <c r="I650">
        <v>1122</v>
      </c>
      <c r="J650" t="s">
        <v>2619</v>
      </c>
      <c r="K650">
        <v>19</v>
      </c>
      <c r="L650" t="s">
        <v>2620</v>
      </c>
      <c r="M650">
        <v>751310000</v>
      </c>
      <c r="N650" t="s">
        <v>2369</v>
      </c>
      <c r="O650" t="s">
        <v>3103</v>
      </c>
      <c r="P650" t="s">
        <v>3104</v>
      </c>
      <c r="Q650">
        <v>39355</v>
      </c>
      <c r="R650">
        <v>307545</v>
      </c>
      <c r="S650">
        <v>742679</v>
      </c>
      <c r="T650">
        <v>19148</v>
      </c>
      <c r="U650">
        <v>8</v>
      </c>
      <c r="V650">
        <v>76.844226000000006</v>
      </c>
      <c r="W650">
        <v>43.211227999999998</v>
      </c>
      <c r="X650">
        <v>86210</v>
      </c>
      <c r="Y650" t="s">
        <v>127</v>
      </c>
      <c r="Z650" t="s">
        <v>275</v>
      </c>
      <c r="AA650" t="s">
        <v>3105</v>
      </c>
    </row>
    <row r="651" spans="1:27" hidden="1" x14ac:dyDescent="0.25">
      <c r="A651">
        <v>3108</v>
      </c>
      <c r="B651">
        <v>81140001157</v>
      </c>
      <c r="C651" t="s">
        <v>3106</v>
      </c>
      <c r="D651" s="39">
        <v>39756</v>
      </c>
      <c r="E651">
        <v>86210</v>
      </c>
      <c r="F651" t="s">
        <v>2364</v>
      </c>
      <c r="H651">
        <v>110</v>
      </c>
      <c r="I651">
        <v>1122</v>
      </c>
      <c r="J651" t="s">
        <v>2619</v>
      </c>
      <c r="K651">
        <v>19</v>
      </c>
      <c r="L651" t="s">
        <v>2620</v>
      </c>
      <c r="M651">
        <v>751810000</v>
      </c>
      <c r="N651" t="s">
        <v>2409</v>
      </c>
      <c r="O651" t="s">
        <v>3107</v>
      </c>
      <c r="P651" t="s">
        <v>3108</v>
      </c>
      <c r="Q651">
        <v>39355</v>
      </c>
      <c r="R651">
        <v>307545</v>
      </c>
      <c r="S651">
        <v>742679</v>
      </c>
      <c r="T651">
        <v>19148</v>
      </c>
      <c r="U651">
        <v>8</v>
      </c>
      <c r="V651">
        <v>76.820201999999995</v>
      </c>
      <c r="W651">
        <v>43.214835000000001</v>
      </c>
      <c r="X651">
        <v>86210</v>
      </c>
      <c r="Y651" t="s">
        <v>127</v>
      </c>
      <c r="Z651" t="s">
        <v>275</v>
      </c>
      <c r="AA651" t="s">
        <v>3109</v>
      </c>
    </row>
    <row r="652" spans="1:27" hidden="1" x14ac:dyDescent="0.25">
      <c r="A652">
        <v>3151</v>
      </c>
      <c r="B652">
        <v>90540015281</v>
      </c>
      <c r="C652" t="s">
        <v>3120</v>
      </c>
      <c r="D652" s="39">
        <v>39958</v>
      </c>
      <c r="E652">
        <v>86230</v>
      </c>
      <c r="F652" t="s">
        <v>2665</v>
      </c>
      <c r="H652">
        <v>110</v>
      </c>
      <c r="I652">
        <v>1122</v>
      </c>
      <c r="J652" t="s">
        <v>2619</v>
      </c>
      <c r="K652">
        <v>19</v>
      </c>
      <c r="L652" t="s">
        <v>2620</v>
      </c>
      <c r="M652">
        <v>751710000</v>
      </c>
      <c r="N652" t="s">
        <v>2313</v>
      </c>
      <c r="O652" t="s">
        <v>3121</v>
      </c>
      <c r="P652" t="s">
        <v>3122</v>
      </c>
      <c r="Q652">
        <v>39355</v>
      </c>
      <c r="R652">
        <v>307545</v>
      </c>
      <c r="S652">
        <v>742679</v>
      </c>
      <c r="T652">
        <v>19148</v>
      </c>
      <c r="U652">
        <v>8</v>
      </c>
      <c r="V652">
        <v>76.954757000000001</v>
      </c>
      <c r="W652">
        <v>43.225138999999999</v>
      </c>
      <c r="X652">
        <v>86230</v>
      </c>
      <c r="Y652" t="s">
        <v>127</v>
      </c>
      <c r="Z652" t="s">
        <v>275</v>
      </c>
      <c r="AA652" t="s">
        <v>3123</v>
      </c>
    </row>
    <row r="653" spans="1:27" hidden="1" x14ac:dyDescent="0.25">
      <c r="A653">
        <v>3463</v>
      </c>
      <c r="B653">
        <v>10140004989</v>
      </c>
      <c r="C653" t="s">
        <v>3144</v>
      </c>
      <c r="D653" s="39">
        <v>36906</v>
      </c>
      <c r="E653">
        <v>86230</v>
      </c>
      <c r="F653" t="s">
        <v>2665</v>
      </c>
      <c r="H653">
        <v>110</v>
      </c>
      <c r="I653">
        <v>1122</v>
      </c>
      <c r="J653" t="s">
        <v>2619</v>
      </c>
      <c r="K653">
        <v>19</v>
      </c>
      <c r="L653" t="s">
        <v>2620</v>
      </c>
      <c r="M653">
        <v>751310000</v>
      </c>
      <c r="N653" t="s">
        <v>2369</v>
      </c>
      <c r="O653" t="s">
        <v>3145</v>
      </c>
      <c r="P653" t="s">
        <v>3146</v>
      </c>
      <c r="Q653">
        <v>39355</v>
      </c>
      <c r="R653">
        <v>307545</v>
      </c>
      <c r="S653">
        <v>742679</v>
      </c>
      <c r="T653">
        <v>19148</v>
      </c>
      <c r="U653">
        <v>8</v>
      </c>
      <c r="V653">
        <v>76.863659999999996</v>
      </c>
      <c r="W653">
        <v>43.220289999999999</v>
      </c>
      <c r="X653">
        <v>86230</v>
      </c>
      <c r="Y653" t="s">
        <v>127</v>
      </c>
      <c r="Z653" t="s">
        <v>275</v>
      </c>
      <c r="AA653" t="s">
        <v>3147</v>
      </c>
    </row>
    <row r="654" spans="1:27" hidden="1" x14ac:dyDescent="0.25">
      <c r="A654">
        <v>3469</v>
      </c>
      <c r="B654">
        <v>111040019213</v>
      </c>
      <c r="C654" t="s">
        <v>3148</v>
      </c>
      <c r="D654" s="39">
        <v>40844</v>
      </c>
      <c r="E654">
        <v>86220</v>
      </c>
      <c r="F654" t="s">
        <v>2633</v>
      </c>
      <c r="H654">
        <v>110</v>
      </c>
      <c r="I654">
        <v>1122</v>
      </c>
      <c r="J654" t="s">
        <v>2619</v>
      </c>
      <c r="K654">
        <v>19</v>
      </c>
      <c r="L654" t="s">
        <v>2620</v>
      </c>
      <c r="M654">
        <v>751710000</v>
      </c>
      <c r="N654" t="s">
        <v>2313</v>
      </c>
      <c r="O654" t="s">
        <v>3149</v>
      </c>
      <c r="P654" t="s">
        <v>3150</v>
      </c>
      <c r="Q654">
        <v>39355</v>
      </c>
      <c r="R654">
        <v>307545</v>
      </c>
      <c r="S654">
        <v>742679</v>
      </c>
      <c r="T654">
        <v>19148</v>
      </c>
      <c r="U654">
        <v>8</v>
      </c>
      <c r="V654">
        <v>76.951052000000004</v>
      </c>
      <c r="W654">
        <v>43.263886999999997</v>
      </c>
      <c r="X654">
        <v>86220</v>
      </c>
      <c r="Y654" t="s">
        <v>127</v>
      </c>
      <c r="Z654" t="s">
        <v>275</v>
      </c>
      <c r="AA654" t="s">
        <v>3151</v>
      </c>
    </row>
    <row r="655" spans="1:27" hidden="1" x14ac:dyDescent="0.25">
      <c r="A655">
        <v>3622</v>
      </c>
      <c r="B655">
        <v>90940003538</v>
      </c>
      <c r="C655" t="s">
        <v>3168</v>
      </c>
      <c r="D655" s="39">
        <v>40063</v>
      </c>
      <c r="E655">
        <v>86230</v>
      </c>
      <c r="F655" t="s">
        <v>2665</v>
      </c>
      <c r="H655">
        <v>110</v>
      </c>
      <c r="I655">
        <v>1122</v>
      </c>
      <c r="J655" t="s">
        <v>2619</v>
      </c>
      <c r="K655">
        <v>19</v>
      </c>
      <c r="L655" t="s">
        <v>2620</v>
      </c>
      <c r="M655">
        <v>751410000</v>
      </c>
      <c r="N655" t="s">
        <v>2329</v>
      </c>
      <c r="O655" t="s">
        <v>3169</v>
      </c>
      <c r="P655" t="s">
        <v>3170</v>
      </c>
      <c r="Q655">
        <v>39355</v>
      </c>
      <c r="R655">
        <v>307545</v>
      </c>
      <c r="S655">
        <v>742679</v>
      </c>
      <c r="T655">
        <v>19148</v>
      </c>
      <c r="U655">
        <v>8</v>
      </c>
      <c r="V655">
        <v>76.900943999999996</v>
      </c>
      <c r="W655">
        <v>43.232931000000001</v>
      </c>
      <c r="X655">
        <v>86230</v>
      </c>
      <c r="Y655" t="s">
        <v>127</v>
      </c>
      <c r="Z655" t="s">
        <v>275</v>
      </c>
      <c r="AA655" t="s">
        <v>3171</v>
      </c>
    </row>
    <row r="656" spans="1:27" hidden="1" x14ac:dyDescent="0.25">
      <c r="A656">
        <v>4479</v>
      </c>
      <c r="B656">
        <v>100840004874</v>
      </c>
      <c r="C656" t="s">
        <v>3243</v>
      </c>
      <c r="D656" s="39">
        <v>40400</v>
      </c>
      <c r="E656">
        <v>86900</v>
      </c>
      <c r="F656" t="s">
        <v>2328</v>
      </c>
      <c r="H656">
        <v>110</v>
      </c>
      <c r="I656">
        <v>1122</v>
      </c>
      <c r="J656" t="s">
        <v>2619</v>
      </c>
      <c r="K656">
        <v>19</v>
      </c>
      <c r="L656" t="s">
        <v>2620</v>
      </c>
      <c r="M656">
        <v>751710000</v>
      </c>
      <c r="N656" t="s">
        <v>2313</v>
      </c>
      <c r="O656" t="s">
        <v>3244</v>
      </c>
      <c r="P656" t="s">
        <v>3245</v>
      </c>
      <c r="Q656">
        <v>39355</v>
      </c>
      <c r="R656">
        <v>307545</v>
      </c>
      <c r="S656">
        <v>742679</v>
      </c>
      <c r="T656">
        <v>19148</v>
      </c>
      <c r="U656">
        <v>8</v>
      </c>
      <c r="V656">
        <v>76.958475000000007</v>
      </c>
      <c r="W656">
        <v>43.250914999999999</v>
      </c>
      <c r="X656">
        <v>86900</v>
      </c>
      <c r="Y656" t="s">
        <v>127</v>
      </c>
      <c r="Z656" t="s">
        <v>275</v>
      </c>
      <c r="AA656" t="s">
        <v>3246</v>
      </c>
    </row>
    <row r="657" spans="1:27" hidden="1" x14ac:dyDescent="0.25">
      <c r="A657">
        <v>4535</v>
      </c>
      <c r="B657">
        <v>921240000289</v>
      </c>
      <c r="C657" t="s">
        <v>3251</v>
      </c>
      <c r="D657" s="39">
        <v>33945</v>
      </c>
      <c r="E657">
        <v>86900</v>
      </c>
      <c r="F657" t="s">
        <v>2328</v>
      </c>
      <c r="H657">
        <v>110</v>
      </c>
      <c r="I657">
        <v>1122</v>
      </c>
      <c r="J657" t="s">
        <v>2619</v>
      </c>
      <c r="K657">
        <v>19</v>
      </c>
      <c r="L657" t="s">
        <v>2620</v>
      </c>
      <c r="M657">
        <v>751310000</v>
      </c>
      <c r="N657" t="s">
        <v>2369</v>
      </c>
      <c r="O657" t="s">
        <v>3252</v>
      </c>
      <c r="P657" t="s">
        <v>3253</v>
      </c>
      <c r="Q657">
        <v>39355</v>
      </c>
      <c r="R657">
        <v>307545</v>
      </c>
      <c r="S657">
        <v>742679</v>
      </c>
      <c r="T657">
        <v>19148</v>
      </c>
      <c r="U657">
        <v>8</v>
      </c>
      <c r="V657">
        <v>76.849971999999994</v>
      </c>
      <c r="W657">
        <v>43.228023</v>
      </c>
      <c r="X657">
        <v>86900</v>
      </c>
      <c r="Y657" t="s">
        <v>127</v>
      </c>
      <c r="Z657" t="s">
        <v>275</v>
      </c>
      <c r="AA657" t="s">
        <v>3254</v>
      </c>
    </row>
    <row r="658" spans="1:27" hidden="1" x14ac:dyDescent="0.25">
      <c r="A658">
        <v>4643</v>
      </c>
      <c r="B658">
        <v>990240004767</v>
      </c>
      <c r="C658" t="s">
        <v>3263</v>
      </c>
      <c r="D658" s="39">
        <v>36130</v>
      </c>
      <c r="E658">
        <v>86230</v>
      </c>
      <c r="F658" t="s">
        <v>2665</v>
      </c>
      <c r="H658">
        <v>110</v>
      </c>
      <c r="I658">
        <v>1122</v>
      </c>
      <c r="J658" t="s">
        <v>2619</v>
      </c>
      <c r="K658">
        <v>19</v>
      </c>
      <c r="L658" t="s">
        <v>2620</v>
      </c>
      <c r="M658">
        <v>751110000</v>
      </c>
      <c r="N658" t="s">
        <v>2319</v>
      </c>
      <c r="O658" t="s">
        <v>3264</v>
      </c>
      <c r="P658" t="s">
        <v>3265</v>
      </c>
      <c r="Q658">
        <v>39355</v>
      </c>
      <c r="R658">
        <v>307545</v>
      </c>
      <c r="S658">
        <v>742679</v>
      </c>
      <c r="T658">
        <v>19148</v>
      </c>
      <c r="U658">
        <v>8</v>
      </c>
      <c r="V658">
        <v>76.942966999999996</v>
      </c>
      <c r="W658">
        <v>43.267949999999999</v>
      </c>
      <c r="X658">
        <v>86230</v>
      </c>
      <c r="Y658" t="s">
        <v>127</v>
      </c>
      <c r="Z658" t="s">
        <v>275</v>
      </c>
      <c r="AA658" t="s">
        <v>3266</v>
      </c>
    </row>
    <row r="659" spans="1:27" hidden="1" x14ac:dyDescent="0.25">
      <c r="A659">
        <v>4908</v>
      </c>
      <c r="B659">
        <v>130340010043</v>
      </c>
      <c r="C659" t="s">
        <v>3283</v>
      </c>
      <c r="D659" s="39">
        <v>41346</v>
      </c>
      <c r="E659">
        <v>86220</v>
      </c>
      <c r="F659" t="s">
        <v>2633</v>
      </c>
      <c r="G659">
        <v>86210</v>
      </c>
      <c r="H659">
        <v>110</v>
      </c>
      <c r="I659">
        <v>1122</v>
      </c>
      <c r="J659" t="s">
        <v>2619</v>
      </c>
      <c r="K659">
        <v>19</v>
      </c>
      <c r="L659" t="s">
        <v>2620</v>
      </c>
      <c r="M659">
        <v>751410000</v>
      </c>
      <c r="N659" t="s">
        <v>2329</v>
      </c>
      <c r="O659" t="s">
        <v>3284</v>
      </c>
      <c r="P659" t="s">
        <v>3285</v>
      </c>
      <c r="Q659">
        <v>39355</v>
      </c>
      <c r="R659">
        <v>307545</v>
      </c>
      <c r="S659">
        <v>742679</v>
      </c>
      <c r="T659">
        <v>19148</v>
      </c>
      <c r="U659">
        <v>8</v>
      </c>
      <c r="V659">
        <v>76.890825000000007</v>
      </c>
      <c r="W659">
        <v>43.200766999999999</v>
      </c>
      <c r="X659">
        <v>86220</v>
      </c>
      <c r="Y659" t="s">
        <v>127</v>
      </c>
      <c r="Z659" t="s">
        <v>275</v>
      </c>
      <c r="AA659" t="s">
        <v>3286</v>
      </c>
    </row>
    <row r="660" spans="1:27" hidden="1" x14ac:dyDescent="0.25">
      <c r="A660">
        <v>5019</v>
      </c>
      <c r="B660">
        <v>110940005431</v>
      </c>
      <c r="C660" t="s">
        <v>3307</v>
      </c>
      <c r="D660" s="39">
        <v>40795</v>
      </c>
      <c r="E660">
        <v>86900</v>
      </c>
      <c r="F660" t="s">
        <v>2328</v>
      </c>
      <c r="H660">
        <v>110</v>
      </c>
      <c r="I660">
        <v>1122</v>
      </c>
      <c r="J660" t="s">
        <v>2619</v>
      </c>
      <c r="K660">
        <v>19</v>
      </c>
      <c r="L660" t="s">
        <v>2620</v>
      </c>
      <c r="M660">
        <v>751110000</v>
      </c>
      <c r="N660" t="s">
        <v>2319</v>
      </c>
      <c r="O660" t="s">
        <v>3308</v>
      </c>
      <c r="P660" t="s">
        <v>3309</v>
      </c>
      <c r="Q660">
        <v>39355</v>
      </c>
      <c r="R660">
        <v>307545</v>
      </c>
      <c r="S660">
        <v>742679</v>
      </c>
      <c r="T660">
        <v>19148</v>
      </c>
      <c r="U660">
        <v>8</v>
      </c>
      <c r="V660">
        <v>76.895364000000001</v>
      </c>
      <c r="W660">
        <v>43.249825999999999</v>
      </c>
      <c r="X660">
        <v>86900</v>
      </c>
      <c r="Y660" t="s">
        <v>127</v>
      </c>
      <c r="Z660" t="s">
        <v>275</v>
      </c>
      <c r="AA660" t="s">
        <v>3310</v>
      </c>
    </row>
    <row r="661" spans="1:27" hidden="1" x14ac:dyDescent="0.25">
      <c r="A661">
        <v>5112</v>
      </c>
      <c r="B661">
        <v>990540000226</v>
      </c>
      <c r="C661" t="s">
        <v>3311</v>
      </c>
      <c r="D661" s="39">
        <v>36257</v>
      </c>
      <c r="E661">
        <v>86220</v>
      </c>
      <c r="F661" t="s">
        <v>2633</v>
      </c>
      <c r="H661">
        <v>110</v>
      </c>
      <c r="I661">
        <v>1122</v>
      </c>
      <c r="J661" t="s">
        <v>2619</v>
      </c>
      <c r="K661">
        <v>19</v>
      </c>
      <c r="L661" t="s">
        <v>2620</v>
      </c>
      <c r="M661">
        <v>751710000</v>
      </c>
      <c r="N661" t="s">
        <v>2313</v>
      </c>
      <c r="O661" t="s">
        <v>3312</v>
      </c>
      <c r="P661" t="s">
        <v>3313</v>
      </c>
      <c r="Q661">
        <v>39355</v>
      </c>
      <c r="R661">
        <v>307545</v>
      </c>
      <c r="S661">
        <v>742679</v>
      </c>
      <c r="T661">
        <v>19148</v>
      </c>
      <c r="U661">
        <v>8</v>
      </c>
      <c r="V661">
        <v>76.958111000000002</v>
      </c>
      <c r="W661">
        <v>43.249872000000003</v>
      </c>
      <c r="X661">
        <v>86220</v>
      </c>
      <c r="Y661" t="s">
        <v>127</v>
      </c>
      <c r="Z661" t="s">
        <v>275</v>
      </c>
      <c r="AA661" t="s">
        <v>3314</v>
      </c>
    </row>
    <row r="662" spans="1:27" hidden="1" x14ac:dyDescent="0.25">
      <c r="A662">
        <v>5116</v>
      </c>
      <c r="B662">
        <v>131240011764</v>
      </c>
      <c r="C662" t="s">
        <v>3315</v>
      </c>
      <c r="D662" s="39">
        <v>41621</v>
      </c>
      <c r="E662">
        <v>86900</v>
      </c>
      <c r="F662" t="s">
        <v>2328</v>
      </c>
      <c r="H662">
        <v>110</v>
      </c>
      <c r="I662">
        <v>1122</v>
      </c>
      <c r="J662" t="s">
        <v>2619</v>
      </c>
      <c r="K662">
        <v>19</v>
      </c>
      <c r="L662" t="s">
        <v>2620</v>
      </c>
      <c r="M662">
        <v>751710000</v>
      </c>
      <c r="N662" t="s">
        <v>2313</v>
      </c>
      <c r="O662" t="s">
        <v>3316</v>
      </c>
      <c r="P662" t="s">
        <v>3317</v>
      </c>
      <c r="Q662">
        <v>39355</v>
      </c>
      <c r="R662">
        <v>307545</v>
      </c>
      <c r="S662">
        <v>742679</v>
      </c>
      <c r="T662">
        <v>19148</v>
      </c>
      <c r="U662">
        <v>8</v>
      </c>
      <c r="V662">
        <v>76.948541000000006</v>
      </c>
      <c r="W662">
        <v>43.259210000000003</v>
      </c>
      <c r="X662">
        <v>86900</v>
      </c>
      <c r="Y662" t="s">
        <v>127</v>
      </c>
      <c r="Z662" t="s">
        <v>275</v>
      </c>
      <c r="AA662" t="s">
        <v>3139</v>
      </c>
    </row>
    <row r="663" spans="1:27" hidden="1" x14ac:dyDescent="0.25">
      <c r="A663">
        <v>5367</v>
      </c>
      <c r="B663">
        <v>50140010990</v>
      </c>
      <c r="C663" t="s">
        <v>3338</v>
      </c>
      <c r="D663" s="39">
        <v>38378</v>
      </c>
      <c r="E663">
        <v>86230</v>
      </c>
      <c r="F663" t="s">
        <v>2665</v>
      </c>
      <c r="H663">
        <v>110</v>
      </c>
      <c r="I663">
        <v>1122</v>
      </c>
      <c r="J663" t="s">
        <v>2619</v>
      </c>
      <c r="K663">
        <v>19</v>
      </c>
      <c r="L663" t="s">
        <v>2620</v>
      </c>
      <c r="M663">
        <v>751310000</v>
      </c>
      <c r="N663" t="s">
        <v>2369</v>
      </c>
      <c r="O663" t="s">
        <v>3339</v>
      </c>
      <c r="P663" t="s">
        <v>3340</v>
      </c>
      <c r="Q663">
        <v>39355</v>
      </c>
      <c r="R663">
        <v>307545</v>
      </c>
      <c r="S663">
        <v>742679</v>
      </c>
      <c r="T663">
        <v>19148</v>
      </c>
      <c r="U663">
        <v>8</v>
      </c>
      <c r="V663">
        <v>76.841948000000002</v>
      </c>
      <c r="W663">
        <v>43.226292999999998</v>
      </c>
      <c r="X663">
        <v>86230</v>
      </c>
      <c r="Y663" t="s">
        <v>127</v>
      </c>
      <c r="Z663" t="s">
        <v>275</v>
      </c>
      <c r="AA663" t="s">
        <v>3341</v>
      </c>
    </row>
    <row r="664" spans="1:27" hidden="1" x14ac:dyDescent="0.25">
      <c r="A664">
        <v>5404</v>
      </c>
      <c r="B664">
        <v>50240015797</v>
      </c>
      <c r="C664" t="s">
        <v>3346</v>
      </c>
      <c r="D664" s="39">
        <v>38411</v>
      </c>
      <c r="E664">
        <v>86230</v>
      </c>
      <c r="F664" t="s">
        <v>2665</v>
      </c>
      <c r="H664">
        <v>110</v>
      </c>
      <c r="I664">
        <v>1122</v>
      </c>
      <c r="J664" t="s">
        <v>2619</v>
      </c>
      <c r="K664">
        <v>19</v>
      </c>
      <c r="L664" t="s">
        <v>2620</v>
      </c>
      <c r="M664">
        <v>751110000</v>
      </c>
      <c r="N664" t="s">
        <v>2319</v>
      </c>
      <c r="O664" t="s">
        <v>3347</v>
      </c>
      <c r="P664" t="s">
        <v>3348</v>
      </c>
      <c r="Q664">
        <v>39355</v>
      </c>
      <c r="R664">
        <v>307545</v>
      </c>
      <c r="S664">
        <v>742679</v>
      </c>
      <c r="T664">
        <v>19148</v>
      </c>
      <c r="U664">
        <v>8</v>
      </c>
      <c r="V664">
        <v>76.911923999999999</v>
      </c>
      <c r="W664">
        <v>43.251686999999997</v>
      </c>
      <c r="X664">
        <v>86230</v>
      </c>
      <c r="Y664" t="s">
        <v>127</v>
      </c>
      <c r="Z664" t="s">
        <v>275</v>
      </c>
      <c r="AA664" t="s">
        <v>3349</v>
      </c>
    </row>
    <row r="665" spans="1:27" hidden="1" x14ac:dyDescent="0.25">
      <c r="A665">
        <v>5846</v>
      </c>
      <c r="B665">
        <v>150740011317</v>
      </c>
      <c r="C665" t="s">
        <v>3377</v>
      </c>
      <c r="D665" s="39">
        <v>42199</v>
      </c>
      <c r="E665">
        <v>86230</v>
      </c>
      <c r="F665" t="s">
        <v>2665</v>
      </c>
      <c r="H665">
        <v>110</v>
      </c>
      <c r="I665">
        <v>1122</v>
      </c>
      <c r="J665" t="s">
        <v>2619</v>
      </c>
      <c r="K665">
        <v>19</v>
      </c>
      <c r="L665" t="s">
        <v>2620</v>
      </c>
      <c r="M665">
        <v>751110000</v>
      </c>
      <c r="N665" t="s">
        <v>2319</v>
      </c>
      <c r="O665" t="s">
        <v>3378</v>
      </c>
      <c r="P665" t="s">
        <v>3379</v>
      </c>
      <c r="Q665">
        <v>39355</v>
      </c>
      <c r="R665">
        <v>307545</v>
      </c>
      <c r="S665">
        <v>742679</v>
      </c>
      <c r="T665">
        <v>19148</v>
      </c>
      <c r="U665">
        <v>8</v>
      </c>
      <c r="V665">
        <v>76.914164</v>
      </c>
      <c r="W665">
        <v>43.255806999999997</v>
      </c>
      <c r="X665">
        <v>86230</v>
      </c>
      <c r="Y665" t="s">
        <v>127</v>
      </c>
      <c r="Z665" t="s">
        <v>275</v>
      </c>
      <c r="AA665" t="s">
        <v>3380</v>
      </c>
    </row>
    <row r="666" spans="1:27" hidden="1" x14ac:dyDescent="0.25">
      <c r="A666">
        <v>5973</v>
      </c>
      <c r="B666">
        <v>150140015536</v>
      </c>
      <c r="C666" t="s">
        <v>3393</v>
      </c>
      <c r="D666" s="39">
        <v>42024</v>
      </c>
      <c r="E666">
        <v>86230</v>
      </c>
      <c r="F666" t="s">
        <v>2665</v>
      </c>
      <c r="H666">
        <v>110</v>
      </c>
      <c r="I666">
        <v>1122</v>
      </c>
      <c r="J666" t="s">
        <v>2619</v>
      </c>
      <c r="K666">
        <v>19</v>
      </c>
      <c r="L666" t="s">
        <v>2620</v>
      </c>
      <c r="M666">
        <v>751710000</v>
      </c>
      <c r="N666" t="s">
        <v>2313</v>
      </c>
      <c r="O666" t="s">
        <v>3394</v>
      </c>
      <c r="P666" t="s">
        <v>3395</v>
      </c>
      <c r="Q666">
        <v>39355</v>
      </c>
      <c r="R666">
        <v>307545</v>
      </c>
      <c r="S666">
        <v>742679</v>
      </c>
      <c r="T666">
        <v>19148</v>
      </c>
      <c r="U666">
        <v>8</v>
      </c>
      <c r="V666">
        <v>76.954656999999997</v>
      </c>
      <c r="W666">
        <v>43.251078999999997</v>
      </c>
      <c r="X666">
        <v>86230</v>
      </c>
      <c r="Y666" t="s">
        <v>127</v>
      </c>
      <c r="Z666" t="s">
        <v>275</v>
      </c>
      <c r="AA666" t="s">
        <v>3396</v>
      </c>
    </row>
    <row r="667" spans="1:27" hidden="1" x14ac:dyDescent="0.25">
      <c r="A667">
        <v>6038</v>
      </c>
      <c r="B667">
        <v>31040007906</v>
      </c>
      <c r="C667" t="s">
        <v>3397</v>
      </c>
      <c r="D667" s="39">
        <v>37907</v>
      </c>
      <c r="E667">
        <v>86230</v>
      </c>
      <c r="F667" t="s">
        <v>2665</v>
      </c>
      <c r="H667">
        <v>110</v>
      </c>
      <c r="I667">
        <v>1122</v>
      </c>
      <c r="J667" t="s">
        <v>2619</v>
      </c>
      <c r="K667">
        <v>19</v>
      </c>
      <c r="L667" t="s">
        <v>2620</v>
      </c>
      <c r="M667">
        <v>751410000</v>
      </c>
      <c r="N667" t="s">
        <v>2329</v>
      </c>
      <c r="O667" t="s">
        <v>3398</v>
      </c>
      <c r="P667" t="s">
        <v>3324</v>
      </c>
      <c r="Q667">
        <v>39355</v>
      </c>
      <c r="R667">
        <v>307545</v>
      </c>
      <c r="S667">
        <v>742679</v>
      </c>
      <c r="T667">
        <v>19148</v>
      </c>
      <c r="U667">
        <v>8</v>
      </c>
      <c r="V667">
        <v>76.932485999999997</v>
      </c>
      <c r="W667">
        <v>43.240191000000003</v>
      </c>
      <c r="X667">
        <v>86230</v>
      </c>
      <c r="Y667" t="s">
        <v>127</v>
      </c>
      <c r="Z667" t="s">
        <v>275</v>
      </c>
      <c r="AA667" t="s">
        <v>3399</v>
      </c>
    </row>
    <row r="668" spans="1:27" hidden="1" x14ac:dyDescent="0.25">
      <c r="A668">
        <v>6153</v>
      </c>
      <c r="B668">
        <v>140540018969</v>
      </c>
      <c r="C668" t="s">
        <v>3408</v>
      </c>
      <c r="D668" s="39">
        <v>41783</v>
      </c>
      <c r="E668">
        <v>86220</v>
      </c>
      <c r="F668" t="s">
        <v>2633</v>
      </c>
      <c r="H668">
        <v>110</v>
      </c>
      <c r="I668">
        <v>1122</v>
      </c>
      <c r="J668" t="s">
        <v>2619</v>
      </c>
      <c r="K668">
        <v>19</v>
      </c>
      <c r="L668" t="s">
        <v>2620</v>
      </c>
      <c r="M668">
        <v>751710000</v>
      </c>
      <c r="N668" t="s">
        <v>2313</v>
      </c>
      <c r="O668" t="s">
        <v>3409</v>
      </c>
      <c r="P668" t="s">
        <v>3410</v>
      </c>
      <c r="Q668">
        <v>39355</v>
      </c>
      <c r="R668">
        <v>307545</v>
      </c>
      <c r="S668">
        <v>742679</v>
      </c>
      <c r="T668">
        <v>19148</v>
      </c>
      <c r="U668">
        <v>8</v>
      </c>
      <c r="V668">
        <v>76.960892999999999</v>
      </c>
      <c r="W668">
        <v>43.225572</v>
      </c>
      <c r="X668">
        <v>86220</v>
      </c>
      <c r="Y668" t="s">
        <v>127</v>
      </c>
      <c r="Z668" t="s">
        <v>275</v>
      </c>
      <c r="AA668" t="s">
        <v>3411</v>
      </c>
    </row>
    <row r="669" spans="1:27" hidden="1" x14ac:dyDescent="0.25">
      <c r="A669">
        <v>6623</v>
      </c>
      <c r="B669">
        <v>80840007199</v>
      </c>
      <c r="C669" t="s">
        <v>3456</v>
      </c>
      <c r="D669" s="39">
        <v>39672</v>
      </c>
      <c r="E669">
        <v>86230</v>
      </c>
      <c r="F669" t="s">
        <v>2665</v>
      </c>
      <c r="H669">
        <v>110</v>
      </c>
      <c r="I669">
        <v>1122</v>
      </c>
      <c r="J669" t="s">
        <v>2619</v>
      </c>
      <c r="K669">
        <v>19</v>
      </c>
      <c r="L669" t="s">
        <v>2620</v>
      </c>
      <c r="M669">
        <v>751110000</v>
      </c>
      <c r="N669" t="s">
        <v>2319</v>
      </c>
      <c r="O669" t="s">
        <v>3457</v>
      </c>
      <c r="P669" t="s">
        <v>3458</v>
      </c>
      <c r="Q669">
        <v>39355</v>
      </c>
      <c r="R669">
        <v>307545</v>
      </c>
      <c r="S669">
        <v>742679</v>
      </c>
      <c r="T669">
        <v>19148</v>
      </c>
      <c r="U669">
        <v>8</v>
      </c>
      <c r="V669">
        <v>76.923331000000005</v>
      </c>
      <c r="W669">
        <v>43.256234999999997</v>
      </c>
      <c r="X669">
        <v>86230</v>
      </c>
      <c r="Y669" t="s">
        <v>127</v>
      </c>
      <c r="Z669" t="s">
        <v>275</v>
      </c>
      <c r="AA669" t="s">
        <v>3459</v>
      </c>
    </row>
    <row r="670" spans="1:27" hidden="1" x14ac:dyDescent="0.25">
      <c r="A670">
        <v>6790</v>
      </c>
      <c r="B670">
        <v>150140006180</v>
      </c>
      <c r="C670" t="s">
        <v>3496</v>
      </c>
      <c r="D670" s="39">
        <v>42016</v>
      </c>
      <c r="E670">
        <v>86230</v>
      </c>
      <c r="F670" t="s">
        <v>2665</v>
      </c>
      <c r="H670">
        <v>110</v>
      </c>
      <c r="I670">
        <v>1122</v>
      </c>
      <c r="J670" t="s">
        <v>2619</v>
      </c>
      <c r="K670">
        <v>19</v>
      </c>
      <c r="L670" t="s">
        <v>2620</v>
      </c>
      <c r="M670">
        <v>751110000</v>
      </c>
      <c r="N670" t="s">
        <v>2319</v>
      </c>
      <c r="O670" t="s">
        <v>3497</v>
      </c>
      <c r="P670" t="s">
        <v>3498</v>
      </c>
      <c r="Q670">
        <v>39355</v>
      </c>
      <c r="R670">
        <v>307545</v>
      </c>
      <c r="S670">
        <v>742679</v>
      </c>
      <c r="T670">
        <v>19148</v>
      </c>
      <c r="U670">
        <v>8</v>
      </c>
      <c r="V670">
        <v>76.923604999999995</v>
      </c>
      <c r="W670">
        <v>43.246265999999999</v>
      </c>
      <c r="X670">
        <v>86230</v>
      </c>
      <c r="Y670" t="s">
        <v>127</v>
      </c>
      <c r="Z670" t="s">
        <v>275</v>
      </c>
      <c r="AA670" t="s">
        <v>3499</v>
      </c>
    </row>
    <row r="671" spans="1:27" hidden="1" x14ac:dyDescent="0.25">
      <c r="A671">
        <v>6891</v>
      </c>
      <c r="B671">
        <v>60740005313</v>
      </c>
      <c r="C671" t="s">
        <v>3509</v>
      </c>
      <c r="D671" s="39">
        <v>38912</v>
      </c>
      <c r="E671">
        <v>86230</v>
      </c>
      <c r="F671" t="s">
        <v>2665</v>
      </c>
      <c r="H671">
        <v>110</v>
      </c>
      <c r="I671">
        <v>1122</v>
      </c>
      <c r="J671" t="s">
        <v>2619</v>
      </c>
      <c r="K671">
        <v>19</v>
      </c>
      <c r="L671" t="s">
        <v>2620</v>
      </c>
      <c r="M671">
        <v>751110000</v>
      </c>
      <c r="N671" t="s">
        <v>2319</v>
      </c>
      <c r="O671" t="s">
        <v>3510</v>
      </c>
      <c r="P671" t="s">
        <v>3511</v>
      </c>
      <c r="Q671">
        <v>39355</v>
      </c>
      <c r="R671">
        <v>307545</v>
      </c>
      <c r="S671">
        <v>742679</v>
      </c>
      <c r="T671">
        <v>19148</v>
      </c>
      <c r="U671">
        <v>8</v>
      </c>
      <c r="V671">
        <v>76.895737999999994</v>
      </c>
      <c r="W671">
        <v>43.240837999999997</v>
      </c>
      <c r="X671">
        <v>86230</v>
      </c>
      <c r="Y671" t="s">
        <v>127</v>
      </c>
      <c r="Z671" t="s">
        <v>275</v>
      </c>
      <c r="AA671" t="s">
        <v>3512</v>
      </c>
    </row>
    <row r="672" spans="1:27" hidden="1" x14ac:dyDescent="0.25">
      <c r="A672">
        <v>6995</v>
      </c>
      <c r="B672">
        <v>1240003668</v>
      </c>
      <c r="C672" t="s">
        <v>3513</v>
      </c>
      <c r="D672" s="39">
        <v>36885</v>
      </c>
      <c r="E672">
        <v>86230</v>
      </c>
      <c r="F672" t="s">
        <v>2665</v>
      </c>
      <c r="H672">
        <v>110</v>
      </c>
      <c r="I672">
        <v>1122</v>
      </c>
      <c r="J672" t="s">
        <v>2619</v>
      </c>
      <c r="K672">
        <v>19</v>
      </c>
      <c r="L672" t="s">
        <v>2620</v>
      </c>
      <c r="M672">
        <v>751410000</v>
      </c>
      <c r="N672" t="s">
        <v>2329</v>
      </c>
      <c r="O672" t="s">
        <v>3514</v>
      </c>
      <c r="P672" t="s">
        <v>3515</v>
      </c>
      <c r="Q672">
        <v>39355</v>
      </c>
      <c r="R672">
        <v>307545</v>
      </c>
      <c r="S672">
        <v>742679</v>
      </c>
      <c r="T672">
        <v>19148</v>
      </c>
      <c r="U672">
        <v>8</v>
      </c>
      <c r="V672">
        <v>76.898765999999995</v>
      </c>
      <c r="W672">
        <v>43.234994</v>
      </c>
      <c r="X672">
        <v>86230</v>
      </c>
      <c r="Y672" t="s">
        <v>127</v>
      </c>
      <c r="Z672" t="s">
        <v>275</v>
      </c>
      <c r="AA672" t="s">
        <v>3516</v>
      </c>
    </row>
    <row r="673" spans="1:27" hidden="1" x14ac:dyDescent="0.25">
      <c r="A673">
        <v>7690</v>
      </c>
      <c r="B673">
        <v>171240021253</v>
      </c>
      <c r="C673" t="s">
        <v>3565</v>
      </c>
      <c r="D673" s="39">
        <v>43091</v>
      </c>
      <c r="E673">
        <v>86900</v>
      </c>
      <c r="F673" t="s">
        <v>2328</v>
      </c>
      <c r="H673">
        <v>110</v>
      </c>
      <c r="I673">
        <v>1122</v>
      </c>
      <c r="J673" t="s">
        <v>2619</v>
      </c>
      <c r="K673">
        <v>19</v>
      </c>
      <c r="L673" t="s">
        <v>2620</v>
      </c>
      <c r="M673">
        <v>751710000</v>
      </c>
      <c r="N673" t="s">
        <v>2313</v>
      </c>
      <c r="O673" t="s">
        <v>3566</v>
      </c>
      <c r="P673" t="s">
        <v>3567</v>
      </c>
      <c r="Q673">
        <v>39355</v>
      </c>
      <c r="R673">
        <v>307545</v>
      </c>
      <c r="S673">
        <v>742679</v>
      </c>
      <c r="T673">
        <v>19148</v>
      </c>
      <c r="U673">
        <v>8</v>
      </c>
      <c r="V673">
        <v>76.953798000000006</v>
      </c>
      <c r="W673">
        <v>43.251432000000001</v>
      </c>
      <c r="X673">
        <v>86900</v>
      </c>
      <c r="Y673" t="s">
        <v>127</v>
      </c>
      <c r="Z673" t="s">
        <v>275</v>
      </c>
      <c r="AA673" t="s">
        <v>3568</v>
      </c>
    </row>
    <row r="674" spans="1:27" hidden="1" x14ac:dyDescent="0.25">
      <c r="A674">
        <v>7762</v>
      </c>
      <c r="B674">
        <v>171040000055</v>
      </c>
      <c r="C674" t="s">
        <v>3569</v>
      </c>
      <c r="D674" s="39">
        <v>43009</v>
      </c>
      <c r="E674">
        <v>86230</v>
      </c>
      <c r="F674" t="s">
        <v>2665</v>
      </c>
      <c r="H674">
        <v>110</v>
      </c>
      <c r="I674">
        <v>1122</v>
      </c>
      <c r="J674" t="s">
        <v>2619</v>
      </c>
      <c r="K674">
        <v>19</v>
      </c>
      <c r="L674" t="s">
        <v>2620</v>
      </c>
      <c r="M674">
        <v>751410000</v>
      </c>
      <c r="N674" t="s">
        <v>2329</v>
      </c>
      <c r="O674" t="s">
        <v>3570</v>
      </c>
      <c r="P674" t="s">
        <v>3571</v>
      </c>
      <c r="Q674">
        <v>39355</v>
      </c>
      <c r="R674">
        <v>307545</v>
      </c>
      <c r="S674">
        <v>742679</v>
      </c>
      <c r="T674">
        <v>19148</v>
      </c>
      <c r="U674">
        <v>8</v>
      </c>
      <c r="V674">
        <v>76.934212000000002</v>
      </c>
      <c r="W674">
        <v>43.230654999999999</v>
      </c>
      <c r="X674">
        <v>86230</v>
      </c>
      <c r="Y674" t="s">
        <v>127</v>
      </c>
      <c r="Z674" t="s">
        <v>275</v>
      </c>
      <c r="AA674" t="s">
        <v>3572</v>
      </c>
    </row>
    <row r="675" spans="1:27" hidden="1" x14ac:dyDescent="0.25">
      <c r="A675">
        <v>8001</v>
      </c>
      <c r="B675">
        <v>170440034597</v>
      </c>
      <c r="C675" t="s">
        <v>3596</v>
      </c>
      <c r="D675" s="39">
        <v>42852</v>
      </c>
      <c r="E675">
        <v>86230</v>
      </c>
      <c r="F675" t="s">
        <v>2665</v>
      </c>
      <c r="H675">
        <v>110</v>
      </c>
      <c r="I675">
        <v>1122</v>
      </c>
      <c r="J675" t="s">
        <v>2619</v>
      </c>
      <c r="K675">
        <v>19</v>
      </c>
      <c r="L675" t="s">
        <v>2620</v>
      </c>
      <c r="M675">
        <v>751110000</v>
      </c>
      <c r="N675" t="s">
        <v>2319</v>
      </c>
      <c r="O675" t="s">
        <v>3597</v>
      </c>
      <c r="P675" t="s">
        <v>3598</v>
      </c>
      <c r="Q675">
        <v>39355</v>
      </c>
      <c r="R675">
        <v>307545</v>
      </c>
      <c r="S675">
        <v>742679</v>
      </c>
      <c r="T675">
        <v>19148</v>
      </c>
      <c r="U675">
        <v>8</v>
      </c>
      <c r="V675">
        <v>76.940646000000001</v>
      </c>
      <c r="W675">
        <v>43.244883999999999</v>
      </c>
      <c r="X675">
        <v>86230</v>
      </c>
      <c r="Y675" t="s">
        <v>127</v>
      </c>
      <c r="Z675" t="s">
        <v>275</v>
      </c>
      <c r="AA675" t="s">
        <v>3599</v>
      </c>
    </row>
    <row r="676" spans="1:27" hidden="1" x14ac:dyDescent="0.25">
      <c r="A676">
        <v>8236</v>
      </c>
      <c r="B676">
        <v>170440019395</v>
      </c>
      <c r="C676" t="s">
        <v>3611</v>
      </c>
      <c r="D676" s="39">
        <v>42839</v>
      </c>
      <c r="E676">
        <v>86900</v>
      </c>
      <c r="F676" t="s">
        <v>2328</v>
      </c>
      <c r="G676">
        <v>96090</v>
      </c>
      <c r="H676">
        <v>110</v>
      </c>
      <c r="I676">
        <v>1122</v>
      </c>
      <c r="J676" t="s">
        <v>2619</v>
      </c>
      <c r="K676">
        <v>19</v>
      </c>
      <c r="L676" t="s">
        <v>2620</v>
      </c>
      <c r="M676">
        <v>751310000</v>
      </c>
      <c r="N676" t="s">
        <v>2369</v>
      </c>
      <c r="O676" t="s">
        <v>3612</v>
      </c>
      <c r="P676" t="s">
        <v>3613</v>
      </c>
      <c r="Q676">
        <v>39355</v>
      </c>
      <c r="R676">
        <v>307545</v>
      </c>
      <c r="S676">
        <v>742679</v>
      </c>
      <c r="T676">
        <v>19148</v>
      </c>
      <c r="U676">
        <v>8</v>
      </c>
      <c r="V676">
        <v>76.880701999999999</v>
      </c>
      <c r="W676">
        <v>43.212719</v>
      </c>
      <c r="X676">
        <v>86900</v>
      </c>
      <c r="Y676" t="s">
        <v>127</v>
      </c>
      <c r="Z676" t="s">
        <v>275</v>
      </c>
      <c r="AA676" t="s">
        <v>3614</v>
      </c>
    </row>
    <row r="677" spans="1:27" hidden="1" x14ac:dyDescent="0.25">
      <c r="A677">
        <v>8533</v>
      </c>
      <c r="B677">
        <v>170340028866</v>
      </c>
      <c r="C677" t="s">
        <v>3643</v>
      </c>
      <c r="D677" s="39">
        <v>42822</v>
      </c>
      <c r="E677">
        <v>86900</v>
      </c>
      <c r="F677" t="s">
        <v>2328</v>
      </c>
      <c r="H677">
        <v>110</v>
      </c>
      <c r="I677">
        <v>1122</v>
      </c>
      <c r="J677" t="s">
        <v>2619</v>
      </c>
      <c r="K677">
        <v>19</v>
      </c>
      <c r="L677" t="s">
        <v>2620</v>
      </c>
      <c r="M677">
        <v>751410000</v>
      </c>
      <c r="N677" t="s">
        <v>2329</v>
      </c>
      <c r="O677" t="s">
        <v>3644</v>
      </c>
      <c r="P677" t="s">
        <v>3645</v>
      </c>
      <c r="Q677">
        <v>39355</v>
      </c>
      <c r="R677">
        <v>307545</v>
      </c>
      <c r="S677">
        <v>742679</v>
      </c>
      <c r="T677">
        <v>19148</v>
      </c>
      <c r="U677">
        <v>8</v>
      </c>
      <c r="V677">
        <v>76.934603999999993</v>
      </c>
      <c r="W677">
        <v>43.226517999999999</v>
      </c>
      <c r="X677">
        <v>86900</v>
      </c>
      <c r="Y677" t="s">
        <v>127</v>
      </c>
      <c r="Z677" t="s">
        <v>275</v>
      </c>
      <c r="AA677" t="s">
        <v>3646</v>
      </c>
    </row>
    <row r="678" spans="1:27" hidden="1" x14ac:dyDescent="0.25">
      <c r="A678">
        <v>8546</v>
      </c>
      <c r="B678">
        <v>161140016476</v>
      </c>
      <c r="C678" t="s">
        <v>3651</v>
      </c>
      <c r="D678" s="39">
        <v>42690</v>
      </c>
      <c r="E678">
        <v>86230</v>
      </c>
      <c r="F678" t="s">
        <v>2665</v>
      </c>
      <c r="H678">
        <v>110</v>
      </c>
      <c r="I678">
        <v>1122</v>
      </c>
      <c r="J678" t="s">
        <v>2619</v>
      </c>
      <c r="K678">
        <v>19</v>
      </c>
      <c r="L678" t="s">
        <v>2620</v>
      </c>
      <c r="M678">
        <v>751110000</v>
      </c>
      <c r="N678" t="s">
        <v>2319</v>
      </c>
      <c r="O678" t="s">
        <v>3652</v>
      </c>
      <c r="P678" t="s">
        <v>3653</v>
      </c>
      <c r="Q678">
        <v>39355</v>
      </c>
      <c r="R678">
        <v>307545</v>
      </c>
      <c r="S678">
        <v>742679</v>
      </c>
      <c r="T678">
        <v>19148</v>
      </c>
      <c r="U678">
        <v>8</v>
      </c>
      <c r="V678">
        <v>76.913767000000007</v>
      </c>
      <c r="W678">
        <v>43.246411000000002</v>
      </c>
      <c r="X678">
        <v>86230</v>
      </c>
      <c r="Y678" t="s">
        <v>127</v>
      </c>
      <c r="Z678" t="s">
        <v>275</v>
      </c>
      <c r="AA678" t="s">
        <v>3654</v>
      </c>
    </row>
    <row r="679" spans="1:27" hidden="1" x14ac:dyDescent="0.25">
      <c r="A679">
        <v>8574</v>
      </c>
      <c r="B679">
        <v>161140022464</v>
      </c>
      <c r="C679" t="s">
        <v>3671</v>
      </c>
      <c r="D679" s="39">
        <v>42696</v>
      </c>
      <c r="E679">
        <v>86900</v>
      </c>
      <c r="F679" t="s">
        <v>2328</v>
      </c>
      <c r="H679">
        <v>110</v>
      </c>
      <c r="I679">
        <v>1122</v>
      </c>
      <c r="J679" t="s">
        <v>2619</v>
      </c>
      <c r="K679">
        <v>19</v>
      </c>
      <c r="L679" t="s">
        <v>2620</v>
      </c>
      <c r="M679">
        <v>751710000</v>
      </c>
      <c r="N679" t="s">
        <v>2313</v>
      </c>
      <c r="O679" t="s">
        <v>3672</v>
      </c>
      <c r="P679" t="s">
        <v>3673</v>
      </c>
      <c r="Q679">
        <v>39355</v>
      </c>
      <c r="R679">
        <v>307545</v>
      </c>
      <c r="S679">
        <v>742679</v>
      </c>
      <c r="T679">
        <v>19148</v>
      </c>
      <c r="U679">
        <v>8</v>
      </c>
      <c r="V679">
        <v>76.982281999999998</v>
      </c>
      <c r="W679">
        <v>43.258794999999999</v>
      </c>
      <c r="X679">
        <v>86900</v>
      </c>
      <c r="Y679" t="s">
        <v>127</v>
      </c>
      <c r="Z679" t="s">
        <v>275</v>
      </c>
      <c r="AA679" t="s">
        <v>3674</v>
      </c>
    </row>
    <row r="680" spans="1:27" hidden="1" x14ac:dyDescent="0.25">
      <c r="A680">
        <v>8639</v>
      </c>
      <c r="B680">
        <v>170740002193</v>
      </c>
      <c r="C680" t="s">
        <v>3679</v>
      </c>
      <c r="D680" s="39">
        <v>42919</v>
      </c>
      <c r="E680">
        <v>86230</v>
      </c>
      <c r="F680" t="s">
        <v>2665</v>
      </c>
      <c r="H680">
        <v>110</v>
      </c>
      <c r="I680">
        <v>1122</v>
      </c>
      <c r="J680" t="s">
        <v>2619</v>
      </c>
      <c r="K680">
        <v>19</v>
      </c>
      <c r="L680" t="s">
        <v>2620</v>
      </c>
      <c r="M680">
        <v>751310000</v>
      </c>
      <c r="N680" t="s">
        <v>2369</v>
      </c>
      <c r="O680" t="s">
        <v>3680</v>
      </c>
      <c r="P680" t="s">
        <v>3681</v>
      </c>
      <c r="Q680">
        <v>39355</v>
      </c>
      <c r="R680">
        <v>307545</v>
      </c>
      <c r="S680">
        <v>742679</v>
      </c>
      <c r="T680">
        <v>19148</v>
      </c>
      <c r="U680">
        <v>8</v>
      </c>
      <c r="V680">
        <v>76.878906000000001</v>
      </c>
      <c r="W680">
        <v>43.210416000000002</v>
      </c>
      <c r="X680">
        <v>86230</v>
      </c>
      <c r="Y680" t="s">
        <v>127</v>
      </c>
      <c r="Z680" t="s">
        <v>275</v>
      </c>
      <c r="AA680" t="s">
        <v>3682</v>
      </c>
    </row>
    <row r="681" spans="1:27" hidden="1" x14ac:dyDescent="0.25">
      <c r="A681">
        <v>8701</v>
      </c>
      <c r="B681">
        <v>161040017187</v>
      </c>
      <c r="C681" t="s">
        <v>3683</v>
      </c>
      <c r="D681" s="39">
        <v>42662</v>
      </c>
      <c r="E681">
        <v>86230</v>
      </c>
      <c r="F681" t="s">
        <v>2665</v>
      </c>
      <c r="H681">
        <v>110</v>
      </c>
      <c r="I681">
        <v>1122</v>
      </c>
      <c r="J681" t="s">
        <v>2619</v>
      </c>
      <c r="K681">
        <v>19</v>
      </c>
      <c r="L681" t="s">
        <v>2620</v>
      </c>
      <c r="M681">
        <v>751310000</v>
      </c>
      <c r="N681" t="s">
        <v>2369</v>
      </c>
      <c r="O681" t="s">
        <v>3684</v>
      </c>
      <c r="P681" t="s">
        <v>3685</v>
      </c>
      <c r="Q681">
        <v>39355</v>
      </c>
      <c r="R681">
        <v>307545</v>
      </c>
      <c r="S681">
        <v>742679</v>
      </c>
      <c r="T681">
        <v>19148</v>
      </c>
      <c r="U681">
        <v>8</v>
      </c>
      <c r="V681">
        <v>76.842561000000003</v>
      </c>
      <c r="W681">
        <v>43.213211000000001</v>
      </c>
      <c r="X681">
        <v>86230</v>
      </c>
      <c r="Y681" t="s">
        <v>127</v>
      </c>
      <c r="Z681" t="s">
        <v>275</v>
      </c>
      <c r="AA681" t="s">
        <v>3686</v>
      </c>
    </row>
    <row r="682" spans="1:27" hidden="1" x14ac:dyDescent="0.25">
      <c r="A682">
        <v>8882</v>
      </c>
      <c r="B682">
        <v>180140030061</v>
      </c>
      <c r="C682" t="s">
        <v>3698</v>
      </c>
      <c r="D682" s="39">
        <v>43123</v>
      </c>
      <c r="E682">
        <v>86900</v>
      </c>
      <c r="F682" t="s">
        <v>2328</v>
      </c>
      <c r="H682">
        <v>110</v>
      </c>
      <c r="I682">
        <v>1122</v>
      </c>
      <c r="J682" t="s">
        <v>2619</v>
      </c>
      <c r="K682">
        <v>19</v>
      </c>
      <c r="L682" t="s">
        <v>2620</v>
      </c>
      <c r="M682">
        <v>751410000</v>
      </c>
      <c r="N682" t="s">
        <v>2329</v>
      </c>
      <c r="O682" t="s">
        <v>3699</v>
      </c>
      <c r="P682" t="s">
        <v>3700</v>
      </c>
      <c r="Q682">
        <v>39355</v>
      </c>
      <c r="R682">
        <v>307545</v>
      </c>
      <c r="S682">
        <v>742679</v>
      </c>
      <c r="T682">
        <v>19148</v>
      </c>
      <c r="U682">
        <v>8</v>
      </c>
      <c r="V682">
        <v>76.896551000000002</v>
      </c>
      <c r="W682">
        <v>43.214485000000003</v>
      </c>
      <c r="X682">
        <v>86900</v>
      </c>
      <c r="Y682" t="s">
        <v>127</v>
      </c>
      <c r="Z682" t="s">
        <v>275</v>
      </c>
      <c r="AA682" t="s">
        <v>3218</v>
      </c>
    </row>
    <row r="683" spans="1:27" hidden="1" x14ac:dyDescent="0.25">
      <c r="A683">
        <v>9082</v>
      </c>
      <c r="B683">
        <v>171140004292</v>
      </c>
      <c r="C683" t="s">
        <v>3719</v>
      </c>
      <c r="D683" s="39">
        <v>43042</v>
      </c>
      <c r="E683">
        <v>86109</v>
      </c>
      <c r="F683" t="s">
        <v>2402</v>
      </c>
      <c r="H683">
        <v>110</v>
      </c>
      <c r="I683">
        <v>1122</v>
      </c>
      <c r="J683" t="s">
        <v>2619</v>
      </c>
      <c r="K683">
        <v>19</v>
      </c>
      <c r="L683" t="s">
        <v>2620</v>
      </c>
      <c r="M683">
        <v>751810000</v>
      </c>
      <c r="N683" t="s">
        <v>2409</v>
      </c>
      <c r="O683" t="s">
        <v>3720</v>
      </c>
      <c r="P683" t="s">
        <v>3721</v>
      </c>
      <c r="Q683">
        <v>39355</v>
      </c>
      <c r="R683">
        <v>307545</v>
      </c>
      <c r="S683">
        <v>742679</v>
      </c>
      <c r="T683">
        <v>19148</v>
      </c>
      <c r="U683">
        <v>8</v>
      </c>
      <c r="V683">
        <v>76.819918000000001</v>
      </c>
      <c r="W683">
        <v>43.193734999999997</v>
      </c>
      <c r="X683">
        <v>86109</v>
      </c>
      <c r="Y683" t="s">
        <v>127</v>
      </c>
      <c r="Z683" t="s">
        <v>275</v>
      </c>
      <c r="AA683" t="s">
        <v>3722</v>
      </c>
    </row>
    <row r="684" spans="1:27" hidden="1" x14ac:dyDescent="0.25">
      <c r="A684">
        <v>9522</v>
      </c>
      <c r="B684">
        <v>181140000794</v>
      </c>
      <c r="C684" t="s">
        <v>3750</v>
      </c>
      <c r="D684" s="39">
        <v>43405</v>
      </c>
      <c r="E684">
        <v>86230</v>
      </c>
      <c r="F684" t="s">
        <v>2665</v>
      </c>
      <c r="H684">
        <v>110</v>
      </c>
      <c r="I684">
        <v>1122</v>
      </c>
      <c r="J684" t="s">
        <v>2619</v>
      </c>
      <c r="K684">
        <v>19</v>
      </c>
      <c r="L684" t="s">
        <v>2620</v>
      </c>
      <c r="M684">
        <v>751310000</v>
      </c>
      <c r="N684" t="s">
        <v>2369</v>
      </c>
      <c r="O684" t="s">
        <v>3751</v>
      </c>
      <c r="P684" t="s">
        <v>3752</v>
      </c>
      <c r="Q684">
        <v>39355</v>
      </c>
      <c r="R684">
        <v>307545</v>
      </c>
      <c r="S684">
        <v>742679</v>
      </c>
      <c r="T684">
        <v>19148</v>
      </c>
      <c r="U684">
        <v>8</v>
      </c>
      <c r="V684">
        <v>76.860505000000003</v>
      </c>
      <c r="W684">
        <v>43.232619999999997</v>
      </c>
      <c r="X684">
        <v>86230</v>
      </c>
      <c r="Y684" t="s">
        <v>127</v>
      </c>
      <c r="Z684" t="s">
        <v>275</v>
      </c>
      <c r="AA684" t="s">
        <v>3753</v>
      </c>
    </row>
    <row r="685" spans="1:27" hidden="1" x14ac:dyDescent="0.25">
      <c r="A685">
        <v>9567</v>
      </c>
      <c r="B685">
        <v>181140005130</v>
      </c>
      <c r="C685" t="s">
        <v>3758</v>
      </c>
      <c r="D685" s="39">
        <v>43409</v>
      </c>
      <c r="E685">
        <v>86220</v>
      </c>
      <c r="F685" t="s">
        <v>2633</v>
      </c>
      <c r="H685">
        <v>110</v>
      </c>
      <c r="I685">
        <v>1122</v>
      </c>
      <c r="J685" t="s">
        <v>2619</v>
      </c>
      <c r="K685">
        <v>19</v>
      </c>
      <c r="L685" t="s">
        <v>2620</v>
      </c>
      <c r="M685">
        <v>751110000</v>
      </c>
      <c r="N685" t="s">
        <v>2319</v>
      </c>
      <c r="O685" t="s">
        <v>3759</v>
      </c>
      <c r="P685" t="s">
        <v>3760</v>
      </c>
      <c r="Q685">
        <v>39355</v>
      </c>
      <c r="R685">
        <v>307545</v>
      </c>
      <c r="S685">
        <v>742679</v>
      </c>
      <c r="T685">
        <v>19148</v>
      </c>
      <c r="U685">
        <v>8</v>
      </c>
      <c r="V685">
        <v>76.899283999999994</v>
      </c>
      <c r="W685">
        <v>43.244067000000001</v>
      </c>
      <c r="X685">
        <v>86220</v>
      </c>
      <c r="Y685" t="s">
        <v>127</v>
      </c>
      <c r="Z685" t="s">
        <v>275</v>
      </c>
      <c r="AA685" t="s">
        <v>3761</v>
      </c>
    </row>
    <row r="686" spans="1:27" hidden="1" x14ac:dyDescent="0.25">
      <c r="A686">
        <v>10178</v>
      </c>
      <c r="B686">
        <v>200140033477</v>
      </c>
      <c r="C686" t="s">
        <v>3809</v>
      </c>
      <c r="D686" s="39">
        <v>43858</v>
      </c>
      <c r="E686">
        <v>86900</v>
      </c>
      <c r="F686" t="s">
        <v>2328</v>
      </c>
      <c r="H686">
        <v>110</v>
      </c>
      <c r="I686">
        <v>1122</v>
      </c>
      <c r="J686" t="s">
        <v>2619</v>
      </c>
      <c r="K686">
        <v>19</v>
      </c>
      <c r="L686" t="s">
        <v>2620</v>
      </c>
      <c r="M686">
        <v>751110000</v>
      </c>
      <c r="N686" t="s">
        <v>2319</v>
      </c>
      <c r="O686" t="s">
        <v>3810</v>
      </c>
      <c r="P686" t="s">
        <v>3811</v>
      </c>
      <c r="Q686">
        <v>39355</v>
      </c>
      <c r="R686">
        <v>307545</v>
      </c>
      <c r="S686">
        <v>742679</v>
      </c>
      <c r="T686">
        <v>19148</v>
      </c>
      <c r="U686">
        <v>8</v>
      </c>
      <c r="V686">
        <v>76.874523999999994</v>
      </c>
      <c r="W686">
        <v>43.250909</v>
      </c>
      <c r="X686">
        <v>86900</v>
      </c>
      <c r="Y686" t="s">
        <v>127</v>
      </c>
      <c r="Z686" t="s">
        <v>275</v>
      </c>
      <c r="AA686" t="s">
        <v>3812</v>
      </c>
    </row>
    <row r="687" spans="1:27" hidden="1" x14ac:dyDescent="0.25">
      <c r="A687">
        <v>10195</v>
      </c>
      <c r="B687">
        <v>200140033556</v>
      </c>
      <c r="C687" t="s">
        <v>3817</v>
      </c>
      <c r="D687" s="39">
        <v>43858</v>
      </c>
      <c r="E687">
        <v>86900</v>
      </c>
      <c r="F687" t="s">
        <v>2328</v>
      </c>
      <c r="H687">
        <v>110</v>
      </c>
      <c r="I687">
        <v>1122</v>
      </c>
      <c r="J687" t="s">
        <v>2619</v>
      </c>
      <c r="K687">
        <v>19</v>
      </c>
      <c r="L687" t="s">
        <v>2620</v>
      </c>
      <c r="M687">
        <v>751110000</v>
      </c>
      <c r="N687" t="s">
        <v>2319</v>
      </c>
      <c r="O687" t="s">
        <v>3818</v>
      </c>
      <c r="P687" t="s">
        <v>3819</v>
      </c>
      <c r="Q687">
        <v>39355</v>
      </c>
      <c r="R687">
        <v>307545</v>
      </c>
      <c r="S687">
        <v>742679</v>
      </c>
      <c r="T687">
        <v>19148</v>
      </c>
      <c r="U687">
        <v>8</v>
      </c>
      <c r="V687">
        <v>76.902996999999999</v>
      </c>
      <c r="W687">
        <v>43.243644000000003</v>
      </c>
      <c r="X687">
        <v>86900</v>
      </c>
      <c r="Y687" t="s">
        <v>127</v>
      </c>
      <c r="Z687" t="s">
        <v>275</v>
      </c>
      <c r="AA687" t="s">
        <v>3820</v>
      </c>
    </row>
    <row r="688" spans="1:27" hidden="1" x14ac:dyDescent="0.25">
      <c r="A688">
        <v>10632</v>
      </c>
      <c r="B688">
        <v>200840030160</v>
      </c>
      <c r="C688" t="s">
        <v>3857</v>
      </c>
      <c r="D688" s="39">
        <v>44071</v>
      </c>
      <c r="E688">
        <v>86900</v>
      </c>
      <c r="F688" t="s">
        <v>2328</v>
      </c>
      <c r="H688">
        <v>110</v>
      </c>
      <c r="I688">
        <v>1122</v>
      </c>
      <c r="J688" t="s">
        <v>2619</v>
      </c>
      <c r="K688">
        <v>19</v>
      </c>
      <c r="L688" t="s">
        <v>2620</v>
      </c>
      <c r="M688">
        <v>751210000</v>
      </c>
      <c r="N688" t="s">
        <v>2374</v>
      </c>
      <c r="O688" t="s">
        <v>3858</v>
      </c>
      <c r="P688" t="s">
        <v>3859</v>
      </c>
      <c r="Q688">
        <v>39355</v>
      </c>
      <c r="R688">
        <v>307545</v>
      </c>
      <c r="S688">
        <v>742679</v>
      </c>
      <c r="T688">
        <v>19148</v>
      </c>
      <c r="U688">
        <v>8</v>
      </c>
      <c r="V688">
        <v>76.840495000000004</v>
      </c>
      <c r="W688">
        <v>43.281480999999999</v>
      </c>
      <c r="X688">
        <v>86900</v>
      </c>
      <c r="Y688" t="s">
        <v>127</v>
      </c>
      <c r="Z688" t="s">
        <v>275</v>
      </c>
      <c r="AA688" t="s">
        <v>3860</v>
      </c>
    </row>
    <row r="689" spans="1:27" hidden="1" x14ac:dyDescent="0.25">
      <c r="A689">
        <v>11005</v>
      </c>
      <c r="B689">
        <v>210140013573</v>
      </c>
      <c r="C689" t="s">
        <v>3901</v>
      </c>
      <c r="D689" s="39">
        <v>44209</v>
      </c>
      <c r="E689">
        <v>86900</v>
      </c>
      <c r="F689" t="s">
        <v>2328</v>
      </c>
      <c r="H689">
        <v>110</v>
      </c>
      <c r="I689">
        <v>1122</v>
      </c>
      <c r="J689" t="s">
        <v>2619</v>
      </c>
      <c r="K689">
        <v>19</v>
      </c>
      <c r="L689" t="s">
        <v>2620</v>
      </c>
      <c r="M689">
        <v>751710000</v>
      </c>
      <c r="N689" t="s">
        <v>2313</v>
      </c>
      <c r="O689" t="s">
        <v>3902</v>
      </c>
      <c r="P689" t="s">
        <v>3903</v>
      </c>
      <c r="Q689">
        <v>39355</v>
      </c>
      <c r="R689">
        <v>307545</v>
      </c>
      <c r="S689">
        <v>742679</v>
      </c>
      <c r="T689">
        <v>19148</v>
      </c>
      <c r="U689">
        <v>8</v>
      </c>
      <c r="V689">
        <v>76.953023000000002</v>
      </c>
      <c r="W689">
        <v>43.231451</v>
      </c>
      <c r="X689">
        <v>86900</v>
      </c>
      <c r="Y689" t="s">
        <v>127</v>
      </c>
      <c r="Z689" t="s">
        <v>275</v>
      </c>
      <c r="AA689" t="s">
        <v>3904</v>
      </c>
    </row>
    <row r="690" spans="1:27" hidden="1" x14ac:dyDescent="0.25">
      <c r="A690">
        <v>11025</v>
      </c>
      <c r="B690">
        <v>210240033175</v>
      </c>
      <c r="C690" t="s">
        <v>3909</v>
      </c>
      <c r="D690" s="39">
        <v>44249</v>
      </c>
      <c r="E690">
        <v>86230</v>
      </c>
      <c r="F690" t="s">
        <v>2665</v>
      </c>
      <c r="H690">
        <v>110</v>
      </c>
      <c r="I690">
        <v>1122</v>
      </c>
      <c r="J690" t="s">
        <v>2619</v>
      </c>
      <c r="K690">
        <v>19</v>
      </c>
      <c r="L690" t="s">
        <v>2620</v>
      </c>
      <c r="M690">
        <v>751110000</v>
      </c>
      <c r="N690" t="s">
        <v>2319</v>
      </c>
      <c r="O690" t="s">
        <v>3910</v>
      </c>
      <c r="P690" t="s">
        <v>3911</v>
      </c>
      <c r="Q690">
        <v>39355</v>
      </c>
      <c r="R690">
        <v>307545</v>
      </c>
      <c r="S690">
        <v>742679</v>
      </c>
      <c r="T690">
        <v>19148</v>
      </c>
      <c r="U690">
        <v>8</v>
      </c>
      <c r="V690">
        <v>76.916988000000003</v>
      </c>
      <c r="W690">
        <v>43.243966999999998</v>
      </c>
      <c r="X690">
        <v>86230</v>
      </c>
      <c r="Y690" t="s">
        <v>127</v>
      </c>
      <c r="Z690" t="s">
        <v>275</v>
      </c>
      <c r="AA690" t="s">
        <v>3912</v>
      </c>
    </row>
    <row r="691" spans="1:27" hidden="1" x14ac:dyDescent="0.25">
      <c r="A691">
        <v>11062</v>
      </c>
      <c r="B691">
        <v>210240033284</v>
      </c>
      <c r="C691" t="s">
        <v>3917</v>
      </c>
      <c r="D691" s="39">
        <v>44249</v>
      </c>
      <c r="E691">
        <v>86230</v>
      </c>
      <c r="F691" t="s">
        <v>2665</v>
      </c>
      <c r="H691">
        <v>110</v>
      </c>
      <c r="I691">
        <v>1122</v>
      </c>
      <c r="J691" t="s">
        <v>2619</v>
      </c>
      <c r="K691">
        <v>19</v>
      </c>
      <c r="L691" t="s">
        <v>2620</v>
      </c>
      <c r="M691">
        <v>751110000</v>
      </c>
      <c r="N691" t="s">
        <v>2319</v>
      </c>
      <c r="O691" t="s">
        <v>3918</v>
      </c>
      <c r="P691" t="s">
        <v>3919</v>
      </c>
      <c r="Q691">
        <v>39355</v>
      </c>
      <c r="R691">
        <v>307545</v>
      </c>
      <c r="S691">
        <v>742679</v>
      </c>
      <c r="T691">
        <v>19148</v>
      </c>
      <c r="U691">
        <v>8</v>
      </c>
      <c r="V691">
        <v>76.907928999999996</v>
      </c>
      <c r="W691">
        <v>43.2498</v>
      </c>
      <c r="X691">
        <v>86230</v>
      </c>
      <c r="Y691" t="s">
        <v>127</v>
      </c>
      <c r="Z691" t="s">
        <v>275</v>
      </c>
      <c r="AA691" t="s">
        <v>3920</v>
      </c>
    </row>
    <row r="692" spans="1:27" hidden="1" x14ac:dyDescent="0.25">
      <c r="A692">
        <v>11123</v>
      </c>
      <c r="B692">
        <v>201140005494</v>
      </c>
      <c r="C692" t="s">
        <v>3925</v>
      </c>
      <c r="D692" s="39">
        <v>44139</v>
      </c>
      <c r="E692">
        <v>86210</v>
      </c>
      <c r="F692" t="s">
        <v>2364</v>
      </c>
      <c r="H692">
        <v>110</v>
      </c>
      <c r="I692">
        <v>1122</v>
      </c>
      <c r="J692" t="s">
        <v>2619</v>
      </c>
      <c r="K692">
        <v>19</v>
      </c>
      <c r="L692" t="s">
        <v>2620</v>
      </c>
      <c r="M692">
        <v>751110000</v>
      </c>
      <c r="N692" t="s">
        <v>2319</v>
      </c>
      <c r="O692" t="s">
        <v>3926</v>
      </c>
      <c r="P692" t="s">
        <v>3927</v>
      </c>
      <c r="Q692">
        <v>39355</v>
      </c>
      <c r="R692">
        <v>307545</v>
      </c>
      <c r="S692">
        <v>742679</v>
      </c>
      <c r="T692">
        <v>19148</v>
      </c>
      <c r="U692">
        <v>8</v>
      </c>
      <c r="V692">
        <v>76.896282999999997</v>
      </c>
      <c r="W692">
        <v>43.247726</v>
      </c>
      <c r="X692">
        <v>86210</v>
      </c>
      <c r="Y692" t="s">
        <v>127</v>
      </c>
      <c r="Z692" t="s">
        <v>275</v>
      </c>
      <c r="AA692" t="s">
        <v>3928</v>
      </c>
    </row>
    <row r="693" spans="1:27" hidden="1" x14ac:dyDescent="0.25">
      <c r="A693">
        <v>11478</v>
      </c>
      <c r="B693">
        <v>201040034701</v>
      </c>
      <c r="C693" t="s">
        <v>3956</v>
      </c>
      <c r="D693" s="39">
        <v>44132</v>
      </c>
      <c r="E693">
        <v>86210</v>
      </c>
      <c r="F693" t="s">
        <v>2364</v>
      </c>
      <c r="H693">
        <v>110</v>
      </c>
      <c r="I693">
        <v>1122</v>
      </c>
      <c r="J693" t="s">
        <v>2619</v>
      </c>
      <c r="K693">
        <v>19</v>
      </c>
      <c r="L693" t="s">
        <v>2620</v>
      </c>
      <c r="M693">
        <v>751310000</v>
      </c>
      <c r="N693" t="s">
        <v>2369</v>
      </c>
      <c r="O693" t="s">
        <v>3957</v>
      </c>
      <c r="P693" t="s">
        <v>3958</v>
      </c>
      <c r="Q693">
        <v>39355</v>
      </c>
      <c r="R693">
        <v>307545</v>
      </c>
      <c r="S693">
        <v>742679</v>
      </c>
      <c r="T693">
        <v>19148</v>
      </c>
      <c r="U693">
        <v>8</v>
      </c>
      <c r="V693">
        <v>76.849971999999994</v>
      </c>
      <c r="W693">
        <v>43.228023</v>
      </c>
      <c r="X693">
        <v>86210</v>
      </c>
      <c r="Y693" t="s">
        <v>127</v>
      </c>
      <c r="Z693" t="s">
        <v>275</v>
      </c>
      <c r="AA693" t="s">
        <v>3254</v>
      </c>
    </row>
    <row r="694" spans="1:27" hidden="1" x14ac:dyDescent="0.25">
      <c r="A694">
        <v>11587</v>
      </c>
      <c r="B694">
        <v>201040003484</v>
      </c>
      <c r="C694" t="s">
        <v>3983</v>
      </c>
      <c r="D694" s="39">
        <v>44107</v>
      </c>
      <c r="E694">
        <v>86210</v>
      </c>
      <c r="F694" t="s">
        <v>2364</v>
      </c>
      <c r="H694">
        <v>110</v>
      </c>
      <c r="I694">
        <v>1122</v>
      </c>
      <c r="J694" t="s">
        <v>2619</v>
      </c>
      <c r="K694">
        <v>19</v>
      </c>
      <c r="L694" t="s">
        <v>2620</v>
      </c>
      <c r="M694">
        <v>751410000</v>
      </c>
      <c r="N694" t="s">
        <v>2329</v>
      </c>
      <c r="O694" t="s">
        <v>3984</v>
      </c>
      <c r="P694" t="s">
        <v>3985</v>
      </c>
      <c r="Q694">
        <v>39355</v>
      </c>
      <c r="R694">
        <v>307545</v>
      </c>
      <c r="S694">
        <v>742679</v>
      </c>
      <c r="T694">
        <v>19148</v>
      </c>
      <c r="U694">
        <v>8</v>
      </c>
      <c r="V694">
        <v>76.900008999999997</v>
      </c>
      <c r="W694">
        <v>43.237789999999997</v>
      </c>
      <c r="X694">
        <v>86210</v>
      </c>
      <c r="Y694" t="s">
        <v>127</v>
      </c>
      <c r="Z694" t="s">
        <v>275</v>
      </c>
      <c r="AA694" t="s">
        <v>3986</v>
      </c>
    </row>
    <row r="695" spans="1:27" hidden="1" x14ac:dyDescent="0.25">
      <c r="A695">
        <v>11684</v>
      </c>
      <c r="B695">
        <v>210340011178</v>
      </c>
      <c r="C695" t="s">
        <v>3995</v>
      </c>
      <c r="D695" s="39">
        <v>44264</v>
      </c>
      <c r="E695">
        <v>86230</v>
      </c>
      <c r="F695" t="s">
        <v>2665</v>
      </c>
      <c r="H695">
        <v>110</v>
      </c>
      <c r="I695">
        <v>1122</v>
      </c>
      <c r="J695" t="s">
        <v>2619</v>
      </c>
      <c r="K695">
        <v>19</v>
      </c>
      <c r="L695" t="s">
        <v>2620</v>
      </c>
      <c r="M695">
        <v>751110000</v>
      </c>
      <c r="N695" t="s">
        <v>2319</v>
      </c>
      <c r="O695" t="s">
        <v>3996</v>
      </c>
      <c r="P695" t="s">
        <v>3653</v>
      </c>
      <c r="Q695">
        <v>39355</v>
      </c>
      <c r="R695">
        <v>307545</v>
      </c>
      <c r="S695">
        <v>742679</v>
      </c>
      <c r="T695">
        <v>19148</v>
      </c>
      <c r="U695">
        <v>8</v>
      </c>
      <c r="V695">
        <v>76.913767000000007</v>
      </c>
      <c r="W695">
        <v>43.246411000000002</v>
      </c>
      <c r="X695">
        <v>86230</v>
      </c>
      <c r="Y695" t="s">
        <v>127</v>
      </c>
      <c r="Z695" t="s">
        <v>275</v>
      </c>
      <c r="AA695" t="s">
        <v>3654</v>
      </c>
    </row>
    <row r="696" spans="1:27" hidden="1" x14ac:dyDescent="0.25">
      <c r="A696">
        <v>11765</v>
      </c>
      <c r="B696">
        <v>210140021297</v>
      </c>
      <c r="C696" t="s">
        <v>3997</v>
      </c>
      <c r="D696" s="39">
        <v>44215</v>
      </c>
      <c r="E696">
        <v>86230</v>
      </c>
      <c r="F696" t="s">
        <v>2665</v>
      </c>
      <c r="H696">
        <v>110</v>
      </c>
      <c r="I696">
        <v>1122</v>
      </c>
      <c r="J696" t="s">
        <v>2619</v>
      </c>
      <c r="K696">
        <v>19</v>
      </c>
      <c r="L696" t="s">
        <v>2620</v>
      </c>
      <c r="M696">
        <v>751710000</v>
      </c>
      <c r="N696" t="s">
        <v>2313</v>
      </c>
      <c r="O696" t="s">
        <v>3998</v>
      </c>
      <c r="P696" t="s">
        <v>3999</v>
      </c>
      <c r="Q696">
        <v>39355</v>
      </c>
      <c r="R696">
        <v>307545</v>
      </c>
      <c r="S696">
        <v>742679</v>
      </c>
      <c r="T696">
        <v>19148</v>
      </c>
      <c r="U696">
        <v>8</v>
      </c>
      <c r="V696">
        <v>76.963213999999994</v>
      </c>
      <c r="W696">
        <v>43.229658999999998</v>
      </c>
      <c r="X696">
        <v>86230</v>
      </c>
      <c r="Y696" t="s">
        <v>127</v>
      </c>
      <c r="Z696" t="s">
        <v>275</v>
      </c>
      <c r="AA696" t="s">
        <v>4000</v>
      </c>
    </row>
    <row r="697" spans="1:27" hidden="1" x14ac:dyDescent="0.25">
      <c r="A697">
        <v>11772</v>
      </c>
      <c r="B697">
        <v>210440036902</v>
      </c>
      <c r="C697" t="s">
        <v>4001</v>
      </c>
      <c r="D697" s="39">
        <v>44313</v>
      </c>
      <c r="E697">
        <v>86230</v>
      </c>
      <c r="F697" t="s">
        <v>2665</v>
      </c>
      <c r="H697">
        <v>110</v>
      </c>
      <c r="I697">
        <v>1122</v>
      </c>
      <c r="J697" t="s">
        <v>2619</v>
      </c>
      <c r="K697">
        <v>19</v>
      </c>
      <c r="L697" t="s">
        <v>2620</v>
      </c>
      <c r="M697">
        <v>751210000</v>
      </c>
      <c r="N697" t="s">
        <v>2374</v>
      </c>
      <c r="O697" t="s">
        <v>4002</v>
      </c>
      <c r="P697" t="s">
        <v>4003</v>
      </c>
      <c r="Q697">
        <v>39355</v>
      </c>
      <c r="R697">
        <v>307545</v>
      </c>
      <c r="S697">
        <v>742679</v>
      </c>
      <c r="T697">
        <v>19148</v>
      </c>
      <c r="U697">
        <v>8</v>
      </c>
      <c r="V697">
        <v>76.893568000000002</v>
      </c>
      <c r="W697">
        <v>43.322482999999998</v>
      </c>
      <c r="X697">
        <v>86230</v>
      </c>
      <c r="Y697" t="s">
        <v>127</v>
      </c>
      <c r="Z697" t="s">
        <v>275</v>
      </c>
      <c r="AA697" t="s">
        <v>4004</v>
      </c>
    </row>
    <row r="698" spans="1:27" hidden="1" x14ac:dyDescent="0.25">
      <c r="A698">
        <v>11808</v>
      </c>
      <c r="B698">
        <v>210340033545</v>
      </c>
      <c r="C698" t="s">
        <v>4009</v>
      </c>
      <c r="D698" s="39">
        <v>44285</v>
      </c>
      <c r="E698">
        <v>86101</v>
      </c>
      <c r="F698" t="s">
        <v>2310</v>
      </c>
      <c r="H698">
        <v>110</v>
      </c>
      <c r="I698">
        <v>1122</v>
      </c>
      <c r="J698" t="s">
        <v>2619</v>
      </c>
      <c r="K698">
        <v>19</v>
      </c>
      <c r="L698" t="s">
        <v>2620</v>
      </c>
      <c r="M698">
        <v>751110000</v>
      </c>
      <c r="N698" t="s">
        <v>2319</v>
      </c>
      <c r="O698" t="s">
        <v>4010</v>
      </c>
      <c r="P698" t="s">
        <v>4011</v>
      </c>
      <c r="Q698">
        <v>39355</v>
      </c>
      <c r="R698">
        <v>307545</v>
      </c>
      <c r="S698">
        <v>742679</v>
      </c>
      <c r="T698">
        <v>19148</v>
      </c>
      <c r="U698">
        <v>8</v>
      </c>
      <c r="V698">
        <v>76.934229999999999</v>
      </c>
      <c r="W698">
        <v>43.251477000000001</v>
      </c>
      <c r="X698">
        <v>86101</v>
      </c>
      <c r="Y698" t="s">
        <v>127</v>
      </c>
      <c r="Z698" t="s">
        <v>275</v>
      </c>
      <c r="AA698" t="s">
        <v>4012</v>
      </c>
    </row>
    <row r="699" spans="1:27" hidden="1" x14ac:dyDescent="0.25">
      <c r="A699">
        <v>11818</v>
      </c>
      <c r="B699">
        <v>210440036583</v>
      </c>
      <c r="C699" t="s">
        <v>4013</v>
      </c>
      <c r="D699" s="39">
        <v>44313</v>
      </c>
      <c r="E699">
        <v>86900</v>
      </c>
      <c r="F699" t="s">
        <v>2328</v>
      </c>
      <c r="H699">
        <v>110</v>
      </c>
      <c r="I699">
        <v>1122</v>
      </c>
      <c r="J699" t="s">
        <v>2619</v>
      </c>
      <c r="K699">
        <v>19</v>
      </c>
      <c r="L699" t="s">
        <v>2620</v>
      </c>
      <c r="M699">
        <v>751210000</v>
      </c>
      <c r="N699" t="s">
        <v>2374</v>
      </c>
      <c r="O699" t="s">
        <v>4014</v>
      </c>
      <c r="P699" t="s">
        <v>4015</v>
      </c>
      <c r="Q699">
        <v>39355</v>
      </c>
      <c r="R699">
        <v>307545</v>
      </c>
      <c r="S699">
        <v>742679</v>
      </c>
      <c r="T699">
        <v>19148</v>
      </c>
      <c r="U699">
        <v>8</v>
      </c>
      <c r="V699">
        <v>76.820058000000003</v>
      </c>
      <c r="W699">
        <v>43.263706999999997</v>
      </c>
      <c r="X699">
        <v>86900</v>
      </c>
      <c r="Y699" t="s">
        <v>127</v>
      </c>
      <c r="Z699" t="s">
        <v>275</v>
      </c>
      <c r="AA699" t="s">
        <v>4016</v>
      </c>
    </row>
    <row r="700" spans="1:27" hidden="1" x14ac:dyDescent="0.25">
      <c r="A700">
        <v>12074</v>
      </c>
      <c r="B700">
        <v>220540017334</v>
      </c>
      <c r="C700" t="s">
        <v>4029</v>
      </c>
      <c r="D700" s="39">
        <v>44694</v>
      </c>
      <c r="E700">
        <v>86210</v>
      </c>
      <c r="F700" t="s">
        <v>2364</v>
      </c>
      <c r="H700">
        <v>110</v>
      </c>
      <c r="I700">
        <v>1122</v>
      </c>
      <c r="J700" t="s">
        <v>2619</v>
      </c>
      <c r="K700">
        <v>19</v>
      </c>
      <c r="L700" t="s">
        <v>2620</v>
      </c>
      <c r="M700">
        <v>751410000</v>
      </c>
      <c r="N700" t="s">
        <v>2329</v>
      </c>
      <c r="O700" t="s">
        <v>4030</v>
      </c>
      <c r="P700" t="s">
        <v>4031</v>
      </c>
      <c r="Q700">
        <v>39355</v>
      </c>
      <c r="R700">
        <v>307545</v>
      </c>
      <c r="S700">
        <v>742679</v>
      </c>
      <c r="T700">
        <v>19148</v>
      </c>
      <c r="U700">
        <v>8</v>
      </c>
      <c r="V700">
        <v>76.906115999999997</v>
      </c>
      <c r="W700">
        <v>43.232889999999998</v>
      </c>
      <c r="X700">
        <v>86210</v>
      </c>
      <c r="Y700" t="s">
        <v>127</v>
      </c>
      <c r="Z700" t="s">
        <v>275</v>
      </c>
      <c r="AA700" t="s">
        <v>4032</v>
      </c>
    </row>
    <row r="701" spans="1:27" hidden="1" x14ac:dyDescent="0.25">
      <c r="A701">
        <v>12081</v>
      </c>
      <c r="B701">
        <v>220540011751</v>
      </c>
      <c r="C701" t="s">
        <v>4033</v>
      </c>
      <c r="D701" s="39">
        <v>44692</v>
      </c>
      <c r="E701">
        <v>86230</v>
      </c>
      <c r="F701" t="s">
        <v>2665</v>
      </c>
      <c r="H701">
        <v>110</v>
      </c>
      <c r="I701">
        <v>1122</v>
      </c>
      <c r="J701" t="s">
        <v>2619</v>
      </c>
      <c r="K701">
        <v>19</v>
      </c>
      <c r="L701" t="s">
        <v>2620</v>
      </c>
      <c r="M701">
        <v>751810000</v>
      </c>
      <c r="N701" t="s">
        <v>2409</v>
      </c>
      <c r="O701" t="s">
        <v>4034</v>
      </c>
      <c r="P701" t="s">
        <v>4035</v>
      </c>
      <c r="Q701">
        <v>39355</v>
      </c>
      <c r="R701">
        <v>307545</v>
      </c>
      <c r="S701">
        <v>742679</v>
      </c>
      <c r="T701">
        <v>19148</v>
      </c>
      <c r="U701">
        <v>8</v>
      </c>
      <c r="V701">
        <v>76.869101000000001</v>
      </c>
      <c r="W701">
        <v>43.181010000000001</v>
      </c>
      <c r="X701">
        <v>86230</v>
      </c>
      <c r="Y701" t="s">
        <v>127</v>
      </c>
      <c r="Z701" t="s">
        <v>275</v>
      </c>
      <c r="AA701" t="s">
        <v>4036</v>
      </c>
    </row>
    <row r="702" spans="1:27" hidden="1" x14ac:dyDescent="0.25">
      <c r="A702">
        <v>12448</v>
      </c>
      <c r="B702">
        <v>220640043535</v>
      </c>
      <c r="C702" t="s">
        <v>4061</v>
      </c>
      <c r="D702" s="39">
        <v>44739</v>
      </c>
      <c r="E702">
        <v>86900</v>
      </c>
      <c r="F702" t="s">
        <v>2328</v>
      </c>
      <c r="H702">
        <v>110</v>
      </c>
      <c r="I702">
        <v>1122</v>
      </c>
      <c r="J702" t="s">
        <v>2619</v>
      </c>
      <c r="K702">
        <v>19</v>
      </c>
      <c r="L702" t="s">
        <v>2620</v>
      </c>
      <c r="M702">
        <v>751410000</v>
      </c>
      <c r="N702" t="s">
        <v>2329</v>
      </c>
      <c r="O702" t="s">
        <v>4062</v>
      </c>
      <c r="P702" t="s">
        <v>4063</v>
      </c>
      <c r="Q702">
        <v>39355</v>
      </c>
      <c r="R702">
        <v>307545</v>
      </c>
      <c r="S702">
        <v>742679</v>
      </c>
      <c r="T702">
        <v>19148</v>
      </c>
      <c r="U702">
        <v>8</v>
      </c>
      <c r="V702">
        <v>76.922597999999994</v>
      </c>
      <c r="W702">
        <v>43.235036000000001</v>
      </c>
      <c r="X702">
        <v>86900</v>
      </c>
      <c r="Y702" t="s">
        <v>127</v>
      </c>
      <c r="Z702" t="s">
        <v>275</v>
      </c>
      <c r="AA702" t="s">
        <v>4064</v>
      </c>
    </row>
    <row r="703" spans="1:27" hidden="1" x14ac:dyDescent="0.25">
      <c r="A703">
        <v>12808</v>
      </c>
      <c r="B703">
        <v>220340032915</v>
      </c>
      <c r="C703" t="s">
        <v>4109</v>
      </c>
      <c r="D703" s="39">
        <v>44648</v>
      </c>
      <c r="E703">
        <v>86900</v>
      </c>
      <c r="F703" t="s">
        <v>2328</v>
      </c>
      <c r="H703">
        <v>110</v>
      </c>
      <c r="I703">
        <v>1122</v>
      </c>
      <c r="J703" t="s">
        <v>2619</v>
      </c>
      <c r="K703">
        <v>19</v>
      </c>
      <c r="L703" t="s">
        <v>2620</v>
      </c>
      <c r="M703">
        <v>751710000</v>
      </c>
      <c r="N703" t="s">
        <v>2313</v>
      </c>
      <c r="O703" t="s">
        <v>4110</v>
      </c>
      <c r="P703" t="s">
        <v>4111</v>
      </c>
      <c r="Q703">
        <v>39355</v>
      </c>
      <c r="R703">
        <v>307545</v>
      </c>
      <c r="S703">
        <v>742679</v>
      </c>
      <c r="T703">
        <v>19148</v>
      </c>
      <c r="U703">
        <v>8</v>
      </c>
      <c r="V703">
        <v>76.929191000000003</v>
      </c>
      <c r="W703">
        <v>43.216980999999997</v>
      </c>
      <c r="X703">
        <v>86900</v>
      </c>
      <c r="Y703" t="s">
        <v>127</v>
      </c>
      <c r="Z703" t="s">
        <v>275</v>
      </c>
      <c r="AA703" t="s">
        <v>4112</v>
      </c>
    </row>
    <row r="704" spans="1:27" hidden="1" x14ac:dyDescent="0.25">
      <c r="A704">
        <v>13064</v>
      </c>
      <c r="B704">
        <v>230140020242</v>
      </c>
      <c r="C704" t="s">
        <v>4137</v>
      </c>
      <c r="D704" s="39">
        <v>44943</v>
      </c>
      <c r="E704">
        <v>86210</v>
      </c>
      <c r="F704" t="s">
        <v>2364</v>
      </c>
      <c r="H704">
        <v>110</v>
      </c>
      <c r="I704">
        <v>1122</v>
      </c>
      <c r="J704" t="s">
        <v>2619</v>
      </c>
      <c r="K704">
        <v>19</v>
      </c>
      <c r="L704" t="s">
        <v>2620</v>
      </c>
      <c r="M704">
        <v>751210000</v>
      </c>
      <c r="N704" t="s">
        <v>2374</v>
      </c>
      <c r="O704" t="s">
        <v>4138</v>
      </c>
      <c r="P704" t="s">
        <v>4139</v>
      </c>
      <c r="Q704">
        <v>39355</v>
      </c>
      <c r="R704">
        <v>307545</v>
      </c>
      <c r="S704">
        <v>742679</v>
      </c>
      <c r="T704">
        <v>19148</v>
      </c>
      <c r="U704">
        <v>8</v>
      </c>
      <c r="V704">
        <v>76.841549999999998</v>
      </c>
      <c r="W704">
        <v>43.320698999999998</v>
      </c>
      <c r="X704">
        <v>86210</v>
      </c>
      <c r="Y704" t="s">
        <v>127</v>
      </c>
      <c r="Z704" t="s">
        <v>275</v>
      </c>
      <c r="AA704" t="s">
        <v>4140</v>
      </c>
    </row>
    <row r="705" spans="1:27" hidden="1" x14ac:dyDescent="0.25">
      <c r="A705">
        <v>13262</v>
      </c>
      <c r="B705">
        <v>230940027090</v>
      </c>
      <c r="C705" t="s">
        <v>4177</v>
      </c>
      <c r="D705" s="39">
        <v>45188</v>
      </c>
      <c r="E705">
        <v>87100</v>
      </c>
      <c r="F705" t="s">
        <v>2904</v>
      </c>
      <c r="H705">
        <v>110</v>
      </c>
      <c r="I705">
        <v>1122</v>
      </c>
      <c r="J705" t="s">
        <v>2619</v>
      </c>
      <c r="K705">
        <v>19</v>
      </c>
      <c r="L705" t="s">
        <v>2620</v>
      </c>
      <c r="M705">
        <v>751710000</v>
      </c>
      <c r="N705" t="s">
        <v>2313</v>
      </c>
      <c r="O705" t="s">
        <v>4178</v>
      </c>
      <c r="P705" t="s">
        <v>4179</v>
      </c>
      <c r="Q705">
        <v>39355</v>
      </c>
      <c r="R705">
        <v>307545</v>
      </c>
      <c r="S705">
        <v>742679</v>
      </c>
      <c r="T705">
        <v>19148</v>
      </c>
      <c r="U705">
        <v>8</v>
      </c>
      <c r="V705">
        <v>76.943693999999994</v>
      </c>
      <c r="W705">
        <v>43.215803000000001</v>
      </c>
      <c r="X705">
        <v>87100</v>
      </c>
      <c r="Y705" t="s">
        <v>127</v>
      </c>
      <c r="Z705" t="s">
        <v>275</v>
      </c>
      <c r="AA705" t="s">
        <v>4180</v>
      </c>
    </row>
    <row r="706" spans="1:27" hidden="1" x14ac:dyDescent="0.25">
      <c r="A706">
        <v>13682</v>
      </c>
      <c r="B706">
        <v>70340001378</v>
      </c>
      <c r="C706" t="s">
        <v>4227</v>
      </c>
      <c r="D706" s="39">
        <v>39152</v>
      </c>
      <c r="E706">
        <v>86900</v>
      </c>
      <c r="F706" t="s">
        <v>2328</v>
      </c>
      <c r="H706">
        <v>110</v>
      </c>
      <c r="I706">
        <v>1122</v>
      </c>
      <c r="J706" t="s">
        <v>2619</v>
      </c>
      <c r="K706">
        <v>19</v>
      </c>
      <c r="L706" t="s">
        <v>2620</v>
      </c>
      <c r="M706">
        <v>751410000</v>
      </c>
      <c r="N706" t="s">
        <v>2329</v>
      </c>
      <c r="O706" t="s">
        <v>4228</v>
      </c>
      <c r="P706" t="s">
        <v>4229</v>
      </c>
      <c r="Q706">
        <v>39355</v>
      </c>
      <c r="R706">
        <v>307545</v>
      </c>
      <c r="S706">
        <v>742679</v>
      </c>
      <c r="T706">
        <v>19148</v>
      </c>
      <c r="U706">
        <v>8</v>
      </c>
      <c r="V706">
        <v>76.889329000000004</v>
      </c>
      <c r="W706">
        <v>43.225903000000002</v>
      </c>
      <c r="X706">
        <v>86900</v>
      </c>
      <c r="Y706" t="s">
        <v>127</v>
      </c>
      <c r="Z706" t="s">
        <v>275</v>
      </c>
      <c r="AA706" t="s">
        <v>4230</v>
      </c>
    </row>
    <row r="707" spans="1:27" hidden="1" x14ac:dyDescent="0.25">
      <c r="A707">
        <v>13701</v>
      </c>
      <c r="B707">
        <v>120940011279</v>
      </c>
      <c r="C707" t="s">
        <v>4231</v>
      </c>
      <c r="D707" s="39">
        <v>41171</v>
      </c>
      <c r="E707">
        <v>86230</v>
      </c>
      <c r="F707" t="s">
        <v>2665</v>
      </c>
      <c r="G707">
        <v>68201</v>
      </c>
      <c r="H707">
        <v>110</v>
      </c>
      <c r="I707">
        <v>1122</v>
      </c>
      <c r="J707" t="s">
        <v>2619</v>
      </c>
      <c r="K707">
        <v>19</v>
      </c>
      <c r="L707" t="s">
        <v>2620</v>
      </c>
      <c r="M707">
        <v>751410000</v>
      </c>
      <c r="N707" t="s">
        <v>2329</v>
      </c>
      <c r="O707" t="s">
        <v>4232</v>
      </c>
      <c r="P707" t="s">
        <v>4233</v>
      </c>
      <c r="Q707">
        <v>39355</v>
      </c>
      <c r="R707">
        <v>307545</v>
      </c>
      <c r="S707">
        <v>742679</v>
      </c>
      <c r="T707">
        <v>19148</v>
      </c>
      <c r="U707">
        <v>8</v>
      </c>
      <c r="V707">
        <v>76.922611000000003</v>
      </c>
      <c r="W707">
        <v>43.235053999999998</v>
      </c>
      <c r="X707">
        <v>86230</v>
      </c>
      <c r="Y707" t="s">
        <v>127</v>
      </c>
      <c r="Z707" t="s">
        <v>275</v>
      </c>
      <c r="AA707" t="s">
        <v>4215</v>
      </c>
    </row>
    <row r="708" spans="1:27" hidden="1" x14ac:dyDescent="0.25">
      <c r="A708">
        <v>13716</v>
      </c>
      <c r="B708">
        <v>90740018559</v>
      </c>
      <c r="C708" t="s">
        <v>4238</v>
      </c>
      <c r="D708" s="39">
        <v>40025</v>
      </c>
      <c r="E708">
        <v>86900</v>
      </c>
      <c r="F708" t="s">
        <v>2328</v>
      </c>
      <c r="H708">
        <v>110</v>
      </c>
      <c r="I708">
        <v>1122</v>
      </c>
      <c r="J708" t="s">
        <v>2619</v>
      </c>
      <c r="K708">
        <v>19</v>
      </c>
      <c r="L708" t="s">
        <v>2620</v>
      </c>
      <c r="M708">
        <v>751910000</v>
      </c>
      <c r="N708" t="s">
        <v>2383</v>
      </c>
      <c r="O708" t="s">
        <v>4239</v>
      </c>
      <c r="P708" t="s">
        <v>4240</v>
      </c>
      <c r="Q708">
        <v>39355</v>
      </c>
      <c r="R708">
        <v>307545</v>
      </c>
      <c r="S708">
        <v>742679</v>
      </c>
      <c r="T708">
        <v>19148</v>
      </c>
      <c r="U708">
        <v>8</v>
      </c>
      <c r="V708">
        <v>76.988769000000005</v>
      </c>
      <c r="W708">
        <v>43.342719000000002</v>
      </c>
      <c r="X708">
        <v>86900</v>
      </c>
      <c r="Y708" t="s">
        <v>127</v>
      </c>
      <c r="Z708" t="s">
        <v>275</v>
      </c>
      <c r="AA708" t="s">
        <v>4241</v>
      </c>
    </row>
    <row r="709" spans="1:27" hidden="1" x14ac:dyDescent="0.25">
      <c r="A709">
        <v>13726</v>
      </c>
      <c r="B709">
        <v>110440008735</v>
      </c>
      <c r="C709" t="s">
        <v>4242</v>
      </c>
      <c r="D709" s="39">
        <v>40645</v>
      </c>
      <c r="E709">
        <v>86230</v>
      </c>
      <c r="F709" t="s">
        <v>2665</v>
      </c>
      <c r="H709">
        <v>110</v>
      </c>
      <c r="I709">
        <v>1122</v>
      </c>
      <c r="J709" t="s">
        <v>2619</v>
      </c>
      <c r="K709">
        <v>19</v>
      </c>
      <c r="L709" t="s">
        <v>2620</v>
      </c>
      <c r="M709">
        <v>751110000</v>
      </c>
      <c r="N709" t="s">
        <v>2319</v>
      </c>
      <c r="O709" t="s">
        <v>4243</v>
      </c>
      <c r="P709" t="s">
        <v>4244</v>
      </c>
      <c r="Q709">
        <v>39355</v>
      </c>
      <c r="R709">
        <v>307545</v>
      </c>
      <c r="S709">
        <v>742679</v>
      </c>
      <c r="T709">
        <v>19148</v>
      </c>
      <c r="U709">
        <v>8</v>
      </c>
      <c r="V709">
        <v>76.940025000000006</v>
      </c>
      <c r="W709">
        <v>43.261583000000002</v>
      </c>
      <c r="X709">
        <v>86230</v>
      </c>
      <c r="Y709" t="s">
        <v>127</v>
      </c>
      <c r="Z709" t="s">
        <v>275</v>
      </c>
      <c r="AA709" t="s">
        <v>4245</v>
      </c>
    </row>
    <row r="710" spans="1:27" hidden="1" x14ac:dyDescent="0.25">
      <c r="A710">
        <v>13860</v>
      </c>
      <c r="B710">
        <v>110140018375</v>
      </c>
      <c r="C710" t="s">
        <v>4266</v>
      </c>
      <c r="D710" s="39">
        <v>40574</v>
      </c>
      <c r="E710">
        <v>86230</v>
      </c>
      <c r="F710" t="s">
        <v>2665</v>
      </c>
      <c r="H710">
        <v>110</v>
      </c>
      <c r="I710">
        <v>1122</v>
      </c>
      <c r="J710" t="s">
        <v>2619</v>
      </c>
      <c r="K710">
        <v>19</v>
      </c>
      <c r="L710" t="s">
        <v>2620</v>
      </c>
      <c r="M710">
        <v>751310000</v>
      </c>
      <c r="N710" t="s">
        <v>2369</v>
      </c>
      <c r="O710" t="s">
        <v>4267</v>
      </c>
      <c r="P710" t="s">
        <v>4268</v>
      </c>
      <c r="Q710">
        <v>39355</v>
      </c>
      <c r="R710">
        <v>307545</v>
      </c>
      <c r="S710">
        <v>742679</v>
      </c>
      <c r="T710">
        <v>19148</v>
      </c>
      <c r="U710">
        <v>8</v>
      </c>
      <c r="V710">
        <v>76.883559000000005</v>
      </c>
      <c r="W710">
        <v>43.216504</v>
      </c>
      <c r="X710">
        <v>86230</v>
      </c>
      <c r="Y710" t="s">
        <v>127</v>
      </c>
      <c r="Z710" t="s">
        <v>275</v>
      </c>
      <c r="AA710" t="s">
        <v>4269</v>
      </c>
    </row>
    <row r="711" spans="1:27" hidden="1" x14ac:dyDescent="0.25">
      <c r="A711">
        <v>14165</v>
      </c>
      <c r="B711">
        <v>100840007928</v>
      </c>
      <c r="C711" t="s">
        <v>4312</v>
      </c>
      <c r="D711" s="39">
        <v>40406</v>
      </c>
      <c r="E711">
        <v>86230</v>
      </c>
      <c r="F711" t="s">
        <v>2665</v>
      </c>
      <c r="H711">
        <v>110</v>
      </c>
      <c r="I711">
        <v>1122</v>
      </c>
      <c r="J711" t="s">
        <v>2619</v>
      </c>
      <c r="K711">
        <v>19</v>
      </c>
      <c r="L711" t="s">
        <v>2620</v>
      </c>
      <c r="M711">
        <v>751510000</v>
      </c>
      <c r="N711" t="s">
        <v>2355</v>
      </c>
      <c r="O711" t="s">
        <v>4313</v>
      </c>
      <c r="P711" t="s">
        <v>4314</v>
      </c>
      <c r="Q711">
        <v>39355</v>
      </c>
      <c r="R711">
        <v>307545</v>
      </c>
      <c r="S711">
        <v>742679</v>
      </c>
      <c r="T711">
        <v>19148</v>
      </c>
      <c r="U711">
        <v>8</v>
      </c>
      <c r="V711">
        <v>76.948421999999994</v>
      </c>
      <c r="W711">
        <v>43.273378999999998</v>
      </c>
      <c r="X711">
        <v>86230</v>
      </c>
      <c r="Y711" t="s">
        <v>127</v>
      </c>
      <c r="Z711" t="s">
        <v>275</v>
      </c>
      <c r="AA711" t="s">
        <v>4315</v>
      </c>
    </row>
    <row r="712" spans="1:27" hidden="1" x14ac:dyDescent="0.25">
      <c r="A712">
        <v>14181</v>
      </c>
      <c r="B712">
        <v>10640005965</v>
      </c>
      <c r="C712" t="s">
        <v>4320</v>
      </c>
      <c r="D712" s="39">
        <v>37062</v>
      </c>
      <c r="E712">
        <v>86230</v>
      </c>
      <c r="F712" t="s">
        <v>2665</v>
      </c>
      <c r="H712">
        <v>110</v>
      </c>
      <c r="I712">
        <v>1122</v>
      </c>
      <c r="J712" t="s">
        <v>2619</v>
      </c>
      <c r="K712">
        <v>19</v>
      </c>
      <c r="L712" t="s">
        <v>2620</v>
      </c>
      <c r="M712">
        <v>751310000</v>
      </c>
      <c r="N712" t="s">
        <v>2369</v>
      </c>
      <c r="O712" t="s">
        <v>4321</v>
      </c>
      <c r="P712" t="s">
        <v>4322</v>
      </c>
      <c r="Q712">
        <v>39355</v>
      </c>
      <c r="R712">
        <v>307545</v>
      </c>
      <c r="S712">
        <v>742679</v>
      </c>
      <c r="T712">
        <v>19148</v>
      </c>
      <c r="U712">
        <v>8</v>
      </c>
      <c r="V712">
        <v>76.834594999999993</v>
      </c>
      <c r="W712">
        <v>43.229204000000003</v>
      </c>
      <c r="X712">
        <v>86230</v>
      </c>
      <c r="Y712" t="s">
        <v>127</v>
      </c>
      <c r="Z712" t="s">
        <v>275</v>
      </c>
      <c r="AA712" t="s">
        <v>4323</v>
      </c>
    </row>
    <row r="713" spans="1:27" hidden="1" x14ac:dyDescent="0.25">
      <c r="A713">
        <v>14994</v>
      </c>
      <c r="B713">
        <v>100940009690</v>
      </c>
      <c r="C713" t="s">
        <v>4420</v>
      </c>
      <c r="D713" s="39">
        <v>40437</v>
      </c>
      <c r="E713">
        <v>86230</v>
      </c>
      <c r="F713" t="s">
        <v>2665</v>
      </c>
      <c r="H713">
        <v>110</v>
      </c>
      <c r="I713">
        <v>1122</v>
      </c>
      <c r="J713" t="s">
        <v>2619</v>
      </c>
      <c r="K713">
        <v>19</v>
      </c>
      <c r="L713" t="s">
        <v>2620</v>
      </c>
      <c r="M713">
        <v>751110000</v>
      </c>
      <c r="N713" t="s">
        <v>2319</v>
      </c>
      <c r="O713" t="s">
        <v>4421</v>
      </c>
      <c r="P713" t="s">
        <v>4422</v>
      </c>
      <c r="Q713">
        <v>39355</v>
      </c>
      <c r="R713">
        <v>307545</v>
      </c>
      <c r="S713">
        <v>742679</v>
      </c>
      <c r="T713">
        <v>19148</v>
      </c>
      <c r="U713">
        <v>8</v>
      </c>
      <c r="V713">
        <v>76.874056999999993</v>
      </c>
      <c r="W713">
        <v>43.249059000000003</v>
      </c>
      <c r="X713">
        <v>86230</v>
      </c>
      <c r="Y713" t="s">
        <v>127</v>
      </c>
      <c r="Z713" t="s">
        <v>275</v>
      </c>
      <c r="AA713" t="s">
        <v>4423</v>
      </c>
    </row>
    <row r="714" spans="1:27" hidden="1" x14ac:dyDescent="0.25">
      <c r="A714">
        <v>15141</v>
      </c>
      <c r="B714">
        <v>21040005968</v>
      </c>
      <c r="C714" t="s">
        <v>4447</v>
      </c>
      <c r="D714" s="39">
        <v>37538</v>
      </c>
      <c r="E714">
        <v>86230</v>
      </c>
      <c r="F714" t="s">
        <v>2665</v>
      </c>
      <c r="H714">
        <v>110</v>
      </c>
      <c r="I714">
        <v>1122</v>
      </c>
      <c r="J714" t="s">
        <v>2619</v>
      </c>
      <c r="K714">
        <v>19</v>
      </c>
      <c r="L714" t="s">
        <v>2620</v>
      </c>
      <c r="M714">
        <v>751110000</v>
      </c>
      <c r="N714" t="s">
        <v>2319</v>
      </c>
      <c r="O714" t="s">
        <v>4448</v>
      </c>
      <c r="P714" t="s">
        <v>4449</v>
      </c>
      <c r="Q714">
        <v>39355</v>
      </c>
      <c r="R714">
        <v>307545</v>
      </c>
      <c r="S714">
        <v>742679</v>
      </c>
      <c r="T714">
        <v>19148</v>
      </c>
      <c r="U714">
        <v>8</v>
      </c>
      <c r="V714">
        <v>76.917150000000007</v>
      </c>
      <c r="W714">
        <v>43.243029999999997</v>
      </c>
      <c r="X714">
        <v>86230</v>
      </c>
      <c r="Y714" t="s">
        <v>127</v>
      </c>
      <c r="Z714" t="s">
        <v>275</v>
      </c>
      <c r="AA714" t="s">
        <v>4450</v>
      </c>
    </row>
    <row r="715" spans="1:27" hidden="1" x14ac:dyDescent="0.25">
      <c r="A715">
        <v>15519</v>
      </c>
      <c r="B715">
        <v>10940009384</v>
      </c>
      <c r="C715" t="s">
        <v>4463</v>
      </c>
      <c r="D715" s="39">
        <v>37159</v>
      </c>
      <c r="E715">
        <v>86900</v>
      </c>
      <c r="F715" t="s">
        <v>2328</v>
      </c>
      <c r="H715">
        <v>110</v>
      </c>
      <c r="I715">
        <v>1122</v>
      </c>
      <c r="J715" t="s">
        <v>2619</v>
      </c>
      <c r="K715">
        <v>19</v>
      </c>
      <c r="L715" t="s">
        <v>2620</v>
      </c>
      <c r="M715">
        <v>751410000</v>
      </c>
      <c r="N715" t="s">
        <v>2329</v>
      </c>
      <c r="O715" t="s">
        <v>4464</v>
      </c>
      <c r="P715" t="s">
        <v>4465</v>
      </c>
      <c r="Q715">
        <v>39355</v>
      </c>
      <c r="R715">
        <v>307545</v>
      </c>
      <c r="S715">
        <v>742679</v>
      </c>
      <c r="T715">
        <v>19148</v>
      </c>
      <c r="U715">
        <v>8</v>
      </c>
      <c r="V715">
        <v>76.896697000000003</v>
      </c>
      <c r="W715">
        <v>43.218026999999999</v>
      </c>
      <c r="X715">
        <v>86900</v>
      </c>
      <c r="Y715" t="s">
        <v>127</v>
      </c>
      <c r="Z715" t="s">
        <v>275</v>
      </c>
      <c r="AA715" t="s">
        <v>4466</v>
      </c>
    </row>
    <row r="716" spans="1:27" hidden="1" x14ac:dyDescent="0.25">
      <c r="A716">
        <v>15704</v>
      </c>
      <c r="B716">
        <v>80540018679</v>
      </c>
      <c r="C716" t="s">
        <v>4487</v>
      </c>
      <c r="D716" s="39">
        <v>39596</v>
      </c>
      <c r="E716">
        <v>86900</v>
      </c>
      <c r="F716" t="s">
        <v>2328</v>
      </c>
      <c r="H716">
        <v>110</v>
      </c>
      <c r="I716">
        <v>1122</v>
      </c>
      <c r="J716" t="s">
        <v>2619</v>
      </c>
      <c r="K716">
        <v>19</v>
      </c>
      <c r="L716" t="s">
        <v>2620</v>
      </c>
      <c r="M716">
        <v>751310000</v>
      </c>
      <c r="N716" t="s">
        <v>2369</v>
      </c>
      <c r="O716" t="s">
        <v>4488</v>
      </c>
      <c r="P716" t="s">
        <v>4489</v>
      </c>
      <c r="Q716">
        <v>39355</v>
      </c>
      <c r="R716">
        <v>307545</v>
      </c>
      <c r="S716">
        <v>742679</v>
      </c>
      <c r="T716">
        <v>19148</v>
      </c>
      <c r="U716">
        <v>8</v>
      </c>
      <c r="V716">
        <v>76.870821000000007</v>
      </c>
      <c r="W716">
        <v>43.228285999999997</v>
      </c>
      <c r="X716">
        <v>86900</v>
      </c>
      <c r="Y716" t="s">
        <v>127</v>
      </c>
      <c r="Z716" t="s">
        <v>275</v>
      </c>
      <c r="AA716" t="s">
        <v>4490</v>
      </c>
    </row>
    <row r="717" spans="1:27" hidden="1" x14ac:dyDescent="0.25">
      <c r="A717">
        <v>15722</v>
      </c>
      <c r="B717">
        <v>130240005559</v>
      </c>
      <c r="C717" t="s">
        <v>4491</v>
      </c>
      <c r="D717" s="39">
        <v>41310</v>
      </c>
      <c r="E717">
        <v>86220</v>
      </c>
      <c r="F717" t="s">
        <v>2633</v>
      </c>
      <c r="H717">
        <v>110</v>
      </c>
      <c r="I717">
        <v>1122</v>
      </c>
      <c r="J717" t="s">
        <v>2619</v>
      </c>
      <c r="K717">
        <v>19</v>
      </c>
      <c r="L717" t="s">
        <v>2620</v>
      </c>
      <c r="M717">
        <v>751710000</v>
      </c>
      <c r="N717" t="s">
        <v>2313</v>
      </c>
      <c r="O717" t="s">
        <v>4492</v>
      </c>
      <c r="P717" t="s">
        <v>4493</v>
      </c>
      <c r="Q717">
        <v>39355</v>
      </c>
      <c r="R717">
        <v>307545</v>
      </c>
      <c r="S717">
        <v>742679</v>
      </c>
      <c r="T717">
        <v>19148</v>
      </c>
      <c r="U717">
        <v>8</v>
      </c>
      <c r="V717">
        <v>76.964203999999995</v>
      </c>
      <c r="W717">
        <v>43.263587999999999</v>
      </c>
      <c r="X717">
        <v>86220</v>
      </c>
      <c r="Y717" t="s">
        <v>127</v>
      </c>
      <c r="Z717" t="s">
        <v>275</v>
      </c>
      <c r="AA717" t="s">
        <v>4494</v>
      </c>
    </row>
    <row r="718" spans="1:27" hidden="1" x14ac:dyDescent="0.25">
      <c r="A718">
        <v>15861</v>
      </c>
      <c r="B718">
        <v>990640000362</v>
      </c>
      <c r="C718" t="s">
        <v>4503</v>
      </c>
      <c r="D718" s="39">
        <v>39265</v>
      </c>
      <c r="E718">
        <v>86230</v>
      </c>
      <c r="F718" t="s">
        <v>2665</v>
      </c>
      <c r="H718">
        <v>110</v>
      </c>
      <c r="I718">
        <v>1122</v>
      </c>
      <c r="J718" t="s">
        <v>2619</v>
      </c>
      <c r="K718">
        <v>19</v>
      </c>
      <c r="L718" t="s">
        <v>2620</v>
      </c>
      <c r="M718">
        <v>751110000</v>
      </c>
      <c r="N718" t="s">
        <v>2319</v>
      </c>
      <c r="O718" t="s">
        <v>4504</v>
      </c>
      <c r="P718" t="s">
        <v>4505</v>
      </c>
      <c r="Q718">
        <v>39355</v>
      </c>
      <c r="R718">
        <v>307545</v>
      </c>
      <c r="S718">
        <v>742679</v>
      </c>
      <c r="T718">
        <v>19148</v>
      </c>
      <c r="U718">
        <v>8</v>
      </c>
      <c r="V718">
        <v>76.943854000000002</v>
      </c>
      <c r="W718">
        <v>43.247461999999999</v>
      </c>
      <c r="X718">
        <v>86230</v>
      </c>
      <c r="Y718" t="s">
        <v>127</v>
      </c>
      <c r="Z718" t="s">
        <v>275</v>
      </c>
      <c r="AA718" t="s">
        <v>3800</v>
      </c>
    </row>
    <row r="719" spans="1:27" hidden="1" x14ac:dyDescent="0.25">
      <c r="A719">
        <v>15976</v>
      </c>
      <c r="B719">
        <v>90540006924</v>
      </c>
      <c r="C719" t="s">
        <v>4514</v>
      </c>
      <c r="D719" s="39">
        <v>39947</v>
      </c>
      <c r="E719">
        <v>86220</v>
      </c>
      <c r="F719" t="s">
        <v>2633</v>
      </c>
      <c r="H719">
        <v>110</v>
      </c>
      <c r="I719">
        <v>1122</v>
      </c>
      <c r="J719" t="s">
        <v>2619</v>
      </c>
      <c r="K719">
        <v>19</v>
      </c>
      <c r="L719" t="s">
        <v>2620</v>
      </c>
      <c r="M719">
        <v>751110000</v>
      </c>
      <c r="N719" t="s">
        <v>2319</v>
      </c>
      <c r="O719" t="s">
        <v>4515</v>
      </c>
      <c r="P719" t="s">
        <v>4516</v>
      </c>
      <c r="Q719">
        <v>39355</v>
      </c>
      <c r="R719">
        <v>307545</v>
      </c>
      <c r="S719">
        <v>742679</v>
      </c>
      <c r="T719">
        <v>19148</v>
      </c>
      <c r="U719">
        <v>8</v>
      </c>
      <c r="V719">
        <v>76.946765999999997</v>
      </c>
      <c r="W719">
        <v>43.251320999999997</v>
      </c>
      <c r="X719">
        <v>86220</v>
      </c>
      <c r="Y719" t="s">
        <v>127</v>
      </c>
      <c r="Z719" t="s">
        <v>275</v>
      </c>
      <c r="AA719" t="s">
        <v>4517</v>
      </c>
    </row>
    <row r="720" spans="1:27" hidden="1" x14ac:dyDescent="0.25">
      <c r="A720">
        <v>15984</v>
      </c>
      <c r="B720">
        <v>91040009547</v>
      </c>
      <c r="C720" t="s">
        <v>4526</v>
      </c>
      <c r="D720" s="39">
        <v>40102</v>
      </c>
      <c r="E720">
        <v>86220</v>
      </c>
      <c r="F720" t="s">
        <v>2633</v>
      </c>
      <c r="H720">
        <v>110</v>
      </c>
      <c r="I720">
        <v>1122</v>
      </c>
      <c r="J720" t="s">
        <v>2619</v>
      </c>
      <c r="K720">
        <v>19</v>
      </c>
      <c r="L720" t="s">
        <v>2620</v>
      </c>
      <c r="M720">
        <v>751710000</v>
      </c>
      <c r="N720" t="s">
        <v>2313</v>
      </c>
      <c r="O720" t="s">
        <v>4527</v>
      </c>
      <c r="P720" t="s">
        <v>4528</v>
      </c>
      <c r="Q720">
        <v>39355</v>
      </c>
      <c r="R720">
        <v>307545</v>
      </c>
      <c r="S720">
        <v>742679</v>
      </c>
      <c r="T720">
        <v>19148</v>
      </c>
      <c r="U720">
        <v>8</v>
      </c>
      <c r="V720">
        <v>76.958492000000007</v>
      </c>
      <c r="W720">
        <v>43.229247999999998</v>
      </c>
      <c r="X720">
        <v>86220</v>
      </c>
      <c r="Y720" t="s">
        <v>127</v>
      </c>
      <c r="Z720" t="s">
        <v>275</v>
      </c>
      <c r="AA720" t="s">
        <v>4529</v>
      </c>
    </row>
    <row r="721" spans="1:27" hidden="1" x14ac:dyDescent="0.25">
      <c r="A721">
        <v>16105</v>
      </c>
      <c r="B721">
        <v>50840008914</v>
      </c>
      <c r="C721" t="s">
        <v>4541</v>
      </c>
      <c r="D721" s="39">
        <v>38575</v>
      </c>
      <c r="E721">
        <v>86900</v>
      </c>
      <c r="F721" t="s">
        <v>2328</v>
      </c>
      <c r="H721">
        <v>110</v>
      </c>
      <c r="I721">
        <v>1122</v>
      </c>
      <c r="J721" t="s">
        <v>2619</v>
      </c>
      <c r="K721">
        <v>19</v>
      </c>
      <c r="L721" t="s">
        <v>2620</v>
      </c>
      <c r="M721">
        <v>751110000</v>
      </c>
      <c r="N721" t="s">
        <v>2319</v>
      </c>
      <c r="O721" t="s">
        <v>4542</v>
      </c>
      <c r="P721" t="s">
        <v>4543</v>
      </c>
      <c r="Q721">
        <v>39355</v>
      </c>
      <c r="R721">
        <v>307545</v>
      </c>
      <c r="S721">
        <v>742679</v>
      </c>
      <c r="T721">
        <v>19148</v>
      </c>
      <c r="U721">
        <v>8</v>
      </c>
      <c r="V721">
        <v>76.877117999999996</v>
      </c>
      <c r="W721">
        <v>43.249749999999999</v>
      </c>
      <c r="X721">
        <v>86900</v>
      </c>
      <c r="Y721" t="s">
        <v>127</v>
      </c>
      <c r="Z721" t="s">
        <v>275</v>
      </c>
      <c r="AA721" t="s">
        <v>4544</v>
      </c>
    </row>
    <row r="722" spans="1:27" hidden="1" x14ac:dyDescent="0.25">
      <c r="A722">
        <v>17150</v>
      </c>
      <c r="B722">
        <v>130740007296</v>
      </c>
      <c r="C722" t="s">
        <v>4622</v>
      </c>
      <c r="D722" s="39">
        <v>41465</v>
      </c>
      <c r="E722">
        <v>86230</v>
      </c>
      <c r="F722" t="s">
        <v>2665</v>
      </c>
      <c r="H722">
        <v>110</v>
      </c>
      <c r="I722">
        <v>1122</v>
      </c>
      <c r="J722" t="s">
        <v>2619</v>
      </c>
      <c r="K722">
        <v>19</v>
      </c>
      <c r="L722" t="s">
        <v>2620</v>
      </c>
      <c r="M722">
        <v>751410000</v>
      </c>
      <c r="N722" t="s">
        <v>2329</v>
      </c>
      <c r="O722" t="s">
        <v>4623</v>
      </c>
      <c r="P722" t="s">
        <v>4624</v>
      </c>
      <c r="Q722">
        <v>39355</v>
      </c>
      <c r="R722">
        <v>307545</v>
      </c>
      <c r="S722">
        <v>742679</v>
      </c>
      <c r="T722">
        <v>19148</v>
      </c>
      <c r="U722">
        <v>8</v>
      </c>
      <c r="V722">
        <v>76.953485999999998</v>
      </c>
      <c r="W722">
        <v>43.239713000000002</v>
      </c>
      <c r="X722">
        <v>86230</v>
      </c>
      <c r="Y722" t="s">
        <v>127</v>
      </c>
      <c r="Z722" t="s">
        <v>275</v>
      </c>
      <c r="AA722" t="s">
        <v>4625</v>
      </c>
    </row>
    <row r="723" spans="1:27" hidden="1" x14ac:dyDescent="0.25">
      <c r="A723">
        <v>17263</v>
      </c>
      <c r="B723">
        <v>130440011461</v>
      </c>
      <c r="C723" t="s">
        <v>4634</v>
      </c>
      <c r="D723" s="39">
        <v>41374</v>
      </c>
      <c r="E723">
        <v>86220</v>
      </c>
      <c r="F723" t="s">
        <v>2633</v>
      </c>
      <c r="H723">
        <v>110</v>
      </c>
      <c r="I723">
        <v>1122</v>
      </c>
      <c r="J723" t="s">
        <v>2619</v>
      </c>
      <c r="K723">
        <v>19</v>
      </c>
      <c r="L723" t="s">
        <v>2620</v>
      </c>
      <c r="M723">
        <v>751110000</v>
      </c>
      <c r="N723" t="s">
        <v>2319</v>
      </c>
      <c r="O723" t="s">
        <v>4635</v>
      </c>
      <c r="P723" t="s">
        <v>4636</v>
      </c>
      <c r="Q723">
        <v>39355</v>
      </c>
      <c r="R723">
        <v>307545</v>
      </c>
      <c r="S723">
        <v>742679</v>
      </c>
      <c r="T723">
        <v>19148</v>
      </c>
      <c r="U723">
        <v>8</v>
      </c>
      <c r="V723">
        <v>76.904790000000006</v>
      </c>
      <c r="W723">
        <v>43.245393999999997</v>
      </c>
      <c r="X723">
        <v>86220</v>
      </c>
      <c r="Y723" t="s">
        <v>127</v>
      </c>
      <c r="Z723" t="s">
        <v>275</v>
      </c>
      <c r="AA723" t="s">
        <v>4637</v>
      </c>
    </row>
    <row r="724" spans="1:27" hidden="1" x14ac:dyDescent="0.25">
      <c r="A724">
        <v>17292</v>
      </c>
      <c r="B724">
        <v>60140007605</v>
      </c>
      <c r="C724" t="s">
        <v>4638</v>
      </c>
      <c r="D724" s="39">
        <v>38742</v>
      </c>
      <c r="E724">
        <v>86900</v>
      </c>
      <c r="F724" t="s">
        <v>2328</v>
      </c>
      <c r="H724">
        <v>110</v>
      </c>
      <c r="I724">
        <v>1122</v>
      </c>
      <c r="J724" t="s">
        <v>2619</v>
      </c>
      <c r="K724">
        <v>19</v>
      </c>
      <c r="L724" t="s">
        <v>2620</v>
      </c>
      <c r="M724">
        <v>751710000</v>
      </c>
      <c r="N724" t="s">
        <v>2313</v>
      </c>
      <c r="O724" t="s">
        <v>4639</v>
      </c>
      <c r="P724" t="s">
        <v>4640</v>
      </c>
      <c r="Q724">
        <v>39355</v>
      </c>
      <c r="R724">
        <v>307545</v>
      </c>
      <c r="S724">
        <v>742679</v>
      </c>
      <c r="T724">
        <v>19148</v>
      </c>
      <c r="U724">
        <v>8</v>
      </c>
      <c r="V724">
        <v>76.957660000000004</v>
      </c>
      <c r="W724">
        <v>43.244841999999998</v>
      </c>
      <c r="X724">
        <v>86900</v>
      </c>
      <c r="Y724" t="s">
        <v>127</v>
      </c>
      <c r="Z724" t="s">
        <v>275</v>
      </c>
      <c r="AA724" t="s">
        <v>4641</v>
      </c>
    </row>
    <row r="725" spans="1:27" hidden="1" x14ac:dyDescent="0.25">
      <c r="A725">
        <v>17500</v>
      </c>
      <c r="B725">
        <v>50940005100</v>
      </c>
      <c r="C725" t="s">
        <v>4649</v>
      </c>
      <c r="D725" s="39">
        <v>38617</v>
      </c>
      <c r="E725">
        <v>86230</v>
      </c>
      <c r="F725" t="s">
        <v>2665</v>
      </c>
      <c r="H725">
        <v>110</v>
      </c>
      <c r="I725">
        <v>1122</v>
      </c>
      <c r="J725" t="s">
        <v>2619</v>
      </c>
      <c r="K725">
        <v>19</v>
      </c>
      <c r="L725" t="s">
        <v>2620</v>
      </c>
      <c r="M725">
        <v>751410000</v>
      </c>
      <c r="N725" t="s">
        <v>2329</v>
      </c>
      <c r="O725" t="s">
        <v>4650</v>
      </c>
      <c r="P725" t="s">
        <v>4651</v>
      </c>
      <c r="Q725">
        <v>39355</v>
      </c>
      <c r="R725">
        <v>307545</v>
      </c>
      <c r="S725">
        <v>742679</v>
      </c>
      <c r="T725">
        <v>19148</v>
      </c>
      <c r="U725">
        <v>8</v>
      </c>
      <c r="V725">
        <v>76.894565</v>
      </c>
      <c r="W725">
        <v>43.233199999999997</v>
      </c>
      <c r="X725">
        <v>86230</v>
      </c>
      <c r="Y725" t="s">
        <v>127</v>
      </c>
      <c r="Z725" t="s">
        <v>275</v>
      </c>
      <c r="AA725" t="s">
        <v>4652</v>
      </c>
    </row>
    <row r="726" spans="1:27" hidden="1" x14ac:dyDescent="0.25">
      <c r="A726">
        <v>17553</v>
      </c>
      <c r="B726">
        <v>970940000706</v>
      </c>
      <c r="C726" t="s">
        <v>4657</v>
      </c>
      <c r="D726" s="39">
        <v>33879</v>
      </c>
      <c r="E726">
        <v>86230</v>
      </c>
      <c r="F726" t="s">
        <v>2665</v>
      </c>
      <c r="H726">
        <v>110</v>
      </c>
      <c r="I726">
        <v>1122</v>
      </c>
      <c r="J726" t="s">
        <v>2619</v>
      </c>
      <c r="K726">
        <v>19</v>
      </c>
      <c r="L726" t="s">
        <v>2620</v>
      </c>
      <c r="M726">
        <v>751110000</v>
      </c>
      <c r="N726" t="s">
        <v>2319</v>
      </c>
      <c r="O726" t="s">
        <v>4658</v>
      </c>
      <c r="P726" t="s">
        <v>4659</v>
      </c>
      <c r="Q726">
        <v>39355</v>
      </c>
      <c r="R726">
        <v>307545</v>
      </c>
      <c r="S726">
        <v>742679</v>
      </c>
      <c r="T726">
        <v>19148</v>
      </c>
      <c r="U726">
        <v>8</v>
      </c>
      <c r="V726">
        <v>76.925163999999995</v>
      </c>
      <c r="W726">
        <v>43.253962999999999</v>
      </c>
      <c r="X726">
        <v>86230</v>
      </c>
      <c r="Y726" t="s">
        <v>127</v>
      </c>
      <c r="Z726" t="s">
        <v>275</v>
      </c>
      <c r="AA726" t="s">
        <v>4304</v>
      </c>
    </row>
    <row r="727" spans="1:27" hidden="1" x14ac:dyDescent="0.25">
      <c r="A727">
        <v>17710</v>
      </c>
      <c r="B727">
        <v>161240023436</v>
      </c>
      <c r="C727" t="s">
        <v>4676</v>
      </c>
      <c r="D727" s="39">
        <v>42731</v>
      </c>
      <c r="E727">
        <v>86900</v>
      </c>
      <c r="F727" t="s">
        <v>2328</v>
      </c>
      <c r="H727">
        <v>110</v>
      </c>
      <c r="I727">
        <v>1122</v>
      </c>
      <c r="J727" t="s">
        <v>2619</v>
      </c>
      <c r="K727">
        <v>19</v>
      </c>
      <c r="L727" t="s">
        <v>2620</v>
      </c>
      <c r="M727">
        <v>751110000</v>
      </c>
      <c r="N727" t="s">
        <v>2319</v>
      </c>
      <c r="O727" t="s">
        <v>4677</v>
      </c>
      <c r="P727" t="s">
        <v>4678</v>
      </c>
      <c r="Q727">
        <v>39355</v>
      </c>
      <c r="R727">
        <v>307545</v>
      </c>
      <c r="S727">
        <v>742679</v>
      </c>
      <c r="T727">
        <v>19148</v>
      </c>
      <c r="U727">
        <v>8</v>
      </c>
      <c r="V727">
        <v>76.892999000000003</v>
      </c>
      <c r="W727">
        <v>43.252575999999998</v>
      </c>
      <c r="X727">
        <v>86900</v>
      </c>
      <c r="Y727" t="s">
        <v>127</v>
      </c>
      <c r="Z727" t="s">
        <v>275</v>
      </c>
      <c r="AA727" t="s">
        <v>4679</v>
      </c>
    </row>
    <row r="728" spans="1:27" hidden="1" x14ac:dyDescent="0.25">
      <c r="A728">
        <v>17901</v>
      </c>
      <c r="B728">
        <v>160640008355</v>
      </c>
      <c r="C728" t="s">
        <v>4696</v>
      </c>
      <c r="D728" s="39">
        <v>42530</v>
      </c>
      <c r="E728">
        <v>86900</v>
      </c>
      <c r="F728" t="s">
        <v>2328</v>
      </c>
      <c r="H728">
        <v>110</v>
      </c>
      <c r="I728">
        <v>1122</v>
      </c>
      <c r="J728" t="s">
        <v>2619</v>
      </c>
      <c r="K728">
        <v>19</v>
      </c>
      <c r="L728" t="s">
        <v>2620</v>
      </c>
      <c r="M728">
        <v>751310000</v>
      </c>
      <c r="N728" t="s">
        <v>2369</v>
      </c>
      <c r="O728" t="s">
        <v>4697</v>
      </c>
      <c r="P728" t="s">
        <v>4698</v>
      </c>
      <c r="Q728">
        <v>39355</v>
      </c>
      <c r="R728">
        <v>307545</v>
      </c>
      <c r="S728">
        <v>742679</v>
      </c>
      <c r="T728">
        <v>19148</v>
      </c>
      <c r="U728">
        <v>8</v>
      </c>
      <c r="V728">
        <v>76.867085000000003</v>
      </c>
      <c r="W728">
        <v>43.202091000000003</v>
      </c>
      <c r="X728">
        <v>86900</v>
      </c>
      <c r="Y728" t="s">
        <v>127</v>
      </c>
      <c r="Z728" t="s">
        <v>275</v>
      </c>
      <c r="AA728" t="s">
        <v>4699</v>
      </c>
    </row>
    <row r="729" spans="1:27" hidden="1" x14ac:dyDescent="0.25">
      <c r="A729">
        <v>18313</v>
      </c>
      <c r="B729">
        <v>160540001661</v>
      </c>
      <c r="C729" t="s">
        <v>4719</v>
      </c>
      <c r="D729" s="39">
        <v>42493</v>
      </c>
      <c r="E729">
        <v>86210</v>
      </c>
      <c r="F729" t="s">
        <v>2364</v>
      </c>
      <c r="G729">
        <v>47731</v>
      </c>
      <c r="H729">
        <v>110</v>
      </c>
      <c r="I729">
        <v>1122</v>
      </c>
      <c r="J729" t="s">
        <v>2619</v>
      </c>
      <c r="K729">
        <v>19</v>
      </c>
      <c r="L729" t="s">
        <v>2620</v>
      </c>
      <c r="M729">
        <v>751710000</v>
      </c>
      <c r="N729" t="s">
        <v>2313</v>
      </c>
      <c r="O729" t="s">
        <v>4720</v>
      </c>
      <c r="P729" t="s">
        <v>4721</v>
      </c>
      <c r="Q729">
        <v>39355</v>
      </c>
      <c r="R729">
        <v>307545</v>
      </c>
      <c r="S729">
        <v>742679</v>
      </c>
      <c r="T729">
        <v>19148</v>
      </c>
      <c r="U729">
        <v>8</v>
      </c>
      <c r="V729">
        <v>76.966783000000007</v>
      </c>
      <c r="W729">
        <v>43.251654000000002</v>
      </c>
      <c r="X729">
        <v>86210</v>
      </c>
      <c r="Y729" t="s">
        <v>127</v>
      </c>
      <c r="Z729" t="s">
        <v>275</v>
      </c>
      <c r="AA729" t="s">
        <v>4722</v>
      </c>
    </row>
    <row r="730" spans="1:27" hidden="1" x14ac:dyDescent="0.25">
      <c r="A730">
        <v>18596</v>
      </c>
      <c r="B730">
        <v>160140014044</v>
      </c>
      <c r="C730" t="s">
        <v>4739</v>
      </c>
      <c r="D730" s="39">
        <v>42388</v>
      </c>
      <c r="E730">
        <v>86220</v>
      </c>
      <c r="F730" t="s">
        <v>2633</v>
      </c>
      <c r="H730">
        <v>110</v>
      </c>
      <c r="I730">
        <v>1122</v>
      </c>
      <c r="J730" t="s">
        <v>2619</v>
      </c>
      <c r="K730">
        <v>19</v>
      </c>
      <c r="L730" t="s">
        <v>2620</v>
      </c>
      <c r="M730">
        <v>751710000</v>
      </c>
      <c r="N730" t="s">
        <v>2313</v>
      </c>
      <c r="O730" t="s">
        <v>4740</v>
      </c>
      <c r="P730" t="s">
        <v>4741</v>
      </c>
      <c r="Q730">
        <v>39355</v>
      </c>
      <c r="R730">
        <v>307545</v>
      </c>
      <c r="S730">
        <v>742679</v>
      </c>
      <c r="T730">
        <v>19148</v>
      </c>
      <c r="U730">
        <v>8</v>
      </c>
      <c r="V730">
        <v>76.953072000000006</v>
      </c>
      <c r="W730">
        <v>43.270530000000001</v>
      </c>
      <c r="X730">
        <v>86220</v>
      </c>
      <c r="Y730" t="s">
        <v>127</v>
      </c>
      <c r="Z730" t="s">
        <v>275</v>
      </c>
      <c r="AA730" t="s">
        <v>4742</v>
      </c>
    </row>
    <row r="731" spans="1:27" hidden="1" x14ac:dyDescent="0.25">
      <c r="A731">
        <v>18868</v>
      </c>
      <c r="B731">
        <v>150740001280</v>
      </c>
      <c r="C731" t="s">
        <v>4752</v>
      </c>
      <c r="D731" s="39">
        <v>42186</v>
      </c>
      <c r="E731">
        <v>86900</v>
      </c>
      <c r="F731" t="s">
        <v>2328</v>
      </c>
      <c r="H731">
        <v>110</v>
      </c>
      <c r="I731">
        <v>1122</v>
      </c>
      <c r="J731" t="s">
        <v>2619</v>
      </c>
      <c r="K731">
        <v>19</v>
      </c>
      <c r="L731" t="s">
        <v>2620</v>
      </c>
      <c r="M731">
        <v>751110000</v>
      </c>
      <c r="N731" t="s">
        <v>2319</v>
      </c>
      <c r="O731" t="s">
        <v>4753</v>
      </c>
      <c r="P731" t="s">
        <v>4754</v>
      </c>
      <c r="Q731">
        <v>39355</v>
      </c>
      <c r="R731">
        <v>307545</v>
      </c>
      <c r="S731">
        <v>742679</v>
      </c>
      <c r="T731">
        <v>19148</v>
      </c>
      <c r="U731">
        <v>8</v>
      </c>
      <c r="V731">
        <v>76.877168999999995</v>
      </c>
      <c r="W731">
        <v>43.243544999999997</v>
      </c>
      <c r="X731">
        <v>86900</v>
      </c>
      <c r="Y731" t="s">
        <v>127</v>
      </c>
      <c r="Z731" t="s">
        <v>275</v>
      </c>
      <c r="AA731" t="s">
        <v>4755</v>
      </c>
    </row>
    <row r="732" spans="1:27" hidden="1" x14ac:dyDescent="0.25">
      <c r="A732">
        <v>19072</v>
      </c>
      <c r="B732">
        <v>161140024470</v>
      </c>
      <c r="C732" t="s">
        <v>4762</v>
      </c>
      <c r="D732" s="39">
        <v>42697</v>
      </c>
      <c r="E732">
        <v>86230</v>
      </c>
      <c r="F732" t="s">
        <v>2665</v>
      </c>
      <c r="H732">
        <v>110</v>
      </c>
      <c r="I732">
        <v>1122</v>
      </c>
      <c r="J732" t="s">
        <v>2619</v>
      </c>
      <c r="K732">
        <v>19</v>
      </c>
      <c r="L732" t="s">
        <v>2620</v>
      </c>
      <c r="M732">
        <v>751410000</v>
      </c>
      <c r="N732" t="s">
        <v>2329</v>
      </c>
      <c r="O732" t="s">
        <v>4763</v>
      </c>
      <c r="P732" t="s">
        <v>4764</v>
      </c>
      <c r="Q732">
        <v>39355</v>
      </c>
      <c r="R732">
        <v>307545</v>
      </c>
      <c r="S732">
        <v>742679</v>
      </c>
      <c r="T732">
        <v>19148</v>
      </c>
      <c r="U732">
        <v>8</v>
      </c>
      <c r="V732">
        <v>76.885131999999999</v>
      </c>
      <c r="W732">
        <v>43.203178999999999</v>
      </c>
      <c r="X732">
        <v>86230</v>
      </c>
      <c r="Y732" t="s">
        <v>127</v>
      </c>
      <c r="Z732" t="s">
        <v>275</v>
      </c>
      <c r="AA732" t="s">
        <v>4765</v>
      </c>
    </row>
    <row r="733" spans="1:27" hidden="1" x14ac:dyDescent="0.25">
      <c r="A733">
        <v>19186</v>
      </c>
      <c r="B733">
        <v>161240009470</v>
      </c>
      <c r="C733" t="s">
        <v>4766</v>
      </c>
      <c r="D733" s="39">
        <v>42716</v>
      </c>
      <c r="E733">
        <v>86900</v>
      </c>
      <c r="F733" t="s">
        <v>2328</v>
      </c>
      <c r="H733">
        <v>110</v>
      </c>
      <c r="I733">
        <v>1122</v>
      </c>
      <c r="J733" t="s">
        <v>2619</v>
      </c>
      <c r="K733">
        <v>19</v>
      </c>
      <c r="L733" t="s">
        <v>2620</v>
      </c>
      <c r="M733">
        <v>751410000</v>
      </c>
      <c r="N733" t="s">
        <v>2329</v>
      </c>
      <c r="O733" t="s">
        <v>4767</v>
      </c>
      <c r="P733" t="s">
        <v>4768</v>
      </c>
      <c r="Q733">
        <v>39355</v>
      </c>
      <c r="R733">
        <v>307545</v>
      </c>
      <c r="S733">
        <v>742679</v>
      </c>
      <c r="T733">
        <v>19148</v>
      </c>
      <c r="U733">
        <v>8</v>
      </c>
      <c r="V733">
        <v>76.892870000000002</v>
      </c>
      <c r="W733">
        <v>43.230626999999998</v>
      </c>
      <c r="X733">
        <v>86900</v>
      </c>
      <c r="Y733" t="s">
        <v>127</v>
      </c>
      <c r="Z733" t="s">
        <v>275</v>
      </c>
      <c r="AA733" t="s">
        <v>4769</v>
      </c>
    </row>
    <row r="734" spans="1:27" hidden="1" x14ac:dyDescent="0.25">
      <c r="A734">
        <v>19696</v>
      </c>
      <c r="B734">
        <v>161040010942</v>
      </c>
      <c r="C734" t="s">
        <v>4822</v>
      </c>
      <c r="D734" s="39">
        <v>42655</v>
      </c>
      <c r="E734">
        <v>86230</v>
      </c>
      <c r="F734" t="s">
        <v>2665</v>
      </c>
      <c r="H734">
        <v>110</v>
      </c>
      <c r="I734">
        <v>1122</v>
      </c>
      <c r="J734" t="s">
        <v>2619</v>
      </c>
      <c r="K734">
        <v>19</v>
      </c>
      <c r="L734" t="s">
        <v>2620</v>
      </c>
      <c r="M734">
        <v>751210000</v>
      </c>
      <c r="N734" t="s">
        <v>2374</v>
      </c>
      <c r="O734" t="s">
        <v>4823</v>
      </c>
      <c r="P734" t="s">
        <v>4824</v>
      </c>
      <c r="Q734">
        <v>39355</v>
      </c>
      <c r="R734">
        <v>307545</v>
      </c>
      <c r="S734">
        <v>742679</v>
      </c>
      <c r="T734">
        <v>19148</v>
      </c>
      <c r="U734">
        <v>8</v>
      </c>
      <c r="V734">
        <v>76.833775000000003</v>
      </c>
      <c r="W734">
        <v>43.273479999999999</v>
      </c>
      <c r="X734">
        <v>86230</v>
      </c>
      <c r="Y734" t="s">
        <v>127</v>
      </c>
      <c r="Z734" t="s">
        <v>275</v>
      </c>
      <c r="AA734" t="s">
        <v>4825</v>
      </c>
    </row>
    <row r="735" spans="1:27" hidden="1" x14ac:dyDescent="0.25">
      <c r="A735">
        <v>19994</v>
      </c>
      <c r="B735">
        <v>190640031573</v>
      </c>
      <c r="C735" t="s">
        <v>4864</v>
      </c>
      <c r="D735" s="39">
        <v>43644</v>
      </c>
      <c r="E735">
        <v>86230</v>
      </c>
      <c r="F735" t="s">
        <v>2665</v>
      </c>
      <c r="H735">
        <v>110</v>
      </c>
      <c r="I735">
        <v>1122</v>
      </c>
      <c r="J735" t="s">
        <v>2619</v>
      </c>
      <c r="K735">
        <v>19</v>
      </c>
      <c r="L735" t="s">
        <v>2620</v>
      </c>
      <c r="M735">
        <v>751410000</v>
      </c>
      <c r="N735" t="s">
        <v>2329</v>
      </c>
      <c r="O735" t="s">
        <v>4865</v>
      </c>
      <c r="P735" t="s">
        <v>4866</v>
      </c>
      <c r="Q735">
        <v>39355</v>
      </c>
      <c r="R735">
        <v>307545</v>
      </c>
      <c r="S735">
        <v>742679</v>
      </c>
      <c r="T735">
        <v>19148</v>
      </c>
      <c r="U735">
        <v>8</v>
      </c>
      <c r="V735">
        <v>76.893090999999998</v>
      </c>
      <c r="W735">
        <v>43.228482</v>
      </c>
      <c r="X735">
        <v>86230</v>
      </c>
      <c r="Y735" t="s">
        <v>127</v>
      </c>
      <c r="Z735" t="s">
        <v>275</v>
      </c>
      <c r="AA735" t="s">
        <v>4867</v>
      </c>
    </row>
    <row r="736" spans="1:27" hidden="1" x14ac:dyDescent="0.25">
      <c r="A736">
        <v>20328</v>
      </c>
      <c r="B736">
        <v>190940008817</v>
      </c>
      <c r="C736" t="s">
        <v>4904</v>
      </c>
      <c r="D736" s="39">
        <v>43717</v>
      </c>
      <c r="E736">
        <v>86230</v>
      </c>
      <c r="F736" t="s">
        <v>2665</v>
      </c>
      <c r="H736">
        <v>110</v>
      </c>
      <c r="I736">
        <v>1122</v>
      </c>
      <c r="J736" t="s">
        <v>2619</v>
      </c>
      <c r="K736">
        <v>19</v>
      </c>
      <c r="L736" t="s">
        <v>2620</v>
      </c>
      <c r="M736">
        <v>751410000</v>
      </c>
      <c r="N736" t="s">
        <v>2329</v>
      </c>
      <c r="O736" t="s">
        <v>4905</v>
      </c>
      <c r="P736" t="s">
        <v>4906</v>
      </c>
      <c r="Q736">
        <v>39355</v>
      </c>
      <c r="R736">
        <v>307545</v>
      </c>
      <c r="S736">
        <v>742679</v>
      </c>
      <c r="T736">
        <v>19148</v>
      </c>
      <c r="U736">
        <v>8</v>
      </c>
      <c r="V736">
        <v>76.896992999999995</v>
      </c>
      <c r="W736">
        <v>43.202823000000002</v>
      </c>
      <c r="X736">
        <v>86230</v>
      </c>
      <c r="Y736" t="s">
        <v>127</v>
      </c>
      <c r="Z736" t="s">
        <v>275</v>
      </c>
      <c r="AA736" t="s">
        <v>4907</v>
      </c>
    </row>
    <row r="737" spans="1:27" hidden="1" x14ac:dyDescent="0.25">
      <c r="A737">
        <v>20451</v>
      </c>
      <c r="B737">
        <v>191140010535</v>
      </c>
      <c r="C737" t="s">
        <v>4918</v>
      </c>
      <c r="D737" s="39">
        <v>43780</v>
      </c>
      <c r="E737">
        <v>86900</v>
      </c>
      <c r="F737" t="s">
        <v>2328</v>
      </c>
      <c r="H737">
        <v>110</v>
      </c>
      <c r="I737">
        <v>1122</v>
      </c>
      <c r="J737" t="s">
        <v>2619</v>
      </c>
      <c r="K737">
        <v>19</v>
      </c>
      <c r="L737" t="s">
        <v>2620</v>
      </c>
      <c r="M737">
        <v>751410000</v>
      </c>
      <c r="N737" t="s">
        <v>2329</v>
      </c>
      <c r="O737" t="s">
        <v>4919</v>
      </c>
      <c r="P737" t="s">
        <v>4920</v>
      </c>
      <c r="Q737">
        <v>39355</v>
      </c>
      <c r="R737">
        <v>307545</v>
      </c>
      <c r="S737">
        <v>742679</v>
      </c>
      <c r="T737">
        <v>19148</v>
      </c>
      <c r="U737">
        <v>8</v>
      </c>
      <c r="V737">
        <v>76.925295000000006</v>
      </c>
      <c r="W737">
        <v>43.23498</v>
      </c>
      <c r="X737">
        <v>86900</v>
      </c>
      <c r="Y737" t="s">
        <v>127</v>
      </c>
      <c r="Z737" t="s">
        <v>275</v>
      </c>
      <c r="AA737" t="s">
        <v>4921</v>
      </c>
    </row>
    <row r="738" spans="1:27" hidden="1" x14ac:dyDescent="0.25">
      <c r="A738">
        <v>20534</v>
      </c>
      <c r="B738">
        <v>190740022974</v>
      </c>
      <c r="C738" t="s">
        <v>4930</v>
      </c>
      <c r="D738" s="39">
        <v>43668</v>
      </c>
      <c r="E738">
        <v>86900</v>
      </c>
      <c r="F738" t="s">
        <v>2328</v>
      </c>
      <c r="H738">
        <v>110</v>
      </c>
      <c r="I738">
        <v>1122</v>
      </c>
      <c r="J738" t="s">
        <v>2619</v>
      </c>
      <c r="K738">
        <v>19</v>
      </c>
      <c r="L738" t="s">
        <v>2620</v>
      </c>
      <c r="M738">
        <v>751110000</v>
      </c>
      <c r="N738" t="s">
        <v>2319</v>
      </c>
      <c r="O738" t="s">
        <v>4931</v>
      </c>
      <c r="P738" t="s">
        <v>4932</v>
      </c>
      <c r="Q738">
        <v>39355</v>
      </c>
      <c r="R738">
        <v>307545</v>
      </c>
      <c r="S738">
        <v>742679</v>
      </c>
      <c r="T738">
        <v>19148</v>
      </c>
      <c r="U738">
        <v>8</v>
      </c>
      <c r="V738">
        <v>76.930475999999999</v>
      </c>
      <c r="W738">
        <v>43.263258999999998</v>
      </c>
      <c r="X738">
        <v>86900</v>
      </c>
      <c r="Y738" t="s">
        <v>127</v>
      </c>
      <c r="Z738" t="s">
        <v>275</v>
      </c>
      <c r="AA738" t="s">
        <v>4933</v>
      </c>
    </row>
    <row r="739" spans="1:27" hidden="1" x14ac:dyDescent="0.25">
      <c r="A739">
        <v>20541</v>
      </c>
      <c r="B739">
        <v>190740013152</v>
      </c>
      <c r="C739" t="s">
        <v>4934</v>
      </c>
      <c r="D739" s="39">
        <v>43658</v>
      </c>
      <c r="E739">
        <v>86220</v>
      </c>
      <c r="F739" t="s">
        <v>2633</v>
      </c>
      <c r="H739">
        <v>110</v>
      </c>
      <c r="I739">
        <v>1122</v>
      </c>
      <c r="J739" t="s">
        <v>2619</v>
      </c>
      <c r="K739">
        <v>19</v>
      </c>
      <c r="L739" t="s">
        <v>2620</v>
      </c>
      <c r="M739">
        <v>751110000</v>
      </c>
      <c r="N739" t="s">
        <v>2319</v>
      </c>
      <c r="O739" t="s">
        <v>4935</v>
      </c>
      <c r="P739" t="s">
        <v>4936</v>
      </c>
      <c r="Q739">
        <v>39355</v>
      </c>
      <c r="R739">
        <v>307545</v>
      </c>
      <c r="S739">
        <v>742679</v>
      </c>
      <c r="T739">
        <v>19148</v>
      </c>
      <c r="U739">
        <v>8</v>
      </c>
      <c r="V739">
        <v>76.920665</v>
      </c>
      <c r="W739">
        <v>43.247788</v>
      </c>
      <c r="X739">
        <v>86220</v>
      </c>
      <c r="Y739" t="s">
        <v>127</v>
      </c>
      <c r="Z739" t="s">
        <v>275</v>
      </c>
      <c r="AA739" t="s">
        <v>4937</v>
      </c>
    </row>
    <row r="740" spans="1:27" hidden="1" x14ac:dyDescent="0.25">
      <c r="A740">
        <v>20666</v>
      </c>
      <c r="B740">
        <v>190840028808</v>
      </c>
      <c r="C740" t="s">
        <v>4950</v>
      </c>
      <c r="D740" s="39">
        <v>43705</v>
      </c>
      <c r="E740">
        <v>88910</v>
      </c>
      <c r="F740" t="s">
        <v>4951</v>
      </c>
      <c r="H740">
        <v>110</v>
      </c>
      <c r="I740">
        <v>1122</v>
      </c>
      <c r="J740" t="s">
        <v>2619</v>
      </c>
      <c r="K740">
        <v>19</v>
      </c>
      <c r="L740" t="s">
        <v>2620</v>
      </c>
      <c r="M740">
        <v>751710000</v>
      </c>
      <c r="N740" t="s">
        <v>2313</v>
      </c>
      <c r="O740" t="s">
        <v>4952</v>
      </c>
      <c r="P740" t="s">
        <v>4953</v>
      </c>
      <c r="Q740">
        <v>39355</v>
      </c>
      <c r="R740">
        <v>307545</v>
      </c>
      <c r="S740">
        <v>742679</v>
      </c>
      <c r="T740">
        <v>19148</v>
      </c>
      <c r="U740">
        <v>8</v>
      </c>
      <c r="V740">
        <v>76.934184000000002</v>
      </c>
      <c r="W740">
        <v>43.219588000000002</v>
      </c>
      <c r="X740">
        <v>88910</v>
      </c>
      <c r="Y740" t="s">
        <v>127</v>
      </c>
      <c r="Z740" t="s">
        <v>275</v>
      </c>
      <c r="AA740" t="s">
        <v>4954</v>
      </c>
    </row>
    <row r="741" spans="1:27" hidden="1" x14ac:dyDescent="0.25">
      <c r="A741">
        <v>20943</v>
      </c>
      <c r="B741">
        <v>200140000381</v>
      </c>
      <c r="C741" t="s">
        <v>4978</v>
      </c>
      <c r="D741" s="39">
        <v>43834</v>
      </c>
      <c r="E741">
        <v>86230</v>
      </c>
      <c r="F741" t="s">
        <v>2665</v>
      </c>
      <c r="H741">
        <v>110</v>
      </c>
      <c r="I741">
        <v>1122</v>
      </c>
      <c r="J741" t="s">
        <v>2619</v>
      </c>
      <c r="K741">
        <v>19</v>
      </c>
      <c r="L741" t="s">
        <v>2620</v>
      </c>
      <c r="M741">
        <v>751210000</v>
      </c>
      <c r="N741" t="s">
        <v>2374</v>
      </c>
      <c r="O741" t="s">
        <v>4979</v>
      </c>
      <c r="P741" t="s">
        <v>4980</v>
      </c>
      <c r="Q741">
        <v>39355</v>
      </c>
      <c r="R741">
        <v>307545</v>
      </c>
      <c r="S741">
        <v>742679</v>
      </c>
      <c r="T741">
        <v>19148</v>
      </c>
      <c r="U741">
        <v>8</v>
      </c>
      <c r="V741">
        <v>76.846525</v>
      </c>
      <c r="W741">
        <v>43.320247000000002</v>
      </c>
      <c r="X741">
        <v>86230</v>
      </c>
      <c r="Y741" t="s">
        <v>127</v>
      </c>
      <c r="Z741" t="s">
        <v>275</v>
      </c>
      <c r="AA741" t="s">
        <v>4981</v>
      </c>
    </row>
    <row r="742" spans="1:27" hidden="1" x14ac:dyDescent="0.25">
      <c r="A742">
        <v>21041</v>
      </c>
      <c r="B742">
        <v>200440008487</v>
      </c>
      <c r="C742" t="s">
        <v>4989</v>
      </c>
      <c r="D742" s="39">
        <v>43949</v>
      </c>
      <c r="E742">
        <v>86900</v>
      </c>
      <c r="F742" t="s">
        <v>2328</v>
      </c>
      <c r="H742">
        <v>110</v>
      </c>
      <c r="I742">
        <v>1122</v>
      </c>
      <c r="J742" t="s">
        <v>2619</v>
      </c>
      <c r="K742">
        <v>19</v>
      </c>
      <c r="L742" t="s">
        <v>2620</v>
      </c>
      <c r="M742">
        <v>751710000</v>
      </c>
      <c r="N742" t="s">
        <v>2313</v>
      </c>
      <c r="O742" t="s">
        <v>4990</v>
      </c>
      <c r="P742" t="s">
        <v>4991</v>
      </c>
      <c r="Q742">
        <v>39355</v>
      </c>
      <c r="R742">
        <v>307545</v>
      </c>
      <c r="S742">
        <v>742679</v>
      </c>
      <c r="T742">
        <v>19148</v>
      </c>
      <c r="U742">
        <v>8</v>
      </c>
      <c r="V742">
        <v>76.960255000000004</v>
      </c>
      <c r="W742">
        <v>43.262878000000001</v>
      </c>
      <c r="X742">
        <v>86900</v>
      </c>
      <c r="Y742" t="s">
        <v>127</v>
      </c>
      <c r="Z742" t="s">
        <v>275</v>
      </c>
      <c r="AA742" t="s">
        <v>4992</v>
      </c>
    </row>
    <row r="743" spans="1:27" hidden="1" x14ac:dyDescent="0.25">
      <c r="A743">
        <v>21110</v>
      </c>
      <c r="B743">
        <v>190640027002</v>
      </c>
      <c r="C743" t="s">
        <v>5010</v>
      </c>
      <c r="D743" s="39">
        <v>43641</v>
      </c>
      <c r="E743">
        <v>86230</v>
      </c>
      <c r="F743" t="s">
        <v>2665</v>
      </c>
      <c r="H743">
        <v>110</v>
      </c>
      <c r="I743">
        <v>1122</v>
      </c>
      <c r="J743" t="s">
        <v>2619</v>
      </c>
      <c r="K743">
        <v>19</v>
      </c>
      <c r="L743" t="s">
        <v>2620</v>
      </c>
      <c r="M743">
        <v>751110000</v>
      </c>
      <c r="N743" t="s">
        <v>2319</v>
      </c>
      <c r="O743" t="s">
        <v>5011</v>
      </c>
      <c r="P743" t="s">
        <v>5012</v>
      </c>
      <c r="Q743">
        <v>39355</v>
      </c>
      <c r="R743">
        <v>307545</v>
      </c>
      <c r="S743">
        <v>742679</v>
      </c>
      <c r="T743">
        <v>19148</v>
      </c>
      <c r="U743">
        <v>8</v>
      </c>
      <c r="V743">
        <v>76.925843</v>
      </c>
      <c r="W743">
        <v>43.246881000000002</v>
      </c>
      <c r="X743">
        <v>86230</v>
      </c>
      <c r="Y743" t="s">
        <v>127</v>
      </c>
      <c r="Z743" t="s">
        <v>275</v>
      </c>
      <c r="AA743" t="s">
        <v>5013</v>
      </c>
    </row>
    <row r="744" spans="1:27" hidden="1" x14ac:dyDescent="0.25">
      <c r="A744">
        <v>21356</v>
      </c>
      <c r="B744">
        <v>201140018882</v>
      </c>
      <c r="C744" t="s">
        <v>5034</v>
      </c>
      <c r="D744" s="39">
        <v>44151</v>
      </c>
      <c r="E744">
        <v>86220</v>
      </c>
      <c r="F744" t="s">
        <v>2633</v>
      </c>
      <c r="H744">
        <v>110</v>
      </c>
      <c r="I744">
        <v>1122</v>
      </c>
      <c r="J744" t="s">
        <v>2619</v>
      </c>
      <c r="K744">
        <v>19</v>
      </c>
      <c r="L744" t="s">
        <v>2620</v>
      </c>
      <c r="M744">
        <v>751410000</v>
      </c>
      <c r="N744" t="s">
        <v>2329</v>
      </c>
      <c r="O744" t="s">
        <v>5035</v>
      </c>
      <c r="P744" t="s">
        <v>5036</v>
      </c>
      <c r="Q744">
        <v>39355</v>
      </c>
      <c r="R744">
        <v>307545</v>
      </c>
      <c r="S744">
        <v>742679</v>
      </c>
      <c r="T744">
        <v>19148</v>
      </c>
      <c r="U744">
        <v>8</v>
      </c>
      <c r="V744">
        <v>76.893737999999999</v>
      </c>
      <c r="W744">
        <v>43.195594</v>
      </c>
      <c r="X744">
        <v>86220</v>
      </c>
      <c r="Y744" t="s">
        <v>127</v>
      </c>
      <c r="Z744" t="s">
        <v>275</v>
      </c>
      <c r="AA744" t="s">
        <v>5037</v>
      </c>
    </row>
    <row r="745" spans="1:27" hidden="1" x14ac:dyDescent="0.25">
      <c r="A745">
        <v>21373</v>
      </c>
      <c r="B745">
        <v>200840020619</v>
      </c>
      <c r="C745" t="s">
        <v>5038</v>
      </c>
      <c r="D745" s="39">
        <v>44063</v>
      </c>
      <c r="E745">
        <v>86210</v>
      </c>
      <c r="F745" t="s">
        <v>2364</v>
      </c>
      <c r="H745">
        <v>110</v>
      </c>
      <c r="I745">
        <v>1122</v>
      </c>
      <c r="J745" t="s">
        <v>2619</v>
      </c>
      <c r="K745">
        <v>19</v>
      </c>
      <c r="L745" t="s">
        <v>2620</v>
      </c>
      <c r="M745">
        <v>751410000</v>
      </c>
      <c r="N745" t="s">
        <v>2329</v>
      </c>
      <c r="O745" t="s">
        <v>5039</v>
      </c>
      <c r="P745" t="s">
        <v>5040</v>
      </c>
      <c r="Q745">
        <v>39355</v>
      </c>
      <c r="R745">
        <v>307545</v>
      </c>
      <c r="S745">
        <v>742679</v>
      </c>
      <c r="T745">
        <v>19148</v>
      </c>
      <c r="U745">
        <v>8</v>
      </c>
      <c r="V745">
        <v>76.908310999999998</v>
      </c>
      <c r="W745">
        <v>43.205396</v>
      </c>
      <c r="X745">
        <v>86210</v>
      </c>
      <c r="Y745" t="s">
        <v>127</v>
      </c>
      <c r="Z745" t="s">
        <v>275</v>
      </c>
      <c r="AA745" t="s">
        <v>5041</v>
      </c>
    </row>
    <row r="746" spans="1:27" hidden="1" x14ac:dyDescent="0.25">
      <c r="A746">
        <v>21492</v>
      </c>
      <c r="B746">
        <v>200240017627</v>
      </c>
      <c r="C746" t="s">
        <v>5053</v>
      </c>
      <c r="D746" s="39">
        <v>43873</v>
      </c>
      <c r="E746">
        <v>86230</v>
      </c>
      <c r="F746" t="s">
        <v>2665</v>
      </c>
      <c r="H746">
        <v>110</v>
      </c>
      <c r="I746">
        <v>1122</v>
      </c>
      <c r="J746" t="s">
        <v>2619</v>
      </c>
      <c r="K746">
        <v>19</v>
      </c>
      <c r="L746" t="s">
        <v>2620</v>
      </c>
      <c r="M746">
        <v>751310000</v>
      </c>
      <c r="N746" t="s">
        <v>2369</v>
      </c>
      <c r="O746" t="s">
        <v>5054</v>
      </c>
      <c r="P746" t="s">
        <v>5055</v>
      </c>
      <c r="Q746">
        <v>39355</v>
      </c>
      <c r="R746">
        <v>307545</v>
      </c>
      <c r="S746">
        <v>742679</v>
      </c>
      <c r="T746">
        <v>19148</v>
      </c>
      <c r="U746">
        <v>8</v>
      </c>
      <c r="V746">
        <v>76.835626000000005</v>
      </c>
      <c r="W746">
        <v>43.207082999999997</v>
      </c>
      <c r="X746">
        <v>86230</v>
      </c>
      <c r="Y746" t="s">
        <v>127</v>
      </c>
      <c r="Z746" t="s">
        <v>275</v>
      </c>
      <c r="AA746" t="s">
        <v>5056</v>
      </c>
    </row>
    <row r="747" spans="1:27" hidden="1" x14ac:dyDescent="0.25">
      <c r="A747">
        <v>21642</v>
      </c>
      <c r="B747">
        <v>191240001420</v>
      </c>
      <c r="C747" t="s">
        <v>5073</v>
      </c>
      <c r="D747" s="39">
        <v>43802</v>
      </c>
      <c r="E747">
        <v>86230</v>
      </c>
      <c r="F747" t="s">
        <v>2665</v>
      </c>
      <c r="H747">
        <v>110</v>
      </c>
      <c r="I747">
        <v>1122</v>
      </c>
      <c r="J747" t="s">
        <v>2619</v>
      </c>
      <c r="K747">
        <v>19</v>
      </c>
      <c r="L747" t="s">
        <v>2620</v>
      </c>
      <c r="M747">
        <v>751110000</v>
      </c>
      <c r="N747" t="s">
        <v>2319</v>
      </c>
      <c r="O747" t="s">
        <v>5074</v>
      </c>
      <c r="P747" t="s">
        <v>5075</v>
      </c>
      <c r="Q747">
        <v>39355</v>
      </c>
      <c r="R747">
        <v>307545</v>
      </c>
      <c r="S747">
        <v>742679</v>
      </c>
      <c r="T747">
        <v>19148</v>
      </c>
      <c r="U747">
        <v>8</v>
      </c>
      <c r="V747">
        <v>76.943742999999998</v>
      </c>
      <c r="W747">
        <v>43.248420000000003</v>
      </c>
      <c r="X747">
        <v>86230</v>
      </c>
      <c r="Y747" t="s">
        <v>127</v>
      </c>
      <c r="Z747" t="s">
        <v>275</v>
      </c>
      <c r="AA747" t="s">
        <v>5076</v>
      </c>
    </row>
    <row r="748" spans="1:27" hidden="1" x14ac:dyDescent="0.25">
      <c r="A748">
        <v>22064</v>
      </c>
      <c r="B748">
        <v>220140015492</v>
      </c>
      <c r="C748" t="s">
        <v>5097</v>
      </c>
      <c r="D748" s="39">
        <v>44581</v>
      </c>
      <c r="E748">
        <v>88990</v>
      </c>
      <c r="F748" t="s">
        <v>2909</v>
      </c>
      <c r="H748">
        <v>110</v>
      </c>
      <c r="I748">
        <v>1122</v>
      </c>
      <c r="J748" t="s">
        <v>2619</v>
      </c>
      <c r="K748">
        <v>19</v>
      </c>
      <c r="L748" t="s">
        <v>2620</v>
      </c>
      <c r="M748">
        <v>751110000</v>
      </c>
      <c r="N748" t="s">
        <v>2319</v>
      </c>
      <c r="O748" t="s">
        <v>5098</v>
      </c>
      <c r="P748" t="s">
        <v>5099</v>
      </c>
      <c r="Q748">
        <v>39355</v>
      </c>
      <c r="R748">
        <v>307545</v>
      </c>
      <c r="S748">
        <v>742679</v>
      </c>
      <c r="T748">
        <v>19148</v>
      </c>
      <c r="U748">
        <v>8</v>
      </c>
      <c r="V748">
        <v>76.943130999999994</v>
      </c>
      <c r="W748">
        <v>43.250773000000002</v>
      </c>
      <c r="X748">
        <v>88990</v>
      </c>
      <c r="Y748" t="s">
        <v>127</v>
      </c>
      <c r="Z748" t="s">
        <v>275</v>
      </c>
      <c r="AA748" t="s">
        <v>5100</v>
      </c>
    </row>
    <row r="749" spans="1:27" hidden="1" x14ac:dyDescent="0.25">
      <c r="A749">
        <v>22074</v>
      </c>
      <c r="B749">
        <v>211240008385</v>
      </c>
      <c r="C749" t="s">
        <v>5101</v>
      </c>
      <c r="D749" s="39">
        <v>44538</v>
      </c>
      <c r="E749">
        <v>86230</v>
      </c>
      <c r="F749" t="s">
        <v>2665</v>
      </c>
      <c r="G749" s="40">
        <v>4773186101</v>
      </c>
      <c r="H749">
        <v>110</v>
      </c>
      <c r="I749">
        <v>1122</v>
      </c>
      <c r="J749" t="s">
        <v>2619</v>
      </c>
      <c r="K749">
        <v>19</v>
      </c>
      <c r="L749" t="s">
        <v>2620</v>
      </c>
      <c r="M749">
        <v>751810000</v>
      </c>
      <c r="N749" t="s">
        <v>2409</v>
      </c>
      <c r="O749" t="s">
        <v>5102</v>
      </c>
      <c r="P749" t="s">
        <v>5103</v>
      </c>
      <c r="Q749">
        <v>39355</v>
      </c>
      <c r="R749">
        <v>307545</v>
      </c>
      <c r="S749">
        <v>742679</v>
      </c>
      <c r="T749">
        <v>19148</v>
      </c>
      <c r="U749">
        <v>8</v>
      </c>
      <c r="V749">
        <v>76.789948999999993</v>
      </c>
      <c r="W749">
        <v>43.212654999999998</v>
      </c>
      <c r="X749">
        <v>86230</v>
      </c>
      <c r="Y749" t="s">
        <v>127</v>
      </c>
      <c r="Z749" t="s">
        <v>275</v>
      </c>
      <c r="AA749" t="s">
        <v>5104</v>
      </c>
    </row>
    <row r="750" spans="1:27" hidden="1" x14ac:dyDescent="0.25">
      <c r="A750">
        <v>22253</v>
      </c>
      <c r="B750">
        <v>220140014157</v>
      </c>
      <c r="C750" t="s">
        <v>5124</v>
      </c>
      <c r="D750" s="39">
        <v>44580</v>
      </c>
      <c r="E750">
        <v>86900</v>
      </c>
      <c r="F750" t="s">
        <v>2328</v>
      </c>
      <c r="H750">
        <v>110</v>
      </c>
      <c r="I750">
        <v>1122</v>
      </c>
      <c r="J750" t="s">
        <v>2619</v>
      </c>
      <c r="K750">
        <v>19</v>
      </c>
      <c r="L750" t="s">
        <v>2620</v>
      </c>
      <c r="M750">
        <v>751410000</v>
      </c>
      <c r="N750" t="s">
        <v>2329</v>
      </c>
      <c r="O750" t="s">
        <v>5125</v>
      </c>
      <c r="P750" t="s">
        <v>5126</v>
      </c>
      <c r="Q750">
        <v>39355</v>
      </c>
      <c r="R750">
        <v>307545</v>
      </c>
      <c r="S750">
        <v>742679</v>
      </c>
      <c r="T750">
        <v>19148</v>
      </c>
      <c r="U750">
        <v>8</v>
      </c>
      <c r="V750">
        <v>76.874585999999994</v>
      </c>
      <c r="W750">
        <v>43.169991000000003</v>
      </c>
      <c r="X750">
        <v>86900</v>
      </c>
      <c r="Y750" t="s">
        <v>127</v>
      </c>
      <c r="Z750" t="s">
        <v>275</v>
      </c>
      <c r="AA750" t="s">
        <v>5127</v>
      </c>
    </row>
    <row r="751" spans="1:27" hidden="1" x14ac:dyDescent="0.25">
      <c r="A751">
        <v>22564</v>
      </c>
      <c r="B751">
        <v>211240010862</v>
      </c>
      <c r="C751" t="s">
        <v>5156</v>
      </c>
      <c r="D751" s="39">
        <v>44539</v>
      </c>
      <c r="E751">
        <v>86230</v>
      </c>
      <c r="F751" t="s">
        <v>2665</v>
      </c>
      <c r="H751">
        <v>110</v>
      </c>
      <c r="I751">
        <v>1122</v>
      </c>
      <c r="J751" t="s">
        <v>2619</v>
      </c>
      <c r="K751">
        <v>19</v>
      </c>
      <c r="L751" t="s">
        <v>2620</v>
      </c>
      <c r="M751">
        <v>751110000</v>
      </c>
      <c r="N751" t="s">
        <v>2319</v>
      </c>
      <c r="O751" t="s">
        <v>5157</v>
      </c>
      <c r="P751" t="s">
        <v>5158</v>
      </c>
      <c r="Q751">
        <v>39355</v>
      </c>
      <c r="R751">
        <v>307545</v>
      </c>
      <c r="S751">
        <v>742679</v>
      </c>
      <c r="T751">
        <v>19148</v>
      </c>
      <c r="U751">
        <v>8</v>
      </c>
      <c r="V751">
        <v>76.933688000000004</v>
      </c>
      <c r="W751">
        <v>43.260987999999998</v>
      </c>
      <c r="X751">
        <v>86230</v>
      </c>
      <c r="Y751" t="s">
        <v>127</v>
      </c>
      <c r="Z751" t="s">
        <v>275</v>
      </c>
      <c r="AA751" t="s">
        <v>5159</v>
      </c>
    </row>
    <row r="752" spans="1:27" hidden="1" x14ac:dyDescent="0.25">
      <c r="A752">
        <v>22605</v>
      </c>
      <c r="B752">
        <v>220240036667</v>
      </c>
      <c r="C752" t="s">
        <v>5168</v>
      </c>
      <c r="D752" s="39">
        <v>44615</v>
      </c>
      <c r="E752">
        <v>86230</v>
      </c>
      <c r="F752" t="s">
        <v>2665</v>
      </c>
      <c r="H752">
        <v>110</v>
      </c>
      <c r="I752">
        <v>1122</v>
      </c>
      <c r="J752" t="s">
        <v>2619</v>
      </c>
      <c r="K752">
        <v>19</v>
      </c>
      <c r="L752" t="s">
        <v>2620</v>
      </c>
      <c r="M752">
        <v>751310000</v>
      </c>
      <c r="N752" t="s">
        <v>2369</v>
      </c>
      <c r="O752" t="s">
        <v>5169</v>
      </c>
      <c r="P752" t="s">
        <v>5170</v>
      </c>
      <c r="Q752">
        <v>39355</v>
      </c>
      <c r="R752">
        <v>307545</v>
      </c>
      <c r="S752">
        <v>742679</v>
      </c>
      <c r="T752">
        <v>19148</v>
      </c>
      <c r="U752">
        <v>8</v>
      </c>
      <c r="V752">
        <v>76.870941000000002</v>
      </c>
      <c r="W752">
        <v>43.231853999999998</v>
      </c>
      <c r="X752">
        <v>86230</v>
      </c>
      <c r="Y752" t="s">
        <v>127</v>
      </c>
      <c r="Z752" t="s">
        <v>275</v>
      </c>
      <c r="AA752" t="s">
        <v>5171</v>
      </c>
    </row>
    <row r="753" spans="1:27" hidden="1" x14ac:dyDescent="0.25">
      <c r="A753">
        <v>22923</v>
      </c>
      <c r="B753">
        <v>211240034671</v>
      </c>
      <c r="C753" t="s">
        <v>5193</v>
      </c>
      <c r="D753" s="39">
        <v>44561</v>
      </c>
      <c r="E753">
        <v>88990</v>
      </c>
      <c r="F753" t="s">
        <v>2909</v>
      </c>
      <c r="H753">
        <v>110</v>
      </c>
      <c r="I753">
        <v>1122</v>
      </c>
      <c r="J753" t="s">
        <v>2619</v>
      </c>
      <c r="K753">
        <v>19</v>
      </c>
      <c r="L753" t="s">
        <v>2620</v>
      </c>
      <c r="M753">
        <v>751810000</v>
      </c>
      <c r="N753" t="s">
        <v>2409</v>
      </c>
      <c r="O753" t="s">
        <v>5194</v>
      </c>
      <c r="P753" t="s">
        <v>5195</v>
      </c>
      <c r="Q753">
        <v>39355</v>
      </c>
      <c r="R753">
        <v>307545</v>
      </c>
      <c r="S753">
        <v>742679</v>
      </c>
      <c r="T753">
        <v>19148</v>
      </c>
      <c r="U753">
        <v>8</v>
      </c>
      <c r="V753">
        <v>76.821377999999996</v>
      </c>
      <c r="W753">
        <v>43.203578999999998</v>
      </c>
      <c r="X753">
        <v>88990</v>
      </c>
      <c r="Y753" t="s">
        <v>127</v>
      </c>
      <c r="Z753" t="s">
        <v>275</v>
      </c>
      <c r="AA753" t="s">
        <v>5196</v>
      </c>
    </row>
    <row r="754" spans="1:27" hidden="1" x14ac:dyDescent="0.25">
      <c r="A754">
        <v>23086</v>
      </c>
      <c r="B754">
        <v>211240032020</v>
      </c>
      <c r="C754" t="s">
        <v>5221</v>
      </c>
      <c r="D754" s="39">
        <v>44558</v>
      </c>
      <c r="E754">
        <v>86900</v>
      </c>
      <c r="F754" t="s">
        <v>2328</v>
      </c>
      <c r="H754">
        <v>110</v>
      </c>
      <c r="I754">
        <v>1122</v>
      </c>
      <c r="J754" t="s">
        <v>2619</v>
      </c>
      <c r="K754">
        <v>19</v>
      </c>
      <c r="L754" t="s">
        <v>2620</v>
      </c>
      <c r="M754">
        <v>751410000</v>
      </c>
      <c r="N754" t="s">
        <v>2329</v>
      </c>
      <c r="O754" t="s">
        <v>5222</v>
      </c>
      <c r="P754" t="s">
        <v>5223</v>
      </c>
      <c r="Q754">
        <v>39355</v>
      </c>
      <c r="R754">
        <v>307545</v>
      </c>
      <c r="S754">
        <v>742679</v>
      </c>
      <c r="T754">
        <v>19148</v>
      </c>
      <c r="U754">
        <v>8</v>
      </c>
      <c r="V754">
        <v>76.929861000000002</v>
      </c>
      <c r="W754">
        <v>43.230879999999999</v>
      </c>
      <c r="X754">
        <v>86900</v>
      </c>
      <c r="Y754" t="s">
        <v>127</v>
      </c>
      <c r="Z754" t="s">
        <v>275</v>
      </c>
      <c r="AA754" t="s">
        <v>5224</v>
      </c>
    </row>
    <row r="755" spans="1:27" hidden="1" x14ac:dyDescent="0.25">
      <c r="A755">
        <v>23255</v>
      </c>
      <c r="B755">
        <v>221240007081</v>
      </c>
      <c r="C755" t="s">
        <v>5233</v>
      </c>
      <c r="D755" s="39">
        <v>44900</v>
      </c>
      <c r="E755">
        <v>86230</v>
      </c>
      <c r="F755" t="s">
        <v>2665</v>
      </c>
      <c r="H755">
        <v>110</v>
      </c>
      <c r="I755">
        <v>1122</v>
      </c>
      <c r="J755" t="s">
        <v>2619</v>
      </c>
      <c r="K755">
        <v>19</v>
      </c>
      <c r="L755" t="s">
        <v>2620</v>
      </c>
      <c r="M755">
        <v>751110000</v>
      </c>
      <c r="N755" t="s">
        <v>2319</v>
      </c>
      <c r="O755" t="s">
        <v>5234</v>
      </c>
      <c r="P755" t="s">
        <v>5235</v>
      </c>
      <c r="Q755">
        <v>39355</v>
      </c>
      <c r="R755">
        <v>307545</v>
      </c>
      <c r="S755">
        <v>742679</v>
      </c>
      <c r="T755">
        <v>19148</v>
      </c>
      <c r="U755">
        <v>8</v>
      </c>
      <c r="V755">
        <v>76.920783</v>
      </c>
      <c r="W755">
        <v>43.262900999999999</v>
      </c>
      <c r="X755">
        <v>86230</v>
      </c>
      <c r="Y755" t="s">
        <v>127</v>
      </c>
      <c r="Z755" t="s">
        <v>275</v>
      </c>
      <c r="AA755" t="s">
        <v>5236</v>
      </c>
    </row>
    <row r="756" spans="1:27" hidden="1" x14ac:dyDescent="0.25">
      <c r="A756">
        <v>23455</v>
      </c>
      <c r="B756">
        <v>221240014252</v>
      </c>
      <c r="C756" t="s">
        <v>5255</v>
      </c>
      <c r="D756" s="39">
        <v>44903</v>
      </c>
      <c r="E756">
        <v>86230</v>
      </c>
      <c r="F756" t="s">
        <v>2665</v>
      </c>
      <c r="H756">
        <v>110</v>
      </c>
      <c r="I756">
        <v>1122</v>
      </c>
      <c r="J756" t="s">
        <v>2619</v>
      </c>
      <c r="K756">
        <v>19</v>
      </c>
      <c r="L756" t="s">
        <v>2620</v>
      </c>
      <c r="M756">
        <v>751710000</v>
      </c>
      <c r="N756" t="s">
        <v>2313</v>
      </c>
      <c r="O756" t="s">
        <v>5256</v>
      </c>
      <c r="P756" t="s">
        <v>5257</v>
      </c>
      <c r="Q756">
        <v>39355</v>
      </c>
      <c r="R756">
        <v>307545</v>
      </c>
      <c r="S756">
        <v>742679</v>
      </c>
      <c r="T756">
        <v>19148</v>
      </c>
      <c r="U756">
        <v>8</v>
      </c>
      <c r="V756">
        <v>76.963965000000002</v>
      </c>
      <c r="W756">
        <v>43.220762000000001</v>
      </c>
      <c r="X756">
        <v>86230</v>
      </c>
      <c r="Y756" t="s">
        <v>127</v>
      </c>
      <c r="Z756" t="s">
        <v>275</v>
      </c>
      <c r="AA756" t="s">
        <v>5258</v>
      </c>
    </row>
    <row r="757" spans="1:27" hidden="1" x14ac:dyDescent="0.25">
      <c r="A757">
        <v>23480</v>
      </c>
      <c r="B757">
        <v>221140051243</v>
      </c>
      <c r="C757" t="s">
        <v>5267</v>
      </c>
      <c r="D757" s="39">
        <v>44893</v>
      </c>
      <c r="E757">
        <v>86230</v>
      </c>
      <c r="F757" t="s">
        <v>2665</v>
      </c>
      <c r="H757">
        <v>110</v>
      </c>
      <c r="I757">
        <v>1122</v>
      </c>
      <c r="J757" t="s">
        <v>2619</v>
      </c>
      <c r="K757">
        <v>19</v>
      </c>
      <c r="L757" t="s">
        <v>2620</v>
      </c>
      <c r="M757">
        <v>751410000</v>
      </c>
      <c r="N757" t="s">
        <v>2329</v>
      </c>
      <c r="O757" t="s">
        <v>5268</v>
      </c>
      <c r="P757" t="s">
        <v>5269</v>
      </c>
      <c r="Q757">
        <v>39355</v>
      </c>
      <c r="R757">
        <v>307545</v>
      </c>
      <c r="S757">
        <v>742679</v>
      </c>
      <c r="T757">
        <v>19148</v>
      </c>
      <c r="U757">
        <v>8</v>
      </c>
      <c r="V757">
        <v>76.884005999999999</v>
      </c>
      <c r="W757">
        <v>43.231988999999999</v>
      </c>
      <c r="X757">
        <v>86230</v>
      </c>
      <c r="Y757" t="s">
        <v>127</v>
      </c>
      <c r="Z757" t="s">
        <v>275</v>
      </c>
      <c r="AA757" t="s">
        <v>5270</v>
      </c>
    </row>
    <row r="758" spans="1:27" hidden="1" x14ac:dyDescent="0.25">
      <c r="A758">
        <v>23708</v>
      </c>
      <c r="B758">
        <v>230740039007</v>
      </c>
      <c r="C758" t="s">
        <v>5299</v>
      </c>
      <c r="D758" s="39">
        <v>45135</v>
      </c>
      <c r="E758">
        <v>86220</v>
      </c>
      <c r="F758" t="s">
        <v>2633</v>
      </c>
      <c r="G758" s="40">
        <v>4799996020</v>
      </c>
      <c r="H758">
        <v>110</v>
      </c>
      <c r="I758">
        <v>1122</v>
      </c>
      <c r="J758" t="s">
        <v>2619</v>
      </c>
      <c r="K758">
        <v>19</v>
      </c>
      <c r="L758" t="s">
        <v>2620</v>
      </c>
      <c r="M758">
        <v>751210000</v>
      </c>
      <c r="N758" t="s">
        <v>2374</v>
      </c>
      <c r="O758" t="s">
        <v>5300</v>
      </c>
      <c r="P758" t="s">
        <v>5301</v>
      </c>
      <c r="Q758">
        <v>39355</v>
      </c>
      <c r="R758">
        <v>307545</v>
      </c>
      <c r="S758">
        <v>742679</v>
      </c>
      <c r="T758">
        <v>19148</v>
      </c>
      <c r="U758">
        <v>8</v>
      </c>
      <c r="V758">
        <v>76.823088999999996</v>
      </c>
      <c r="W758">
        <v>43.246293000000001</v>
      </c>
      <c r="X758">
        <v>86220</v>
      </c>
      <c r="Y758" t="s">
        <v>127</v>
      </c>
      <c r="Z758" t="s">
        <v>275</v>
      </c>
      <c r="AA758" t="s">
        <v>5302</v>
      </c>
    </row>
    <row r="759" spans="1:27" hidden="1" x14ac:dyDescent="0.25">
      <c r="A759">
        <v>23853</v>
      </c>
      <c r="B759">
        <v>230740001149</v>
      </c>
      <c r="C759" t="s">
        <v>5327</v>
      </c>
      <c r="D759" s="39">
        <v>45108</v>
      </c>
      <c r="E759">
        <v>86900</v>
      </c>
      <c r="F759" t="s">
        <v>2328</v>
      </c>
      <c r="G759">
        <v>46909</v>
      </c>
      <c r="H759">
        <v>110</v>
      </c>
      <c r="I759">
        <v>1122</v>
      </c>
      <c r="J759" t="s">
        <v>2619</v>
      </c>
      <c r="K759">
        <v>19</v>
      </c>
      <c r="L759" t="s">
        <v>2620</v>
      </c>
      <c r="M759">
        <v>751410000</v>
      </c>
      <c r="N759" t="s">
        <v>2329</v>
      </c>
      <c r="O759" t="s">
        <v>3906</v>
      </c>
      <c r="P759" t="s">
        <v>5328</v>
      </c>
      <c r="Q759">
        <v>39355</v>
      </c>
      <c r="R759">
        <v>307545</v>
      </c>
      <c r="S759">
        <v>742679</v>
      </c>
      <c r="T759">
        <v>19148</v>
      </c>
      <c r="U759">
        <v>8</v>
      </c>
      <c r="V759">
        <v>76.909505999999993</v>
      </c>
      <c r="W759">
        <v>43.239519999999999</v>
      </c>
      <c r="X759">
        <v>86900</v>
      </c>
      <c r="Y759" t="s">
        <v>127</v>
      </c>
      <c r="Z759" t="s">
        <v>275</v>
      </c>
      <c r="AA759" t="s">
        <v>3908</v>
      </c>
    </row>
    <row r="760" spans="1:27" hidden="1" x14ac:dyDescent="0.25">
      <c r="A760">
        <v>23873</v>
      </c>
      <c r="B760">
        <v>230740007455</v>
      </c>
      <c r="C760" t="s">
        <v>5329</v>
      </c>
      <c r="D760" s="39">
        <v>45112</v>
      </c>
      <c r="E760">
        <v>86230</v>
      </c>
      <c r="F760" t="s">
        <v>2665</v>
      </c>
      <c r="H760">
        <v>110</v>
      </c>
      <c r="I760">
        <v>1122</v>
      </c>
      <c r="J760" t="s">
        <v>2619</v>
      </c>
      <c r="K760">
        <v>19</v>
      </c>
      <c r="L760" t="s">
        <v>2620</v>
      </c>
      <c r="M760">
        <v>751110000</v>
      </c>
      <c r="N760" t="s">
        <v>2319</v>
      </c>
      <c r="O760" t="s">
        <v>5330</v>
      </c>
      <c r="P760" t="s">
        <v>5331</v>
      </c>
      <c r="Q760">
        <v>39355</v>
      </c>
      <c r="R760">
        <v>307545</v>
      </c>
      <c r="S760">
        <v>742679</v>
      </c>
      <c r="T760">
        <v>19148</v>
      </c>
      <c r="U760">
        <v>8</v>
      </c>
      <c r="V760">
        <v>76.906549999999996</v>
      </c>
      <c r="W760">
        <v>43.253205000000001</v>
      </c>
      <c r="X760">
        <v>86230</v>
      </c>
      <c r="Y760" t="s">
        <v>127</v>
      </c>
      <c r="Z760" t="s">
        <v>275</v>
      </c>
      <c r="AA760" t="s">
        <v>5332</v>
      </c>
    </row>
    <row r="761" spans="1:27" hidden="1" x14ac:dyDescent="0.25">
      <c r="A761">
        <v>23889</v>
      </c>
      <c r="B761">
        <v>230440045101</v>
      </c>
      <c r="C761" t="s">
        <v>5337</v>
      </c>
      <c r="D761" s="39">
        <v>45043</v>
      </c>
      <c r="E761">
        <v>86230</v>
      </c>
      <c r="F761" t="s">
        <v>2665</v>
      </c>
      <c r="H761">
        <v>110</v>
      </c>
      <c r="I761">
        <v>1122</v>
      </c>
      <c r="J761" t="s">
        <v>2619</v>
      </c>
      <c r="K761">
        <v>19</v>
      </c>
      <c r="L761" t="s">
        <v>2620</v>
      </c>
      <c r="M761">
        <v>751410000</v>
      </c>
      <c r="N761" t="s">
        <v>2329</v>
      </c>
      <c r="O761" t="s">
        <v>5338</v>
      </c>
      <c r="P761" t="s">
        <v>5339</v>
      </c>
      <c r="Q761">
        <v>39355</v>
      </c>
      <c r="R761">
        <v>307545</v>
      </c>
      <c r="S761">
        <v>742679</v>
      </c>
      <c r="T761">
        <v>19148</v>
      </c>
      <c r="U761">
        <v>8</v>
      </c>
      <c r="V761">
        <v>76.889814999999999</v>
      </c>
      <c r="W761">
        <v>43.225017999999999</v>
      </c>
      <c r="X761">
        <v>86230</v>
      </c>
      <c r="Y761" t="s">
        <v>127</v>
      </c>
      <c r="Z761" t="s">
        <v>275</v>
      </c>
      <c r="AA761" t="s">
        <v>5340</v>
      </c>
    </row>
    <row r="762" spans="1:27" hidden="1" x14ac:dyDescent="0.25">
      <c r="A762">
        <v>23893</v>
      </c>
      <c r="B762">
        <v>230740007227</v>
      </c>
      <c r="C762" t="s">
        <v>5341</v>
      </c>
      <c r="D762" s="39">
        <v>45112</v>
      </c>
      <c r="E762">
        <v>86101</v>
      </c>
      <c r="F762" t="s">
        <v>2310</v>
      </c>
      <c r="H762">
        <v>110</v>
      </c>
      <c r="I762">
        <v>1122</v>
      </c>
      <c r="J762" t="s">
        <v>2619</v>
      </c>
      <c r="K762">
        <v>19</v>
      </c>
      <c r="L762" t="s">
        <v>2620</v>
      </c>
      <c r="M762">
        <v>751810000</v>
      </c>
      <c r="N762" t="s">
        <v>2409</v>
      </c>
      <c r="O762" t="s">
        <v>5342</v>
      </c>
      <c r="P762" t="s">
        <v>5343</v>
      </c>
      <c r="Q762">
        <v>39355</v>
      </c>
      <c r="R762">
        <v>307545</v>
      </c>
      <c r="S762">
        <v>742679</v>
      </c>
      <c r="T762">
        <v>19148</v>
      </c>
      <c r="U762">
        <v>8</v>
      </c>
      <c r="V762">
        <v>76.794539</v>
      </c>
      <c r="W762">
        <v>43.222569</v>
      </c>
      <c r="X762">
        <v>86101</v>
      </c>
      <c r="Y762" t="s">
        <v>127</v>
      </c>
      <c r="Z762" t="s">
        <v>275</v>
      </c>
      <c r="AA762" t="s">
        <v>5344</v>
      </c>
    </row>
    <row r="763" spans="1:27" hidden="1" x14ac:dyDescent="0.25">
      <c r="A763">
        <v>24046</v>
      </c>
      <c r="B763">
        <v>120840015497</v>
      </c>
      <c r="C763" t="s">
        <v>5357</v>
      </c>
      <c r="D763" s="39">
        <v>41148</v>
      </c>
      <c r="E763">
        <v>86900</v>
      </c>
      <c r="F763" t="s">
        <v>2328</v>
      </c>
      <c r="H763">
        <v>110</v>
      </c>
      <c r="I763">
        <v>1122</v>
      </c>
      <c r="J763" t="s">
        <v>2619</v>
      </c>
      <c r="K763">
        <v>19</v>
      </c>
      <c r="L763" t="s">
        <v>2620</v>
      </c>
      <c r="M763">
        <v>751310000</v>
      </c>
      <c r="N763" t="s">
        <v>2369</v>
      </c>
      <c r="O763" t="s">
        <v>5358</v>
      </c>
      <c r="P763" t="s">
        <v>5359</v>
      </c>
      <c r="Q763">
        <v>39355</v>
      </c>
      <c r="R763">
        <v>307545</v>
      </c>
      <c r="S763">
        <v>742679</v>
      </c>
      <c r="T763">
        <v>19148</v>
      </c>
      <c r="U763">
        <v>8</v>
      </c>
      <c r="V763">
        <v>76.846941000000001</v>
      </c>
      <c r="W763">
        <v>43.244734000000001</v>
      </c>
      <c r="X763">
        <v>86900</v>
      </c>
      <c r="Y763" t="s">
        <v>127</v>
      </c>
      <c r="Z763" t="s">
        <v>275</v>
      </c>
      <c r="AA763" t="s">
        <v>5360</v>
      </c>
    </row>
    <row r="764" spans="1:27" hidden="1" x14ac:dyDescent="0.25">
      <c r="A764">
        <v>24113</v>
      </c>
      <c r="B764">
        <v>990540005657</v>
      </c>
      <c r="C764" t="s">
        <v>5361</v>
      </c>
      <c r="D764" s="39">
        <v>36287</v>
      </c>
      <c r="E764">
        <v>86230</v>
      </c>
      <c r="F764" t="s">
        <v>2665</v>
      </c>
      <c r="H764">
        <v>110</v>
      </c>
      <c r="I764">
        <v>1122</v>
      </c>
      <c r="J764" t="s">
        <v>2619</v>
      </c>
      <c r="K764">
        <v>19</v>
      </c>
      <c r="L764" t="s">
        <v>2620</v>
      </c>
      <c r="M764">
        <v>751510000</v>
      </c>
      <c r="N764" t="s">
        <v>2355</v>
      </c>
      <c r="O764" t="s">
        <v>5362</v>
      </c>
      <c r="P764" t="s">
        <v>5363</v>
      </c>
      <c r="Q764">
        <v>39355</v>
      </c>
      <c r="R764">
        <v>307545</v>
      </c>
      <c r="S764">
        <v>742679</v>
      </c>
      <c r="T764">
        <v>19148</v>
      </c>
      <c r="U764">
        <v>8</v>
      </c>
      <c r="V764">
        <v>76.948080000000004</v>
      </c>
      <c r="W764">
        <v>43.284784999999999</v>
      </c>
      <c r="X764">
        <v>86230</v>
      </c>
      <c r="Y764" t="s">
        <v>127</v>
      </c>
      <c r="Z764" t="s">
        <v>275</v>
      </c>
      <c r="AA764" t="s">
        <v>5364</v>
      </c>
    </row>
    <row r="765" spans="1:27" hidden="1" x14ac:dyDescent="0.25">
      <c r="A765">
        <v>25545</v>
      </c>
      <c r="B765">
        <v>111040011268</v>
      </c>
      <c r="C765" t="s">
        <v>5486</v>
      </c>
      <c r="D765" s="39">
        <v>40834</v>
      </c>
      <c r="E765">
        <v>86230</v>
      </c>
      <c r="F765" t="s">
        <v>2665</v>
      </c>
      <c r="H765">
        <v>110</v>
      </c>
      <c r="I765">
        <v>1122</v>
      </c>
      <c r="J765" t="s">
        <v>2619</v>
      </c>
      <c r="K765">
        <v>19</v>
      </c>
      <c r="L765" t="s">
        <v>2620</v>
      </c>
      <c r="M765">
        <v>751110000</v>
      </c>
      <c r="N765" t="s">
        <v>2319</v>
      </c>
      <c r="O765" t="s">
        <v>5487</v>
      </c>
      <c r="P765" t="s">
        <v>5488</v>
      </c>
      <c r="Q765">
        <v>39355</v>
      </c>
      <c r="R765">
        <v>307545</v>
      </c>
      <c r="S765">
        <v>742679</v>
      </c>
      <c r="T765">
        <v>19148</v>
      </c>
      <c r="U765">
        <v>8</v>
      </c>
      <c r="V765">
        <v>76.927475999999999</v>
      </c>
      <c r="W765">
        <v>43.242975999999999</v>
      </c>
      <c r="X765">
        <v>86230</v>
      </c>
      <c r="Y765" t="s">
        <v>127</v>
      </c>
      <c r="Z765" t="s">
        <v>275</v>
      </c>
      <c r="AA765" t="s">
        <v>5489</v>
      </c>
    </row>
    <row r="766" spans="1:27" hidden="1" x14ac:dyDescent="0.25">
      <c r="A766">
        <v>25721</v>
      </c>
      <c r="B766">
        <v>931240002198</v>
      </c>
      <c r="C766" t="s">
        <v>5506</v>
      </c>
      <c r="D766" s="39">
        <v>35422</v>
      </c>
      <c r="E766">
        <v>86230</v>
      </c>
      <c r="F766" t="s">
        <v>2665</v>
      </c>
      <c r="H766">
        <v>110</v>
      </c>
      <c r="I766">
        <v>1122</v>
      </c>
      <c r="J766" t="s">
        <v>2619</v>
      </c>
      <c r="K766">
        <v>19</v>
      </c>
      <c r="L766" t="s">
        <v>2620</v>
      </c>
      <c r="M766">
        <v>751410000</v>
      </c>
      <c r="N766" t="s">
        <v>2329</v>
      </c>
      <c r="O766" t="s">
        <v>5507</v>
      </c>
      <c r="P766" t="s">
        <v>5508</v>
      </c>
      <c r="Q766">
        <v>39355</v>
      </c>
      <c r="R766">
        <v>307545</v>
      </c>
      <c r="S766">
        <v>742679</v>
      </c>
      <c r="T766">
        <v>19148</v>
      </c>
      <c r="U766">
        <v>8</v>
      </c>
      <c r="V766">
        <v>76.907724000000002</v>
      </c>
      <c r="W766">
        <v>43.238686000000001</v>
      </c>
      <c r="X766">
        <v>86230</v>
      </c>
      <c r="Y766" t="s">
        <v>127</v>
      </c>
      <c r="Z766" t="s">
        <v>275</v>
      </c>
      <c r="AA766" t="s">
        <v>5509</v>
      </c>
    </row>
    <row r="767" spans="1:27" hidden="1" x14ac:dyDescent="0.25">
      <c r="A767">
        <v>25723</v>
      </c>
      <c r="B767">
        <v>101040017959</v>
      </c>
      <c r="C767" t="s">
        <v>5510</v>
      </c>
      <c r="D767" s="39">
        <v>40479</v>
      </c>
      <c r="E767">
        <v>86230</v>
      </c>
      <c r="F767" t="s">
        <v>2665</v>
      </c>
      <c r="H767">
        <v>110</v>
      </c>
      <c r="I767">
        <v>1122</v>
      </c>
      <c r="J767" t="s">
        <v>2619</v>
      </c>
      <c r="K767">
        <v>19</v>
      </c>
      <c r="L767" t="s">
        <v>2620</v>
      </c>
      <c r="M767">
        <v>751410000</v>
      </c>
      <c r="N767" t="s">
        <v>2329</v>
      </c>
      <c r="O767" t="s">
        <v>5511</v>
      </c>
      <c r="P767" t="s">
        <v>5512</v>
      </c>
      <c r="Q767">
        <v>39355</v>
      </c>
      <c r="R767">
        <v>307545</v>
      </c>
      <c r="S767">
        <v>742679</v>
      </c>
      <c r="T767">
        <v>19148</v>
      </c>
      <c r="U767">
        <v>8</v>
      </c>
      <c r="V767">
        <v>76.935635000000005</v>
      </c>
      <c r="W767">
        <v>43.223716000000003</v>
      </c>
      <c r="X767">
        <v>86230</v>
      </c>
      <c r="Y767" t="s">
        <v>127</v>
      </c>
      <c r="Z767" t="s">
        <v>275</v>
      </c>
      <c r="AA767" t="s">
        <v>5513</v>
      </c>
    </row>
    <row r="768" spans="1:27" hidden="1" x14ac:dyDescent="0.25">
      <c r="A768">
        <v>25936</v>
      </c>
      <c r="B768">
        <v>30840017933</v>
      </c>
      <c r="C768" t="s">
        <v>5520</v>
      </c>
      <c r="D768" s="39">
        <v>37854</v>
      </c>
      <c r="E768">
        <v>86230</v>
      </c>
      <c r="F768" t="s">
        <v>2665</v>
      </c>
      <c r="H768">
        <v>110</v>
      </c>
      <c r="I768">
        <v>1122</v>
      </c>
      <c r="J768" t="s">
        <v>2619</v>
      </c>
      <c r="K768">
        <v>19</v>
      </c>
      <c r="L768" t="s">
        <v>2620</v>
      </c>
      <c r="M768">
        <v>751110000</v>
      </c>
      <c r="N768" t="s">
        <v>2319</v>
      </c>
      <c r="O768" t="s">
        <v>5521</v>
      </c>
      <c r="P768" t="s">
        <v>5522</v>
      </c>
      <c r="Q768">
        <v>39355</v>
      </c>
      <c r="R768">
        <v>307545</v>
      </c>
      <c r="S768">
        <v>742679</v>
      </c>
      <c r="T768">
        <v>19148</v>
      </c>
      <c r="U768">
        <v>8</v>
      </c>
      <c r="V768">
        <v>76.934890999999993</v>
      </c>
      <c r="W768">
        <v>43.244495000000001</v>
      </c>
      <c r="X768">
        <v>86230</v>
      </c>
      <c r="Y768" t="s">
        <v>127</v>
      </c>
      <c r="Z768" t="s">
        <v>275</v>
      </c>
      <c r="AA768" t="s">
        <v>5523</v>
      </c>
    </row>
    <row r="769" spans="1:27" hidden="1" x14ac:dyDescent="0.25">
      <c r="A769">
        <v>25949</v>
      </c>
      <c r="B769">
        <v>80340004354</v>
      </c>
      <c r="C769" t="s">
        <v>5524</v>
      </c>
      <c r="D769" s="39">
        <v>39513</v>
      </c>
      <c r="E769">
        <v>86900</v>
      </c>
      <c r="F769" t="s">
        <v>2328</v>
      </c>
      <c r="H769">
        <v>110</v>
      </c>
      <c r="I769">
        <v>1122</v>
      </c>
      <c r="J769" t="s">
        <v>2619</v>
      </c>
      <c r="K769">
        <v>19</v>
      </c>
      <c r="L769" t="s">
        <v>2620</v>
      </c>
      <c r="M769">
        <v>751410000</v>
      </c>
      <c r="N769" t="s">
        <v>2329</v>
      </c>
      <c r="O769" t="s">
        <v>5525</v>
      </c>
      <c r="P769" t="s">
        <v>5526</v>
      </c>
      <c r="Q769">
        <v>39355</v>
      </c>
      <c r="R769">
        <v>307545</v>
      </c>
      <c r="S769">
        <v>742679</v>
      </c>
      <c r="T769">
        <v>19148</v>
      </c>
      <c r="U769">
        <v>8</v>
      </c>
      <c r="V769">
        <v>76.897045000000006</v>
      </c>
      <c r="W769">
        <v>43.204543000000001</v>
      </c>
      <c r="X769">
        <v>86900</v>
      </c>
      <c r="Y769" t="s">
        <v>127</v>
      </c>
      <c r="Z769" t="s">
        <v>275</v>
      </c>
      <c r="AA769" t="s">
        <v>5527</v>
      </c>
    </row>
    <row r="770" spans="1:27" hidden="1" x14ac:dyDescent="0.25">
      <c r="A770">
        <v>25974</v>
      </c>
      <c r="B770">
        <v>20140000690</v>
      </c>
      <c r="C770" t="s">
        <v>5532</v>
      </c>
      <c r="D770" s="39">
        <v>37270</v>
      </c>
      <c r="E770">
        <v>86230</v>
      </c>
      <c r="F770" t="s">
        <v>2665</v>
      </c>
      <c r="H770">
        <v>110</v>
      </c>
      <c r="I770">
        <v>1122</v>
      </c>
      <c r="J770" t="s">
        <v>2619</v>
      </c>
      <c r="K770">
        <v>19</v>
      </c>
      <c r="L770" t="s">
        <v>2620</v>
      </c>
      <c r="M770">
        <v>751410000</v>
      </c>
      <c r="N770" t="s">
        <v>2329</v>
      </c>
      <c r="O770" t="s">
        <v>5533</v>
      </c>
      <c r="P770" t="s">
        <v>5534</v>
      </c>
      <c r="Q770">
        <v>39355</v>
      </c>
      <c r="R770">
        <v>307545</v>
      </c>
      <c r="S770">
        <v>742679</v>
      </c>
      <c r="T770">
        <v>19148</v>
      </c>
      <c r="U770">
        <v>8</v>
      </c>
      <c r="V770">
        <v>76.895967999999996</v>
      </c>
      <c r="W770">
        <v>43.212612</v>
      </c>
      <c r="X770">
        <v>86230</v>
      </c>
      <c r="Y770" t="s">
        <v>127</v>
      </c>
      <c r="Z770" t="s">
        <v>275</v>
      </c>
      <c r="AA770" t="s">
        <v>5535</v>
      </c>
    </row>
    <row r="771" spans="1:27" hidden="1" x14ac:dyDescent="0.25">
      <c r="A771">
        <v>26323</v>
      </c>
      <c r="B771">
        <v>10840000971</v>
      </c>
      <c r="C771" t="s">
        <v>5540</v>
      </c>
      <c r="D771" s="39">
        <v>37132</v>
      </c>
      <c r="E771">
        <v>86230</v>
      </c>
      <c r="F771" t="s">
        <v>2665</v>
      </c>
      <c r="H771">
        <v>110</v>
      </c>
      <c r="I771">
        <v>1122</v>
      </c>
      <c r="J771" t="s">
        <v>2619</v>
      </c>
      <c r="K771">
        <v>19</v>
      </c>
      <c r="L771" t="s">
        <v>2620</v>
      </c>
      <c r="M771">
        <v>751710000</v>
      </c>
      <c r="N771" t="s">
        <v>2313</v>
      </c>
      <c r="O771" t="s">
        <v>5541</v>
      </c>
      <c r="P771" t="s">
        <v>5542</v>
      </c>
      <c r="Q771">
        <v>39355</v>
      </c>
      <c r="R771">
        <v>307545</v>
      </c>
      <c r="S771">
        <v>742679</v>
      </c>
      <c r="T771">
        <v>19148</v>
      </c>
      <c r="U771">
        <v>8</v>
      </c>
      <c r="V771">
        <v>76.955742000000001</v>
      </c>
      <c r="W771">
        <v>43.243482999999998</v>
      </c>
      <c r="X771">
        <v>86230</v>
      </c>
      <c r="Y771" t="s">
        <v>127</v>
      </c>
      <c r="Z771" t="s">
        <v>275</v>
      </c>
      <c r="AA771" t="s">
        <v>5543</v>
      </c>
    </row>
    <row r="772" spans="1:27" hidden="1" x14ac:dyDescent="0.25">
      <c r="A772">
        <v>26376</v>
      </c>
      <c r="B772">
        <v>30540008296</v>
      </c>
      <c r="C772" t="s">
        <v>5548</v>
      </c>
      <c r="D772" s="39">
        <v>37771</v>
      </c>
      <c r="E772">
        <v>86230</v>
      </c>
      <c r="F772" t="s">
        <v>2665</v>
      </c>
      <c r="H772">
        <v>110</v>
      </c>
      <c r="I772">
        <v>1122</v>
      </c>
      <c r="J772" t="s">
        <v>2619</v>
      </c>
      <c r="K772">
        <v>19</v>
      </c>
      <c r="L772" t="s">
        <v>2620</v>
      </c>
      <c r="M772">
        <v>751110000</v>
      </c>
      <c r="N772" t="s">
        <v>2319</v>
      </c>
      <c r="O772" t="s">
        <v>5549</v>
      </c>
      <c r="P772" t="s">
        <v>5550</v>
      </c>
      <c r="Q772">
        <v>39355</v>
      </c>
      <c r="R772">
        <v>307545</v>
      </c>
      <c r="S772">
        <v>742679</v>
      </c>
      <c r="T772">
        <v>19148</v>
      </c>
      <c r="U772">
        <v>8</v>
      </c>
      <c r="V772">
        <v>76.880048000000002</v>
      </c>
      <c r="W772">
        <v>43.252412</v>
      </c>
      <c r="X772">
        <v>86230</v>
      </c>
      <c r="Y772" t="s">
        <v>127</v>
      </c>
      <c r="Z772" t="s">
        <v>275</v>
      </c>
      <c r="AA772" t="s">
        <v>5551</v>
      </c>
    </row>
    <row r="773" spans="1:27" hidden="1" x14ac:dyDescent="0.25">
      <c r="A773">
        <v>26674</v>
      </c>
      <c r="B773">
        <v>991140005596</v>
      </c>
      <c r="C773" t="s">
        <v>5580</v>
      </c>
      <c r="D773" s="39">
        <v>36482</v>
      </c>
      <c r="E773">
        <v>86230</v>
      </c>
      <c r="F773" t="s">
        <v>2665</v>
      </c>
      <c r="H773">
        <v>110</v>
      </c>
      <c r="I773">
        <v>1122</v>
      </c>
      <c r="J773" t="s">
        <v>2619</v>
      </c>
      <c r="K773">
        <v>19</v>
      </c>
      <c r="L773" t="s">
        <v>2620</v>
      </c>
      <c r="M773">
        <v>751310000</v>
      </c>
      <c r="N773" t="s">
        <v>2369</v>
      </c>
      <c r="O773" t="s">
        <v>5581</v>
      </c>
      <c r="P773" t="s">
        <v>5582</v>
      </c>
      <c r="Q773">
        <v>39355</v>
      </c>
      <c r="R773">
        <v>307545</v>
      </c>
      <c r="S773">
        <v>742679</v>
      </c>
      <c r="T773">
        <v>19148</v>
      </c>
      <c r="U773">
        <v>8</v>
      </c>
      <c r="V773">
        <v>76.851158999999996</v>
      </c>
      <c r="W773">
        <v>43.236190000000001</v>
      </c>
      <c r="X773">
        <v>86230</v>
      </c>
      <c r="Y773" t="s">
        <v>127</v>
      </c>
      <c r="Z773" t="s">
        <v>275</v>
      </c>
      <c r="AA773" t="s">
        <v>5583</v>
      </c>
    </row>
    <row r="774" spans="1:27" hidden="1" x14ac:dyDescent="0.25">
      <c r="A774">
        <v>27652</v>
      </c>
      <c r="B774">
        <v>151140014947</v>
      </c>
      <c r="C774" t="s">
        <v>5672</v>
      </c>
      <c r="D774" s="39">
        <v>42326</v>
      </c>
      <c r="E774">
        <v>86230</v>
      </c>
      <c r="F774" t="s">
        <v>2665</v>
      </c>
      <c r="H774">
        <v>110</v>
      </c>
      <c r="I774">
        <v>1122</v>
      </c>
      <c r="J774" t="s">
        <v>2619</v>
      </c>
      <c r="K774">
        <v>19</v>
      </c>
      <c r="L774" t="s">
        <v>2620</v>
      </c>
      <c r="M774">
        <v>751110000</v>
      </c>
      <c r="N774" t="s">
        <v>2319</v>
      </c>
      <c r="O774" t="s">
        <v>5673</v>
      </c>
      <c r="P774" t="s">
        <v>5674</v>
      </c>
      <c r="Q774">
        <v>39355</v>
      </c>
      <c r="R774">
        <v>307545</v>
      </c>
      <c r="S774">
        <v>742679</v>
      </c>
      <c r="T774">
        <v>19148</v>
      </c>
      <c r="U774">
        <v>8</v>
      </c>
      <c r="V774">
        <v>76.906661</v>
      </c>
      <c r="W774">
        <v>43.242593999999997</v>
      </c>
      <c r="X774">
        <v>86230</v>
      </c>
      <c r="Y774" t="s">
        <v>127</v>
      </c>
      <c r="Z774" t="s">
        <v>275</v>
      </c>
      <c r="AA774" t="s">
        <v>5675</v>
      </c>
    </row>
    <row r="775" spans="1:27" hidden="1" x14ac:dyDescent="0.25">
      <c r="A775">
        <v>27661</v>
      </c>
      <c r="B775">
        <v>170140030256</v>
      </c>
      <c r="C775" t="s">
        <v>5676</v>
      </c>
      <c r="D775" s="39">
        <v>42765</v>
      </c>
      <c r="E775">
        <v>86230</v>
      </c>
      <c r="F775" t="s">
        <v>2665</v>
      </c>
      <c r="H775">
        <v>110</v>
      </c>
      <c r="I775">
        <v>1122</v>
      </c>
      <c r="J775" t="s">
        <v>2619</v>
      </c>
      <c r="K775">
        <v>19</v>
      </c>
      <c r="L775" t="s">
        <v>2620</v>
      </c>
      <c r="M775">
        <v>751110000</v>
      </c>
      <c r="N775" t="s">
        <v>2319</v>
      </c>
      <c r="O775" t="s">
        <v>5677</v>
      </c>
      <c r="P775" t="s">
        <v>5678</v>
      </c>
      <c r="Q775">
        <v>39355</v>
      </c>
      <c r="R775">
        <v>307545</v>
      </c>
      <c r="S775">
        <v>742679</v>
      </c>
      <c r="T775">
        <v>19148</v>
      </c>
      <c r="U775">
        <v>8</v>
      </c>
      <c r="V775">
        <v>76.935474999999997</v>
      </c>
      <c r="W775">
        <v>43.262680000000003</v>
      </c>
      <c r="X775">
        <v>86230</v>
      </c>
      <c r="Y775" t="s">
        <v>127</v>
      </c>
      <c r="Z775" t="s">
        <v>275</v>
      </c>
      <c r="AA775" t="s">
        <v>3745</v>
      </c>
    </row>
    <row r="776" spans="1:27" hidden="1" x14ac:dyDescent="0.25">
      <c r="A776">
        <v>28070</v>
      </c>
      <c r="B776">
        <v>160440028848</v>
      </c>
      <c r="C776" t="s">
        <v>5709</v>
      </c>
      <c r="D776" s="39">
        <v>42486</v>
      </c>
      <c r="E776">
        <v>88100</v>
      </c>
      <c r="F776" t="s">
        <v>2927</v>
      </c>
      <c r="H776">
        <v>110</v>
      </c>
      <c r="I776">
        <v>1122</v>
      </c>
      <c r="J776" t="s">
        <v>2619</v>
      </c>
      <c r="K776">
        <v>19</v>
      </c>
      <c r="L776" t="s">
        <v>2620</v>
      </c>
      <c r="M776">
        <v>751710000</v>
      </c>
      <c r="N776" t="s">
        <v>2313</v>
      </c>
      <c r="O776" t="s">
        <v>2900</v>
      </c>
      <c r="P776" t="s">
        <v>5710</v>
      </c>
      <c r="Q776">
        <v>39355</v>
      </c>
      <c r="R776">
        <v>307545</v>
      </c>
      <c r="S776">
        <v>742679</v>
      </c>
      <c r="T776">
        <v>19148</v>
      </c>
      <c r="U776">
        <v>8</v>
      </c>
      <c r="V776">
        <v>76.951356000000004</v>
      </c>
      <c r="W776">
        <v>43.249484000000002</v>
      </c>
      <c r="X776">
        <v>88100</v>
      </c>
      <c r="Y776" t="s">
        <v>127</v>
      </c>
      <c r="Z776" t="s">
        <v>275</v>
      </c>
      <c r="AA776" t="s">
        <v>2902</v>
      </c>
    </row>
    <row r="777" spans="1:27" hidden="1" x14ac:dyDescent="0.25">
      <c r="A777">
        <v>28157</v>
      </c>
      <c r="B777">
        <v>170440029401</v>
      </c>
      <c r="C777" t="s">
        <v>5718</v>
      </c>
      <c r="D777" s="39">
        <v>42849</v>
      </c>
      <c r="E777">
        <v>86109</v>
      </c>
      <c r="F777" t="s">
        <v>2402</v>
      </c>
      <c r="G777">
        <v>68202</v>
      </c>
      <c r="H777">
        <v>110</v>
      </c>
      <c r="I777">
        <v>1122</v>
      </c>
      <c r="J777" t="s">
        <v>2619</v>
      </c>
      <c r="K777">
        <v>19</v>
      </c>
      <c r="L777" t="s">
        <v>2620</v>
      </c>
      <c r="M777">
        <v>751710000</v>
      </c>
      <c r="N777" t="s">
        <v>2313</v>
      </c>
      <c r="O777" t="s">
        <v>5719</v>
      </c>
      <c r="P777" t="s">
        <v>5720</v>
      </c>
      <c r="Q777">
        <v>39355</v>
      </c>
      <c r="R777">
        <v>307545</v>
      </c>
      <c r="S777">
        <v>742679</v>
      </c>
      <c r="T777">
        <v>19148</v>
      </c>
      <c r="U777">
        <v>8</v>
      </c>
      <c r="V777">
        <v>76.951026999999996</v>
      </c>
      <c r="W777">
        <v>43.267888999999997</v>
      </c>
      <c r="X777">
        <v>86109</v>
      </c>
      <c r="Y777" t="s">
        <v>127</v>
      </c>
      <c r="Z777" t="s">
        <v>275</v>
      </c>
      <c r="AA777" t="s">
        <v>5721</v>
      </c>
    </row>
    <row r="778" spans="1:27" hidden="1" x14ac:dyDescent="0.25">
      <c r="A778">
        <v>28413</v>
      </c>
      <c r="B778">
        <v>170540032148</v>
      </c>
      <c r="C778" t="s">
        <v>5749</v>
      </c>
      <c r="D778" s="39">
        <v>42886</v>
      </c>
      <c r="E778">
        <v>86210</v>
      </c>
      <c r="F778" t="s">
        <v>2364</v>
      </c>
      <c r="G778">
        <v>47731</v>
      </c>
      <c r="H778">
        <v>110</v>
      </c>
      <c r="I778">
        <v>1122</v>
      </c>
      <c r="J778" t="s">
        <v>2619</v>
      </c>
      <c r="K778">
        <v>19</v>
      </c>
      <c r="L778" t="s">
        <v>2620</v>
      </c>
      <c r="M778">
        <v>751410000</v>
      </c>
      <c r="N778" t="s">
        <v>2329</v>
      </c>
      <c r="O778" t="s">
        <v>5750</v>
      </c>
      <c r="P778" t="s">
        <v>5751</v>
      </c>
      <c r="Q778">
        <v>39355</v>
      </c>
      <c r="R778">
        <v>307545</v>
      </c>
      <c r="S778">
        <v>742679</v>
      </c>
      <c r="T778">
        <v>19148</v>
      </c>
      <c r="U778">
        <v>8</v>
      </c>
      <c r="V778">
        <v>76.881431000000006</v>
      </c>
      <c r="W778">
        <v>43.200026999999999</v>
      </c>
      <c r="X778">
        <v>86210</v>
      </c>
      <c r="Y778" t="s">
        <v>127</v>
      </c>
      <c r="Z778" t="s">
        <v>275</v>
      </c>
      <c r="AA778" t="s">
        <v>5752</v>
      </c>
    </row>
    <row r="779" spans="1:27" hidden="1" x14ac:dyDescent="0.25">
      <c r="A779">
        <v>29143</v>
      </c>
      <c r="B779">
        <v>180940002063</v>
      </c>
      <c r="C779" t="s">
        <v>5823</v>
      </c>
      <c r="D779" s="39">
        <v>43346</v>
      </c>
      <c r="E779">
        <v>86900</v>
      </c>
      <c r="F779" t="s">
        <v>2328</v>
      </c>
      <c r="H779">
        <v>110</v>
      </c>
      <c r="I779">
        <v>1122</v>
      </c>
      <c r="J779" t="s">
        <v>2619</v>
      </c>
      <c r="K779">
        <v>19</v>
      </c>
      <c r="L779" t="s">
        <v>2620</v>
      </c>
      <c r="M779">
        <v>751110000</v>
      </c>
      <c r="N779" t="s">
        <v>2319</v>
      </c>
      <c r="O779" t="s">
        <v>3632</v>
      </c>
      <c r="P779" t="s">
        <v>5824</v>
      </c>
      <c r="Q779">
        <v>39355</v>
      </c>
      <c r="R779">
        <v>307545</v>
      </c>
      <c r="S779">
        <v>742679</v>
      </c>
      <c r="T779">
        <v>19148</v>
      </c>
      <c r="U779">
        <v>8</v>
      </c>
      <c r="V779">
        <v>76.905118000000002</v>
      </c>
      <c r="W779">
        <v>43.257829999999998</v>
      </c>
      <c r="X779">
        <v>86900</v>
      </c>
      <c r="Y779" t="s">
        <v>127</v>
      </c>
      <c r="Z779" t="s">
        <v>275</v>
      </c>
      <c r="AA779" t="s">
        <v>3634</v>
      </c>
    </row>
    <row r="780" spans="1:27" hidden="1" x14ac:dyDescent="0.25">
      <c r="A780">
        <v>29226</v>
      </c>
      <c r="B780">
        <v>190540018929</v>
      </c>
      <c r="C780" t="s">
        <v>5836</v>
      </c>
      <c r="D780" s="39">
        <v>43605</v>
      </c>
      <c r="E780">
        <v>86900</v>
      </c>
      <c r="F780" t="s">
        <v>2328</v>
      </c>
      <c r="G780">
        <v>47999</v>
      </c>
      <c r="H780">
        <v>110</v>
      </c>
      <c r="I780">
        <v>1122</v>
      </c>
      <c r="J780" t="s">
        <v>2619</v>
      </c>
      <c r="K780">
        <v>19</v>
      </c>
      <c r="L780" t="s">
        <v>2620</v>
      </c>
      <c r="M780">
        <v>751110000</v>
      </c>
      <c r="N780" t="s">
        <v>2319</v>
      </c>
      <c r="O780" t="s">
        <v>5837</v>
      </c>
      <c r="P780" t="s">
        <v>5838</v>
      </c>
      <c r="Q780">
        <v>39355</v>
      </c>
      <c r="R780">
        <v>307545</v>
      </c>
      <c r="S780">
        <v>742679</v>
      </c>
      <c r="T780">
        <v>19148</v>
      </c>
      <c r="U780">
        <v>8</v>
      </c>
      <c r="V780">
        <v>76.892452000000006</v>
      </c>
      <c r="W780">
        <v>43.257894</v>
      </c>
      <c r="X780">
        <v>86900</v>
      </c>
      <c r="Y780" t="s">
        <v>127</v>
      </c>
      <c r="Z780" t="s">
        <v>275</v>
      </c>
      <c r="AA780" t="s">
        <v>5839</v>
      </c>
    </row>
    <row r="781" spans="1:27" hidden="1" x14ac:dyDescent="0.25">
      <c r="A781">
        <v>29233</v>
      </c>
      <c r="B781">
        <v>181240017425</v>
      </c>
      <c r="C781" t="s">
        <v>5840</v>
      </c>
      <c r="D781" s="39">
        <v>43454</v>
      </c>
      <c r="E781">
        <v>86109</v>
      </c>
      <c r="F781" t="s">
        <v>2402</v>
      </c>
      <c r="H781">
        <v>110</v>
      </c>
      <c r="I781">
        <v>1122</v>
      </c>
      <c r="J781" t="s">
        <v>2619</v>
      </c>
      <c r="K781">
        <v>19</v>
      </c>
      <c r="L781" t="s">
        <v>2620</v>
      </c>
      <c r="M781">
        <v>751910000</v>
      </c>
      <c r="N781" t="s">
        <v>2383</v>
      </c>
      <c r="O781" t="s">
        <v>5841</v>
      </c>
      <c r="P781" t="s">
        <v>5842</v>
      </c>
      <c r="Q781">
        <v>39355</v>
      </c>
      <c r="R781">
        <v>307545</v>
      </c>
      <c r="S781">
        <v>742679</v>
      </c>
      <c r="T781">
        <v>19148</v>
      </c>
      <c r="U781">
        <v>8</v>
      </c>
      <c r="V781">
        <v>76.948502000000005</v>
      </c>
      <c r="W781">
        <v>43.319083999999997</v>
      </c>
      <c r="X781">
        <v>86109</v>
      </c>
      <c r="Y781" t="s">
        <v>127</v>
      </c>
      <c r="Z781" t="s">
        <v>275</v>
      </c>
      <c r="AA781" t="s">
        <v>5843</v>
      </c>
    </row>
    <row r="782" spans="1:27" hidden="1" x14ac:dyDescent="0.25">
      <c r="A782">
        <v>29380</v>
      </c>
      <c r="B782">
        <v>180340015083</v>
      </c>
      <c r="C782" t="s">
        <v>5856</v>
      </c>
      <c r="D782" s="39">
        <v>43172</v>
      </c>
      <c r="E782">
        <v>86210</v>
      </c>
      <c r="F782" t="s">
        <v>2364</v>
      </c>
      <c r="H782">
        <v>110</v>
      </c>
      <c r="I782">
        <v>1122</v>
      </c>
      <c r="J782" t="s">
        <v>2619</v>
      </c>
      <c r="K782">
        <v>19</v>
      </c>
      <c r="L782" t="s">
        <v>2620</v>
      </c>
      <c r="M782">
        <v>751410000</v>
      </c>
      <c r="N782" t="s">
        <v>2329</v>
      </c>
      <c r="O782" t="s">
        <v>5857</v>
      </c>
      <c r="P782" t="s">
        <v>5858</v>
      </c>
      <c r="Q782">
        <v>39355</v>
      </c>
      <c r="R782">
        <v>307545</v>
      </c>
      <c r="S782">
        <v>742679</v>
      </c>
      <c r="T782">
        <v>19148</v>
      </c>
      <c r="U782">
        <v>8</v>
      </c>
      <c r="V782">
        <v>76.892743999999993</v>
      </c>
      <c r="W782">
        <v>43.235370000000003</v>
      </c>
      <c r="X782">
        <v>86210</v>
      </c>
      <c r="Y782" t="s">
        <v>127</v>
      </c>
      <c r="Z782" t="s">
        <v>275</v>
      </c>
      <c r="AA782" t="s">
        <v>5859</v>
      </c>
    </row>
    <row r="783" spans="1:27" hidden="1" x14ac:dyDescent="0.25">
      <c r="A783">
        <v>29438</v>
      </c>
      <c r="B783">
        <v>190240002486</v>
      </c>
      <c r="C783" t="s">
        <v>5860</v>
      </c>
      <c r="D783" s="39">
        <v>43500</v>
      </c>
      <c r="E783">
        <v>86220</v>
      </c>
      <c r="F783" t="s">
        <v>2633</v>
      </c>
      <c r="H783">
        <v>110</v>
      </c>
      <c r="I783">
        <v>1122</v>
      </c>
      <c r="J783" t="s">
        <v>2619</v>
      </c>
      <c r="K783">
        <v>19</v>
      </c>
      <c r="L783" t="s">
        <v>2620</v>
      </c>
      <c r="M783">
        <v>751110000</v>
      </c>
      <c r="N783" t="s">
        <v>2319</v>
      </c>
      <c r="O783" t="s">
        <v>5861</v>
      </c>
      <c r="P783" t="s">
        <v>5862</v>
      </c>
      <c r="Q783">
        <v>39355</v>
      </c>
      <c r="R783">
        <v>307545</v>
      </c>
      <c r="S783">
        <v>742679</v>
      </c>
      <c r="T783">
        <v>19148</v>
      </c>
      <c r="U783">
        <v>8</v>
      </c>
      <c r="V783">
        <v>76.896974</v>
      </c>
      <c r="W783">
        <v>43.242463000000001</v>
      </c>
      <c r="X783">
        <v>86220</v>
      </c>
      <c r="Y783" t="s">
        <v>127</v>
      </c>
      <c r="Z783" t="s">
        <v>275</v>
      </c>
      <c r="AA783" t="s">
        <v>5863</v>
      </c>
    </row>
    <row r="784" spans="1:27" hidden="1" x14ac:dyDescent="0.25">
      <c r="A784">
        <v>29778</v>
      </c>
      <c r="B784">
        <v>200240040843</v>
      </c>
      <c r="C784" t="s">
        <v>5896</v>
      </c>
      <c r="D784" s="39">
        <v>43889</v>
      </c>
      <c r="E784">
        <v>86230</v>
      </c>
      <c r="F784" t="s">
        <v>2665</v>
      </c>
      <c r="H784">
        <v>110</v>
      </c>
      <c r="I784">
        <v>1122</v>
      </c>
      <c r="J784" t="s">
        <v>2619</v>
      </c>
      <c r="K784">
        <v>19</v>
      </c>
      <c r="L784" t="s">
        <v>2620</v>
      </c>
      <c r="M784">
        <v>751110000</v>
      </c>
      <c r="N784" t="s">
        <v>2319</v>
      </c>
      <c r="O784" t="s">
        <v>5897</v>
      </c>
      <c r="P784" t="s">
        <v>5898</v>
      </c>
      <c r="Q784">
        <v>39355</v>
      </c>
      <c r="R784">
        <v>307545</v>
      </c>
      <c r="S784">
        <v>742679</v>
      </c>
      <c r="T784">
        <v>19148</v>
      </c>
      <c r="U784">
        <v>8</v>
      </c>
      <c r="V784">
        <v>76.940899999999999</v>
      </c>
      <c r="W784">
        <v>43.242452999999998</v>
      </c>
      <c r="X784">
        <v>86230</v>
      </c>
      <c r="Y784" t="s">
        <v>127</v>
      </c>
      <c r="Z784" t="s">
        <v>275</v>
      </c>
      <c r="AA784" t="s">
        <v>5899</v>
      </c>
    </row>
    <row r="785" spans="1:27" hidden="1" x14ac:dyDescent="0.25">
      <c r="A785">
        <v>29957</v>
      </c>
      <c r="B785">
        <v>200240040116</v>
      </c>
      <c r="C785" t="s">
        <v>5917</v>
      </c>
      <c r="D785" s="39">
        <v>43888</v>
      </c>
      <c r="E785">
        <v>86230</v>
      </c>
      <c r="F785" t="s">
        <v>2665</v>
      </c>
      <c r="H785">
        <v>110</v>
      </c>
      <c r="I785">
        <v>1122</v>
      </c>
      <c r="J785" t="s">
        <v>2619</v>
      </c>
      <c r="K785">
        <v>19</v>
      </c>
      <c r="L785" t="s">
        <v>2620</v>
      </c>
      <c r="M785">
        <v>751110000</v>
      </c>
      <c r="N785" t="s">
        <v>2319</v>
      </c>
      <c r="O785" t="s">
        <v>5918</v>
      </c>
      <c r="P785" t="s">
        <v>5919</v>
      </c>
      <c r="Q785">
        <v>39355</v>
      </c>
      <c r="R785">
        <v>307545</v>
      </c>
      <c r="S785">
        <v>742679</v>
      </c>
      <c r="T785">
        <v>19148</v>
      </c>
      <c r="U785">
        <v>8</v>
      </c>
      <c r="V785">
        <v>76.908869999999993</v>
      </c>
      <c r="W785">
        <v>43.241444000000001</v>
      </c>
      <c r="X785">
        <v>86230</v>
      </c>
      <c r="Y785" t="s">
        <v>127</v>
      </c>
      <c r="Z785" t="s">
        <v>275</v>
      </c>
      <c r="AA785" t="s">
        <v>5920</v>
      </c>
    </row>
    <row r="786" spans="1:27" hidden="1" x14ac:dyDescent="0.25">
      <c r="A786">
        <v>30036</v>
      </c>
      <c r="B786">
        <v>190940020896</v>
      </c>
      <c r="C786" t="s">
        <v>5932</v>
      </c>
      <c r="D786" s="39">
        <v>43726</v>
      </c>
      <c r="E786">
        <v>86230</v>
      </c>
      <c r="F786" t="s">
        <v>2665</v>
      </c>
      <c r="H786">
        <v>110</v>
      </c>
      <c r="I786">
        <v>1122</v>
      </c>
      <c r="J786" t="s">
        <v>2619</v>
      </c>
      <c r="K786">
        <v>19</v>
      </c>
      <c r="L786" t="s">
        <v>2620</v>
      </c>
      <c r="M786">
        <v>751110000</v>
      </c>
      <c r="N786" t="s">
        <v>2319</v>
      </c>
      <c r="O786" t="s">
        <v>5933</v>
      </c>
      <c r="P786" t="s">
        <v>5934</v>
      </c>
      <c r="Q786">
        <v>39355</v>
      </c>
      <c r="R786">
        <v>307545</v>
      </c>
      <c r="S786">
        <v>742679</v>
      </c>
      <c r="T786">
        <v>19148</v>
      </c>
      <c r="U786">
        <v>8</v>
      </c>
      <c r="V786">
        <v>76.941111000000006</v>
      </c>
      <c r="W786">
        <v>43.245668999999999</v>
      </c>
      <c r="X786">
        <v>86230</v>
      </c>
      <c r="Y786" t="s">
        <v>127</v>
      </c>
      <c r="Z786" t="s">
        <v>275</v>
      </c>
      <c r="AA786" t="s">
        <v>5935</v>
      </c>
    </row>
    <row r="787" spans="1:27" hidden="1" x14ac:dyDescent="0.25">
      <c r="A787">
        <v>30159</v>
      </c>
      <c r="B787">
        <v>190740010712</v>
      </c>
      <c r="C787" t="s">
        <v>5942</v>
      </c>
      <c r="D787" s="39">
        <v>43656</v>
      </c>
      <c r="E787">
        <v>86900</v>
      </c>
      <c r="F787" t="s">
        <v>2328</v>
      </c>
      <c r="H787">
        <v>110</v>
      </c>
      <c r="I787">
        <v>1122</v>
      </c>
      <c r="J787" t="s">
        <v>2619</v>
      </c>
      <c r="K787">
        <v>19</v>
      </c>
      <c r="L787" t="s">
        <v>2620</v>
      </c>
      <c r="M787">
        <v>751110000</v>
      </c>
      <c r="N787" t="s">
        <v>2319</v>
      </c>
      <c r="O787" t="s">
        <v>5943</v>
      </c>
      <c r="P787" t="s">
        <v>5944</v>
      </c>
      <c r="Q787">
        <v>39355</v>
      </c>
      <c r="R787">
        <v>307545</v>
      </c>
      <c r="S787">
        <v>742679</v>
      </c>
      <c r="T787">
        <v>19148</v>
      </c>
      <c r="U787">
        <v>8</v>
      </c>
      <c r="V787">
        <v>76.910438999999997</v>
      </c>
      <c r="W787">
        <v>43.254337999999997</v>
      </c>
      <c r="X787">
        <v>86900</v>
      </c>
      <c r="Y787" t="s">
        <v>127</v>
      </c>
      <c r="Z787" t="s">
        <v>275</v>
      </c>
      <c r="AA787" t="s">
        <v>3994</v>
      </c>
    </row>
    <row r="788" spans="1:27" hidden="1" x14ac:dyDescent="0.25">
      <c r="A788">
        <v>31045</v>
      </c>
      <c r="B788">
        <v>210440012328</v>
      </c>
      <c r="C788" t="s">
        <v>6022</v>
      </c>
      <c r="D788" s="39">
        <v>44295</v>
      </c>
      <c r="E788">
        <v>86230</v>
      </c>
      <c r="F788" t="s">
        <v>2665</v>
      </c>
      <c r="H788">
        <v>110</v>
      </c>
      <c r="I788">
        <v>1122</v>
      </c>
      <c r="J788" t="s">
        <v>2619</v>
      </c>
      <c r="K788">
        <v>19</v>
      </c>
      <c r="L788" t="s">
        <v>2620</v>
      </c>
      <c r="M788">
        <v>751110000</v>
      </c>
      <c r="N788" t="s">
        <v>2319</v>
      </c>
      <c r="O788" t="s">
        <v>6023</v>
      </c>
      <c r="P788" t="s">
        <v>6024</v>
      </c>
      <c r="Q788">
        <v>39355</v>
      </c>
      <c r="R788">
        <v>307545</v>
      </c>
      <c r="S788">
        <v>742679</v>
      </c>
      <c r="T788">
        <v>19148</v>
      </c>
      <c r="U788">
        <v>8</v>
      </c>
      <c r="V788">
        <v>76.915650999999997</v>
      </c>
      <c r="W788">
        <v>43.244807000000002</v>
      </c>
      <c r="X788">
        <v>86230</v>
      </c>
      <c r="Y788" t="s">
        <v>127</v>
      </c>
      <c r="Z788" t="s">
        <v>275</v>
      </c>
      <c r="AA788" t="s">
        <v>3924</v>
      </c>
    </row>
    <row r="789" spans="1:27" hidden="1" x14ac:dyDescent="0.25">
      <c r="A789">
        <v>31114</v>
      </c>
      <c r="B789">
        <v>210740034746</v>
      </c>
      <c r="C789" t="s">
        <v>6042</v>
      </c>
      <c r="D789" s="39">
        <v>44407</v>
      </c>
      <c r="E789">
        <v>86900</v>
      </c>
      <c r="F789" t="s">
        <v>2328</v>
      </c>
      <c r="H789">
        <v>110</v>
      </c>
      <c r="I789">
        <v>1122</v>
      </c>
      <c r="J789" t="s">
        <v>2619</v>
      </c>
      <c r="K789">
        <v>19</v>
      </c>
      <c r="L789" t="s">
        <v>2620</v>
      </c>
      <c r="M789">
        <v>751710000</v>
      </c>
      <c r="N789" t="s">
        <v>2313</v>
      </c>
      <c r="O789" t="s">
        <v>6043</v>
      </c>
      <c r="P789" t="s">
        <v>6044</v>
      </c>
      <c r="Q789">
        <v>39355</v>
      </c>
      <c r="R789">
        <v>307545</v>
      </c>
      <c r="S789">
        <v>742679</v>
      </c>
      <c r="T789">
        <v>19148</v>
      </c>
      <c r="U789">
        <v>8</v>
      </c>
      <c r="V789">
        <v>76.956643</v>
      </c>
      <c r="W789">
        <v>43.254644999999996</v>
      </c>
      <c r="X789">
        <v>86900</v>
      </c>
      <c r="Y789" t="s">
        <v>127</v>
      </c>
      <c r="Z789" t="s">
        <v>275</v>
      </c>
      <c r="AA789" t="s">
        <v>6045</v>
      </c>
    </row>
    <row r="790" spans="1:27" hidden="1" x14ac:dyDescent="0.25">
      <c r="A790">
        <v>31170</v>
      </c>
      <c r="B790">
        <v>210740034339</v>
      </c>
      <c r="C790" t="s">
        <v>6053</v>
      </c>
      <c r="D790" s="39">
        <v>44407</v>
      </c>
      <c r="E790">
        <v>86230</v>
      </c>
      <c r="F790" t="s">
        <v>2665</v>
      </c>
      <c r="H790">
        <v>110</v>
      </c>
      <c r="I790">
        <v>1122</v>
      </c>
      <c r="J790" t="s">
        <v>2619</v>
      </c>
      <c r="K790">
        <v>19</v>
      </c>
      <c r="L790" t="s">
        <v>2620</v>
      </c>
      <c r="M790">
        <v>751110000</v>
      </c>
      <c r="N790" t="s">
        <v>2319</v>
      </c>
      <c r="O790" t="s">
        <v>6054</v>
      </c>
      <c r="P790" t="s">
        <v>6055</v>
      </c>
      <c r="Q790">
        <v>39355</v>
      </c>
      <c r="R790">
        <v>307545</v>
      </c>
      <c r="S790">
        <v>742679</v>
      </c>
      <c r="T790">
        <v>19148</v>
      </c>
      <c r="U790">
        <v>8</v>
      </c>
      <c r="V790">
        <v>76.895832999999996</v>
      </c>
      <c r="W790">
        <v>43.244812000000003</v>
      </c>
      <c r="X790">
        <v>86230</v>
      </c>
      <c r="Y790" t="s">
        <v>127</v>
      </c>
      <c r="Z790" t="s">
        <v>275</v>
      </c>
      <c r="AA790" t="s">
        <v>3893</v>
      </c>
    </row>
    <row r="791" spans="1:27" hidden="1" x14ac:dyDescent="0.25">
      <c r="A791">
        <v>31176</v>
      </c>
      <c r="B791">
        <v>210740034388</v>
      </c>
      <c r="C791" t="s">
        <v>6056</v>
      </c>
      <c r="D791" s="39">
        <v>44407</v>
      </c>
      <c r="E791">
        <v>86230</v>
      </c>
      <c r="F791" t="s">
        <v>2665</v>
      </c>
      <c r="H791">
        <v>110</v>
      </c>
      <c r="I791">
        <v>1122</v>
      </c>
      <c r="J791" t="s">
        <v>2619</v>
      </c>
      <c r="K791">
        <v>19</v>
      </c>
      <c r="L791" t="s">
        <v>2620</v>
      </c>
      <c r="M791">
        <v>751110000</v>
      </c>
      <c r="N791" t="s">
        <v>2319</v>
      </c>
      <c r="O791" t="s">
        <v>6054</v>
      </c>
      <c r="P791" t="s">
        <v>6057</v>
      </c>
      <c r="Q791">
        <v>39355</v>
      </c>
      <c r="R791">
        <v>307545</v>
      </c>
      <c r="S791">
        <v>742679</v>
      </c>
      <c r="T791">
        <v>19148</v>
      </c>
      <c r="U791">
        <v>8</v>
      </c>
      <c r="V791">
        <v>76.895832999999996</v>
      </c>
      <c r="W791">
        <v>43.244812000000003</v>
      </c>
      <c r="X791">
        <v>86230</v>
      </c>
      <c r="Y791" t="s">
        <v>127</v>
      </c>
      <c r="Z791" t="s">
        <v>275</v>
      </c>
      <c r="AA791" t="s">
        <v>3893</v>
      </c>
    </row>
    <row r="792" spans="1:27" hidden="1" x14ac:dyDescent="0.25">
      <c r="A792">
        <v>31190</v>
      </c>
      <c r="B792">
        <v>211040037837</v>
      </c>
      <c r="C792" t="s">
        <v>6058</v>
      </c>
      <c r="D792" s="39">
        <v>44498</v>
      </c>
      <c r="E792">
        <v>86220</v>
      </c>
      <c r="F792" t="s">
        <v>2633</v>
      </c>
      <c r="H792">
        <v>110</v>
      </c>
      <c r="I792">
        <v>1122</v>
      </c>
      <c r="J792" t="s">
        <v>2619</v>
      </c>
      <c r="K792">
        <v>19</v>
      </c>
      <c r="L792" t="s">
        <v>2620</v>
      </c>
      <c r="M792">
        <v>751410000</v>
      </c>
      <c r="N792" t="s">
        <v>2329</v>
      </c>
      <c r="O792" t="s">
        <v>5771</v>
      </c>
      <c r="P792" t="s">
        <v>5772</v>
      </c>
      <c r="Q792">
        <v>39355</v>
      </c>
      <c r="R792">
        <v>307545</v>
      </c>
      <c r="S792">
        <v>742679</v>
      </c>
      <c r="T792">
        <v>19148</v>
      </c>
      <c r="U792">
        <v>8</v>
      </c>
      <c r="V792">
        <v>76.936778000000004</v>
      </c>
      <c r="W792">
        <v>43.224969000000002</v>
      </c>
      <c r="X792">
        <v>86220</v>
      </c>
      <c r="Y792" t="s">
        <v>127</v>
      </c>
      <c r="Z792" t="s">
        <v>275</v>
      </c>
      <c r="AA792" t="s">
        <v>5773</v>
      </c>
    </row>
    <row r="793" spans="1:27" hidden="1" x14ac:dyDescent="0.25">
      <c r="A793">
        <v>31440</v>
      </c>
      <c r="B793">
        <v>210440043165</v>
      </c>
      <c r="C793" t="s">
        <v>6081</v>
      </c>
      <c r="D793" s="39">
        <v>44316</v>
      </c>
      <c r="E793">
        <v>86230</v>
      </c>
      <c r="F793" t="s">
        <v>2665</v>
      </c>
      <c r="H793">
        <v>110</v>
      </c>
      <c r="I793">
        <v>1122</v>
      </c>
      <c r="J793" t="s">
        <v>2619</v>
      </c>
      <c r="K793">
        <v>19</v>
      </c>
      <c r="L793" t="s">
        <v>2620</v>
      </c>
      <c r="M793">
        <v>751110000</v>
      </c>
      <c r="N793" t="s">
        <v>2319</v>
      </c>
      <c r="O793" t="s">
        <v>4820</v>
      </c>
      <c r="P793" t="s">
        <v>6082</v>
      </c>
      <c r="Q793">
        <v>39355</v>
      </c>
      <c r="R793">
        <v>307545</v>
      </c>
      <c r="S793">
        <v>742679</v>
      </c>
      <c r="T793">
        <v>19148</v>
      </c>
      <c r="U793">
        <v>8</v>
      </c>
      <c r="V793">
        <v>76.895364000000001</v>
      </c>
      <c r="W793">
        <v>43.249825999999999</v>
      </c>
      <c r="X793">
        <v>86230</v>
      </c>
      <c r="Y793" t="s">
        <v>127</v>
      </c>
      <c r="Z793" t="s">
        <v>275</v>
      </c>
      <c r="AA793" t="s">
        <v>3310</v>
      </c>
    </row>
    <row r="794" spans="1:27" hidden="1" x14ac:dyDescent="0.25">
      <c r="A794">
        <v>31556</v>
      </c>
      <c r="B794">
        <v>211040018721</v>
      </c>
      <c r="C794" t="s">
        <v>6095</v>
      </c>
      <c r="D794" s="39">
        <v>44485</v>
      </c>
      <c r="E794">
        <v>86900</v>
      </c>
      <c r="F794" t="s">
        <v>2328</v>
      </c>
      <c r="H794">
        <v>110</v>
      </c>
      <c r="I794">
        <v>1122</v>
      </c>
      <c r="J794" t="s">
        <v>2619</v>
      </c>
      <c r="K794">
        <v>19</v>
      </c>
      <c r="L794" t="s">
        <v>2620</v>
      </c>
      <c r="M794">
        <v>751410000</v>
      </c>
      <c r="N794" t="s">
        <v>2329</v>
      </c>
      <c r="O794" t="s">
        <v>6096</v>
      </c>
      <c r="P794" t="s">
        <v>6097</v>
      </c>
      <c r="Q794">
        <v>39355</v>
      </c>
      <c r="R794">
        <v>307545</v>
      </c>
      <c r="S794">
        <v>742679</v>
      </c>
      <c r="T794">
        <v>19148</v>
      </c>
      <c r="U794">
        <v>8</v>
      </c>
      <c r="V794">
        <v>76.880891000000005</v>
      </c>
      <c r="W794">
        <v>43.165973000000001</v>
      </c>
      <c r="X794">
        <v>86900</v>
      </c>
      <c r="Y794" t="s">
        <v>127</v>
      </c>
      <c r="Z794" t="s">
        <v>275</v>
      </c>
      <c r="AA794" t="s">
        <v>6098</v>
      </c>
    </row>
    <row r="795" spans="1:27" hidden="1" x14ac:dyDescent="0.25">
      <c r="A795">
        <v>31666</v>
      </c>
      <c r="B795">
        <v>210940028898</v>
      </c>
      <c r="C795" t="s">
        <v>6111</v>
      </c>
      <c r="D795" s="39">
        <v>44457</v>
      </c>
      <c r="E795">
        <v>86230</v>
      </c>
      <c r="F795" t="s">
        <v>2665</v>
      </c>
      <c r="H795">
        <v>110</v>
      </c>
      <c r="I795">
        <v>1122</v>
      </c>
      <c r="J795" t="s">
        <v>2619</v>
      </c>
      <c r="K795">
        <v>19</v>
      </c>
      <c r="L795" t="s">
        <v>2620</v>
      </c>
      <c r="M795">
        <v>751310000</v>
      </c>
      <c r="N795" t="s">
        <v>2369</v>
      </c>
      <c r="O795" t="s">
        <v>6112</v>
      </c>
      <c r="P795" t="s">
        <v>6113</v>
      </c>
      <c r="Q795">
        <v>39355</v>
      </c>
      <c r="R795">
        <v>307545</v>
      </c>
      <c r="S795">
        <v>742679</v>
      </c>
      <c r="T795">
        <v>19148</v>
      </c>
      <c r="U795">
        <v>8</v>
      </c>
      <c r="V795">
        <v>76.837709000000004</v>
      </c>
      <c r="W795">
        <v>43.228715999999999</v>
      </c>
      <c r="X795">
        <v>86230</v>
      </c>
      <c r="Y795" t="s">
        <v>127</v>
      </c>
      <c r="Z795" t="s">
        <v>275</v>
      </c>
      <c r="AA795" t="s">
        <v>6114</v>
      </c>
    </row>
    <row r="796" spans="1:27" hidden="1" x14ac:dyDescent="0.25">
      <c r="A796">
        <v>32205</v>
      </c>
      <c r="B796">
        <v>220940047231</v>
      </c>
      <c r="C796" t="s">
        <v>6159</v>
      </c>
      <c r="D796" s="39">
        <v>44834</v>
      </c>
      <c r="E796">
        <v>86230</v>
      </c>
      <c r="F796" t="s">
        <v>2665</v>
      </c>
      <c r="H796">
        <v>110</v>
      </c>
      <c r="I796">
        <v>1122</v>
      </c>
      <c r="J796" t="s">
        <v>2619</v>
      </c>
      <c r="K796">
        <v>19</v>
      </c>
      <c r="L796" t="s">
        <v>2620</v>
      </c>
      <c r="M796">
        <v>751210000</v>
      </c>
      <c r="N796" t="s">
        <v>2374</v>
      </c>
      <c r="O796" t="s">
        <v>6160</v>
      </c>
      <c r="P796" t="s">
        <v>6161</v>
      </c>
      <c r="Q796">
        <v>39355</v>
      </c>
      <c r="R796">
        <v>307545</v>
      </c>
      <c r="S796">
        <v>742679</v>
      </c>
      <c r="T796">
        <v>19148</v>
      </c>
      <c r="U796">
        <v>8</v>
      </c>
      <c r="V796">
        <v>76.820925000000003</v>
      </c>
      <c r="W796">
        <v>43.267775</v>
      </c>
      <c r="X796">
        <v>86230</v>
      </c>
      <c r="Y796" t="s">
        <v>127</v>
      </c>
      <c r="Z796" t="s">
        <v>275</v>
      </c>
      <c r="AA796" t="s">
        <v>6162</v>
      </c>
    </row>
    <row r="797" spans="1:27" hidden="1" x14ac:dyDescent="0.25">
      <c r="A797">
        <v>32246</v>
      </c>
      <c r="B797">
        <v>221040013069</v>
      </c>
      <c r="C797" t="s">
        <v>6167</v>
      </c>
      <c r="D797" s="39">
        <v>44841</v>
      </c>
      <c r="E797">
        <v>86900</v>
      </c>
      <c r="F797" t="s">
        <v>2328</v>
      </c>
      <c r="H797">
        <v>110</v>
      </c>
      <c r="I797">
        <v>1122</v>
      </c>
      <c r="J797" t="s">
        <v>2619</v>
      </c>
      <c r="K797">
        <v>19</v>
      </c>
      <c r="L797" t="s">
        <v>2620</v>
      </c>
      <c r="M797">
        <v>751110000</v>
      </c>
      <c r="N797" t="s">
        <v>2319</v>
      </c>
      <c r="O797" t="s">
        <v>6168</v>
      </c>
      <c r="P797" t="s">
        <v>6169</v>
      </c>
      <c r="Q797">
        <v>39355</v>
      </c>
      <c r="R797">
        <v>307545</v>
      </c>
      <c r="S797">
        <v>742679</v>
      </c>
      <c r="T797">
        <v>19148</v>
      </c>
      <c r="U797">
        <v>8</v>
      </c>
      <c r="V797">
        <v>76.906687000000005</v>
      </c>
      <c r="W797">
        <v>43.242607</v>
      </c>
      <c r="X797">
        <v>86900</v>
      </c>
      <c r="Y797" t="s">
        <v>127</v>
      </c>
      <c r="Z797" t="s">
        <v>275</v>
      </c>
      <c r="AA797" t="s">
        <v>6170</v>
      </c>
    </row>
    <row r="798" spans="1:27" hidden="1" x14ac:dyDescent="0.25">
      <c r="A798">
        <v>32414</v>
      </c>
      <c r="B798">
        <v>230640027872</v>
      </c>
      <c r="C798" t="s">
        <v>6204</v>
      </c>
      <c r="D798" s="39">
        <v>45098</v>
      </c>
      <c r="E798">
        <v>86230</v>
      </c>
      <c r="F798" t="s">
        <v>2665</v>
      </c>
      <c r="H798">
        <v>110</v>
      </c>
      <c r="I798">
        <v>1122</v>
      </c>
      <c r="J798" t="s">
        <v>2619</v>
      </c>
      <c r="K798">
        <v>19</v>
      </c>
      <c r="L798" t="s">
        <v>2620</v>
      </c>
      <c r="M798">
        <v>751710000</v>
      </c>
      <c r="N798" t="s">
        <v>2313</v>
      </c>
      <c r="O798" t="s">
        <v>5090</v>
      </c>
      <c r="P798" t="s">
        <v>6205</v>
      </c>
      <c r="Q798">
        <v>39355</v>
      </c>
      <c r="R798">
        <v>307545</v>
      </c>
      <c r="S798">
        <v>742679</v>
      </c>
      <c r="T798">
        <v>19148</v>
      </c>
      <c r="U798">
        <v>8</v>
      </c>
      <c r="V798">
        <v>76.960868000000005</v>
      </c>
      <c r="W798">
        <v>43.230186000000003</v>
      </c>
      <c r="X798">
        <v>86230</v>
      </c>
      <c r="Y798" t="s">
        <v>127</v>
      </c>
      <c r="Z798" t="s">
        <v>275</v>
      </c>
      <c r="AA798" t="s">
        <v>5092</v>
      </c>
    </row>
    <row r="799" spans="1:27" hidden="1" x14ac:dyDescent="0.25">
      <c r="A799">
        <v>32439</v>
      </c>
      <c r="B799">
        <v>230540012385</v>
      </c>
      <c r="C799" t="s">
        <v>6210</v>
      </c>
      <c r="D799" s="39">
        <v>45057</v>
      </c>
      <c r="E799">
        <v>86230</v>
      </c>
      <c r="F799" t="s">
        <v>2665</v>
      </c>
      <c r="H799">
        <v>110</v>
      </c>
      <c r="I799">
        <v>1122</v>
      </c>
      <c r="J799" t="s">
        <v>2619</v>
      </c>
      <c r="K799">
        <v>19</v>
      </c>
      <c r="L799" t="s">
        <v>2620</v>
      </c>
      <c r="M799">
        <v>751410000</v>
      </c>
      <c r="N799" t="s">
        <v>2329</v>
      </c>
      <c r="O799" t="s">
        <v>6211</v>
      </c>
      <c r="P799" t="s">
        <v>6212</v>
      </c>
      <c r="Q799">
        <v>39355</v>
      </c>
      <c r="R799">
        <v>307545</v>
      </c>
      <c r="S799">
        <v>742679</v>
      </c>
      <c r="T799">
        <v>19148</v>
      </c>
      <c r="U799">
        <v>8</v>
      </c>
      <c r="V799">
        <v>76.903681000000006</v>
      </c>
      <c r="W799">
        <v>43.231088</v>
      </c>
      <c r="X799">
        <v>86230</v>
      </c>
      <c r="Y799" t="s">
        <v>127</v>
      </c>
      <c r="Z799" t="s">
        <v>275</v>
      </c>
      <c r="AA799" t="s">
        <v>6213</v>
      </c>
    </row>
    <row r="800" spans="1:27" hidden="1" x14ac:dyDescent="0.25">
      <c r="A800">
        <v>32779</v>
      </c>
      <c r="B800">
        <v>971240005566</v>
      </c>
      <c r="C800" t="s">
        <v>6256</v>
      </c>
      <c r="D800" s="39">
        <v>35789</v>
      </c>
      <c r="E800">
        <v>86210</v>
      </c>
      <c r="F800" t="s">
        <v>2364</v>
      </c>
      <c r="H800">
        <v>110</v>
      </c>
      <c r="I800">
        <v>1122</v>
      </c>
      <c r="J800" t="s">
        <v>2619</v>
      </c>
      <c r="K800">
        <v>19</v>
      </c>
      <c r="L800" t="s">
        <v>2620</v>
      </c>
      <c r="M800">
        <v>751110000</v>
      </c>
      <c r="N800" t="s">
        <v>2319</v>
      </c>
      <c r="O800" t="s">
        <v>6257</v>
      </c>
      <c r="P800" t="s">
        <v>6258</v>
      </c>
      <c r="Q800">
        <v>39355</v>
      </c>
      <c r="R800">
        <v>307545</v>
      </c>
      <c r="S800">
        <v>742679</v>
      </c>
      <c r="T800">
        <v>19148</v>
      </c>
      <c r="U800">
        <v>8</v>
      </c>
      <c r="V800">
        <v>76.926049000000006</v>
      </c>
      <c r="W800">
        <v>43.260981999999998</v>
      </c>
      <c r="X800">
        <v>86210</v>
      </c>
      <c r="Y800" t="s">
        <v>127</v>
      </c>
      <c r="Z800" t="s">
        <v>275</v>
      </c>
      <c r="AA800" t="s">
        <v>6259</v>
      </c>
    </row>
    <row r="801" spans="1:27" hidden="1" x14ac:dyDescent="0.25">
      <c r="A801">
        <v>32965</v>
      </c>
      <c r="B801">
        <v>991040000373</v>
      </c>
      <c r="C801" t="s">
        <v>6272</v>
      </c>
      <c r="D801" s="39">
        <v>36440</v>
      </c>
      <c r="E801">
        <v>86230</v>
      </c>
      <c r="F801" t="s">
        <v>2665</v>
      </c>
      <c r="H801">
        <v>110</v>
      </c>
      <c r="I801">
        <v>1122</v>
      </c>
      <c r="J801" t="s">
        <v>2619</v>
      </c>
      <c r="K801">
        <v>19</v>
      </c>
      <c r="L801" t="s">
        <v>2620</v>
      </c>
      <c r="M801">
        <v>751410000</v>
      </c>
      <c r="N801" t="s">
        <v>2329</v>
      </c>
      <c r="O801" t="s">
        <v>6273</v>
      </c>
      <c r="P801" t="s">
        <v>6274</v>
      </c>
      <c r="Q801">
        <v>39355</v>
      </c>
      <c r="R801">
        <v>307545</v>
      </c>
      <c r="S801">
        <v>742679</v>
      </c>
      <c r="T801">
        <v>19148</v>
      </c>
      <c r="U801">
        <v>8</v>
      </c>
      <c r="V801">
        <v>76.879534000000007</v>
      </c>
      <c r="W801">
        <v>43.232908999999999</v>
      </c>
      <c r="X801">
        <v>86230</v>
      </c>
      <c r="Y801" t="s">
        <v>127</v>
      </c>
      <c r="Z801" t="s">
        <v>275</v>
      </c>
      <c r="AA801" t="s">
        <v>3403</v>
      </c>
    </row>
    <row r="802" spans="1:27" hidden="1" x14ac:dyDescent="0.25">
      <c r="A802">
        <v>33146</v>
      </c>
      <c r="B802">
        <v>120340009543</v>
      </c>
      <c r="C802" t="s">
        <v>6285</v>
      </c>
      <c r="D802" s="39">
        <v>40980</v>
      </c>
      <c r="E802">
        <v>86230</v>
      </c>
      <c r="F802" t="s">
        <v>2665</v>
      </c>
      <c r="H802">
        <v>110</v>
      </c>
      <c r="I802">
        <v>1122</v>
      </c>
      <c r="J802" t="s">
        <v>2619</v>
      </c>
      <c r="K802">
        <v>19</v>
      </c>
      <c r="L802" t="s">
        <v>2620</v>
      </c>
      <c r="M802">
        <v>751110000</v>
      </c>
      <c r="N802" t="s">
        <v>2319</v>
      </c>
      <c r="O802" t="s">
        <v>6286</v>
      </c>
      <c r="P802" t="s">
        <v>6287</v>
      </c>
      <c r="Q802">
        <v>39355</v>
      </c>
      <c r="R802">
        <v>307545</v>
      </c>
      <c r="S802">
        <v>742679</v>
      </c>
      <c r="T802">
        <v>19148</v>
      </c>
      <c r="U802">
        <v>8</v>
      </c>
      <c r="V802">
        <v>76.902891999999994</v>
      </c>
      <c r="W802">
        <v>43.241720999999998</v>
      </c>
      <c r="X802">
        <v>86230</v>
      </c>
      <c r="Y802" t="s">
        <v>127</v>
      </c>
      <c r="Z802" t="s">
        <v>275</v>
      </c>
      <c r="AA802" t="s">
        <v>6288</v>
      </c>
    </row>
    <row r="803" spans="1:27" hidden="1" x14ac:dyDescent="0.25">
      <c r="A803">
        <v>33438</v>
      </c>
      <c r="B803">
        <v>120340009830</v>
      </c>
      <c r="C803" t="s">
        <v>6310</v>
      </c>
      <c r="D803" s="39">
        <v>40980</v>
      </c>
      <c r="E803">
        <v>86900</v>
      </c>
      <c r="F803" t="s">
        <v>2328</v>
      </c>
      <c r="H803">
        <v>110</v>
      </c>
      <c r="I803">
        <v>1122</v>
      </c>
      <c r="J803" t="s">
        <v>2619</v>
      </c>
      <c r="K803">
        <v>19</v>
      </c>
      <c r="L803" t="s">
        <v>2620</v>
      </c>
      <c r="M803">
        <v>751110000</v>
      </c>
      <c r="N803" t="s">
        <v>2319</v>
      </c>
      <c r="O803" t="s">
        <v>6311</v>
      </c>
      <c r="P803" t="s">
        <v>6312</v>
      </c>
      <c r="Q803">
        <v>39355</v>
      </c>
      <c r="R803">
        <v>307545</v>
      </c>
      <c r="S803">
        <v>742679</v>
      </c>
      <c r="T803">
        <v>19148</v>
      </c>
      <c r="U803">
        <v>8</v>
      </c>
      <c r="V803">
        <v>76.894870999999995</v>
      </c>
      <c r="W803">
        <v>43.248148999999998</v>
      </c>
      <c r="X803">
        <v>86900</v>
      </c>
      <c r="Y803" t="s">
        <v>127</v>
      </c>
      <c r="Z803" t="s">
        <v>275</v>
      </c>
      <c r="AA803" t="s">
        <v>6313</v>
      </c>
    </row>
    <row r="804" spans="1:27" hidden="1" x14ac:dyDescent="0.25">
      <c r="A804">
        <v>33723</v>
      </c>
      <c r="B804">
        <v>61140002092</v>
      </c>
      <c r="C804" t="s">
        <v>6354</v>
      </c>
      <c r="D804" s="39">
        <v>39035</v>
      </c>
      <c r="E804">
        <v>86900</v>
      </c>
      <c r="F804" t="s">
        <v>2328</v>
      </c>
      <c r="H804">
        <v>110</v>
      </c>
      <c r="I804">
        <v>1122</v>
      </c>
      <c r="J804" t="s">
        <v>2619</v>
      </c>
      <c r="K804">
        <v>19</v>
      </c>
      <c r="L804" t="s">
        <v>2620</v>
      </c>
      <c r="M804">
        <v>751710000</v>
      </c>
      <c r="N804" t="s">
        <v>2313</v>
      </c>
      <c r="O804" t="s">
        <v>6355</v>
      </c>
      <c r="P804" t="s">
        <v>6356</v>
      </c>
      <c r="Q804">
        <v>39355</v>
      </c>
      <c r="R804">
        <v>307545</v>
      </c>
      <c r="S804">
        <v>742679</v>
      </c>
      <c r="T804">
        <v>19148</v>
      </c>
      <c r="U804">
        <v>8</v>
      </c>
      <c r="V804">
        <v>76.955363000000006</v>
      </c>
      <c r="W804">
        <v>43.230041999999997</v>
      </c>
      <c r="X804">
        <v>86900</v>
      </c>
      <c r="Y804" t="s">
        <v>127</v>
      </c>
      <c r="Z804" t="s">
        <v>275</v>
      </c>
      <c r="AA804" t="s">
        <v>6357</v>
      </c>
    </row>
    <row r="805" spans="1:27" hidden="1" x14ac:dyDescent="0.25">
      <c r="A805">
        <v>33775</v>
      </c>
      <c r="B805">
        <v>111040005025</v>
      </c>
      <c r="C805" t="s">
        <v>6360</v>
      </c>
      <c r="D805" s="39">
        <v>40824</v>
      </c>
      <c r="E805">
        <v>86230</v>
      </c>
      <c r="F805" t="s">
        <v>2665</v>
      </c>
      <c r="H805">
        <v>110</v>
      </c>
      <c r="I805">
        <v>1122</v>
      </c>
      <c r="J805" t="s">
        <v>2619</v>
      </c>
      <c r="K805">
        <v>19</v>
      </c>
      <c r="L805" t="s">
        <v>2620</v>
      </c>
      <c r="M805">
        <v>751310000</v>
      </c>
      <c r="N805" t="s">
        <v>2369</v>
      </c>
      <c r="O805" t="s">
        <v>6361</v>
      </c>
      <c r="P805" t="s">
        <v>6362</v>
      </c>
      <c r="Q805">
        <v>39355</v>
      </c>
      <c r="R805">
        <v>307545</v>
      </c>
      <c r="S805">
        <v>742679</v>
      </c>
      <c r="T805">
        <v>19148</v>
      </c>
      <c r="U805">
        <v>8</v>
      </c>
      <c r="V805">
        <v>76.863055000000003</v>
      </c>
      <c r="W805">
        <v>43.216527999999997</v>
      </c>
      <c r="X805">
        <v>86230</v>
      </c>
      <c r="Y805" t="s">
        <v>127</v>
      </c>
      <c r="Z805" t="s">
        <v>275</v>
      </c>
      <c r="AA805" t="s">
        <v>6363</v>
      </c>
    </row>
    <row r="806" spans="1:27" hidden="1" x14ac:dyDescent="0.25">
      <c r="A806">
        <v>33853</v>
      </c>
      <c r="B806">
        <v>130440030676</v>
      </c>
      <c r="C806" t="s">
        <v>6378</v>
      </c>
      <c r="D806" s="39">
        <v>41393</v>
      </c>
      <c r="E806">
        <v>86900</v>
      </c>
      <c r="F806" t="s">
        <v>2328</v>
      </c>
      <c r="H806">
        <v>110</v>
      </c>
      <c r="I806">
        <v>1122</v>
      </c>
      <c r="J806" t="s">
        <v>2619</v>
      </c>
      <c r="K806">
        <v>19</v>
      </c>
      <c r="L806" t="s">
        <v>2620</v>
      </c>
      <c r="M806">
        <v>751110000</v>
      </c>
      <c r="N806" t="s">
        <v>2319</v>
      </c>
      <c r="O806" t="s">
        <v>6379</v>
      </c>
      <c r="P806" t="s">
        <v>6380</v>
      </c>
      <c r="Q806">
        <v>39355</v>
      </c>
      <c r="R806">
        <v>307545</v>
      </c>
      <c r="S806">
        <v>742679</v>
      </c>
      <c r="T806">
        <v>19148</v>
      </c>
      <c r="U806">
        <v>8</v>
      </c>
      <c r="V806">
        <v>76.936897000000002</v>
      </c>
      <c r="W806">
        <v>43.260531</v>
      </c>
      <c r="X806">
        <v>86900</v>
      </c>
      <c r="Y806" t="s">
        <v>127</v>
      </c>
      <c r="Z806" t="s">
        <v>275</v>
      </c>
      <c r="AA806" t="s">
        <v>6381</v>
      </c>
    </row>
    <row r="807" spans="1:27" hidden="1" x14ac:dyDescent="0.25">
      <c r="A807">
        <v>33856</v>
      </c>
      <c r="B807">
        <v>10940003375</v>
      </c>
      <c r="C807" t="s">
        <v>6382</v>
      </c>
      <c r="D807" s="39">
        <v>37146</v>
      </c>
      <c r="E807">
        <v>86230</v>
      </c>
      <c r="F807" t="s">
        <v>2665</v>
      </c>
      <c r="H807">
        <v>110</v>
      </c>
      <c r="I807">
        <v>1122</v>
      </c>
      <c r="J807" t="s">
        <v>2619</v>
      </c>
      <c r="K807">
        <v>19</v>
      </c>
      <c r="L807" t="s">
        <v>2620</v>
      </c>
      <c r="M807">
        <v>751310000</v>
      </c>
      <c r="N807" t="s">
        <v>2369</v>
      </c>
      <c r="O807" t="s">
        <v>6383</v>
      </c>
      <c r="P807" t="s">
        <v>6384</v>
      </c>
      <c r="Q807">
        <v>39355</v>
      </c>
      <c r="R807">
        <v>307545</v>
      </c>
      <c r="S807">
        <v>742679</v>
      </c>
      <c r="T807">
        <v>19148</v>
      </c>
      <c r="U807">
        <v>8</v>
      </c>
      <c r="V807">
        <v>76.859527</v>
      </c>
      <c r="W807">
        <v>43.247551999999999</v>
      </c>
      <c r="X807">
        <v>86230</v>
      </c>
      <c r="Y807" t="s">
        <v>127</v>
      </c>
      <c r="Z807" t="s">
        <v>275</v>
      </c>
      <c r="AA807" t="s">
        <v>6385</v>
      </c>
    </row>
    <row r="808" spans="1:27" hidden="1" x14ac:dyDescent="0.25">
      <c r="A808">
        <v>33954</v>
      </c>
      <c r="B808">
        <v>100340010987</v>
      </c>
      <c r="C808" t="s">
        <v>6390</v>
      </c>
      <c r="D808" s="39">
        <v>40252</v>
      </c>
      <c r="E808">
        <v>86210</v>
      </c>
      <c r="F808" t="s">
        <v>2364</v>
      </c>
      <c r="H808">
        <v>110</v>
      </c>
      <c r="I808">
        <v>1122</v>
      </c>
      <c r="J808" t="s">
        <v>2619</v>
      </c>
      <c r="K808">
        <v>19</v>
      </c>
      <c r="L808" t="s">
        <v>2620</v>
      </c>
      <c r="M808">
        <v>751410000</v>
      </c>
      <c r="N808" t="s">
        <v>2329</v>
      </c>
      <c r="O808" t="s">
        <v>6391</v>
      </c>
      <c r="P808" t="s">
        <v>6392</v>
      </c>
      <c r="Q808">
        <v>39355</v>
      </c>
      <c r="R808">
        <v>307545</v>
      </c>
      <c r="S808">
        <v>742679</v>
      </c>
      <c r="T808">
        <v>19148</v>
      </c>
      <c r="U808">
        <v>8</v>
      </c>
      <c r="V808">
        <v>76.895126000000005</v>
      </c>
      <c r="W808">
        <v>43.222171000000003</v>
      </c>
      <c r="X808">
        <v>86210</v>
      </c>
      <c r="Y808" t="s">
        <v>127</v>
      </c>
      <c r="Z808" t="s">
        <v>275</v>
      </c>
      <c r="AA808" t="s">
        <v>6393</v>
      </c>
    </row>
    <row r="809" spans="1:27" hidden="1" x14ac:dyDescent="0.25">
      <c r="A809">
        <v>34111</v>
      </c>
      <c r="B809">
        <v>10540003757</v>
      </c>
      <c r="C809" t="s">
        <v>6403</v>
      </c>
      <c r="D809" s="39">
        <v>37033</v>
      </c>
      <c r="E809">
        <v>86230</v>
      </c>
      <c r="F809" t="s">
        <v>2665</v>
      </c>
      <c r="H809">
        <v>110</v>
      </c>
      <c r="I809">
        <v>1122</v>
      </c>
      <c r="J809" t="s">
        <v>2619</v>
      </c>
      <c r="K809">
        <v>19</v>
      </c>
      <c r="L809" t="s">
        <v>2620</v>
      </c>
      <c r="M809">
        <v>751410000</v>
      </c>
      <c r="N809" t="s">
        <v>2329</v>
      </c>
      <c r="O809" t="s">
        <v>6404</v>
      </c>
      <c r="P809" t="s">
        <v>6405</v>
      </c>
      <c r="Q809">
        <v>39355</v>
      </c>
      <c r="R809">
        <v>307545</v>
      </c>
      <c r="S809">
        <v>742679</v>
      </c>
      <c r="T809">
        <v>19148</v>
      </c>
      <c r="U809">
        <v>8</v>
      </c>
      <c r="V809">
        <v>76.884287</v>
      </c>
      <c r="W809">
        <v>43.222704999999998</v>
      </c>
      <c r="X809">
        <v>86230</v>
      </c>
      <c r="Y809" t="s">
        <v>127</v>
      </c>
      <c r="Z809" t="s">
        <v>275</v>
      </c>
      <c r="AA809" t="s">
        <v>6406</v>
      </c>
    </row>
    <row r="810" spans="1:27" hidden="1" x14ac:dyDescent="0.25">
      <c r="A810">
        <v>34151</v>
      </c>
      <c r="B810">
        <v>130240003334</v>
      </c>
      <c r="C810" t="s">
        <v>6407</v>
      </c>
      <c r="D810" s="39">
        <v>41309</v>
      </c>
      <c r="E810">
        <v>86900</v>
      </c>
      <c r="F810" t="s">
        <v>2328</v>
      </c>
      <c r="H810">
        <v>110</v>
      </c>
      <c r="I810">
        <v>1122</v>
      </c>
      <c r="J810" t="s">
        <v>2619</v>
      </c>
      <c r="K810">
        <v>19</v>
      </c>
      <c r="L810" t="s">
        <v>2620</v>
      </c>
      <c r="M810">
        <v>751110000</v>
      </c>
      <c r="N810" t="s">
        <v>2319</v>
      </c>
      <c r="O810" t="s">
        <v>6408</v>
      </c>
      <c r="P810" t="s">
        <v>6409</v>
      </c>
      <c r="Q810">
        <v>39355</v>
      </c>
      <c r="R810">
        <v>307545</v>
      </c>
      <c r="S810">
        <v>742679</v>
      </c>
      <c r="T810">
        <v>19148</v>
      </c>
      <c r="U810">
        <v>8</v>
      </c>
      <c r="V810">
        <v>76.942048999999997</v>
      </c>
      <c r="W810">
        <v>43.242528999999998</v>
      </c>
      <c r="X810">
        <v>86900</v>
      </c>
      <c r="Y810" t="s">
        <v>127</v>
      </c>
      <c r="Z810" t="s">
        <v>275</v>
      </c>
      <c r="AA810" t="s">
        <v>6410</v>
      </c>
    </row>
    <row r="811" spans="1:27" hidden="1" x14ac:dyDescent="0.25">
      <c r="A811">
        <v>34367</v>
      </c>
      <c r="B811">
        <v>40440040911</v>
      </c>
      <c r="C811" t="s">
        <v>6411</v>
      </c>
      <c r="D811" s="39">
        <v>38092</v>
      </c>
      <c r="E811">
        <v>86900</v>
      </c>
      <c r="F811" t="s">
        <v>2328</v>
      </c>
      <c r="G811">
        <v>96090</v>
      </c>
      <c r="H811">
        <v>110</v>
      </c>
      <c r="I811">
        <v>1122</v>
      </c>
      <c r="J811" t="s">
        <v>2619</v>
      </c>
      <c r="K811">
        <v>19</v>
      </c>
      <c r="L811" t="s">
        <v>2620</v>
      </c>
      <c r="M811">
        <v>751110000</v>
      </c>
      <c r="N811" t="s">
        <v>2319</v>
      </c>
      <c r="O811" t="s">
        <v>6412</v>
      </c>
      <c r="P811" t="s">
        <v>6413</v>
      </c>
      <c r="Q811">
        <v>39355</v>
      </c>
      <c r="R811">
        <v>307545</v>
      </c>
      <c r="S811">
        <v>742679</v>
      </c>
      <c r="T811">
        <v>19148</v>
      </c>
      <c r="U811">
        <v>8</v>
      </c>
      <c r="V811">
        <v>76.904548000000005</v>
      </c>
      <c r="W811">
        <v>43.254328999999998</v>
      </c>
      <c r="X811">
        <v>86900</v>
      </c>
      <c r="Y811" t="s">
        <v>127</v>
      </c>
      <c r="Z811" t="s">
        <v>275</v>
      </c>
      <c r="AA811" t="s">
        <v>3491</v>
      </c>
    </row>
    <row r="812" spans="1:27" hidden="1" x14ac:dyDescent="0.25">
      <c r="A812">
        <v>34550</v>
      </c>
      <c r="B812">
        <v>140440002147</v>
      </c>
      <c r="C812" t="s">
        <v>6429</v>
      </c>
      <c r="D812" s="39">
        <v>41731</v>
      </c>
      <c r="E812">
        <v>86900</v>
      </c>
      <c r="F812" t="s">
        <v>2328</v>
      </c>
      <c r="H812">
        <v>110</v>
      </c>
      <c r="I812">
        <v>1122</v>
      </c>
      <c r="J812" t="s">
        <v>2619</v>
      </c>
      <c r="K812">
        <v>19</v>
      </c>
      <c r="L812" t="s">
        <v>2620</v>
      </c>
      <c r="M812">
        <v>751710000</v>
      </c>
      <c r="N812" t="s">
        <v>2313</v>
      </c>
      <c r="O812" t="s">
        <v>6430</v>
      </c>
      <c r="P812" t="s">
        <v>6431</v>
      </c>
      <c r="Q812">
        <v>39355</v>
      </c>
      <c r="R812">
        <v>307545</v>
      </c>
      <c r="S812">
        <v>742679</v>
      </c>
      <c r="T812">
        <v>19148</v>
      </c>
      <c r="U812">
        <v>8</v>
      </c>
      <c r="V812">
        <v>76.962885999999997</v>
      </c>
      <c r="W812">
        <v>43.268872000000002</v>
      </c>
      <c r="X812">
        <v>86900</v>
      </c>
      <c r="Y812" t="s">
        <v>127</v>
      </c>
      <c r="Z812" t="s">
        <v>275</v>
      </c>
      <c r="AA812" t="s">
        <v>6432</v>
      </c>
    </row>
    <row r="813" spans="1:27" hidden="1" x14ac:dyDescent="0.25">
      <c r="A813">
        <v>34916</v>
      </c>
      <c r="B813">
        <v>121040014264</v>
      </c>
      <c r="C813" t="s">
        <v>6462</v>
      </c>
      <c r="D813" s="39">
        <v>41201</v>
      </c>
      <c r="E813">
        <v>86230</v>
      </c>
      <c r="F813" t="s">
        <v>2665</v>
      </c>
      <c r="H813">
        <v>110</v>
      </c>
      <c r="I813">
        <v>1122</v>
      </c>
      <c r="J813" t="s">
        <v>2619</v>
      </c>
      <c r="K813">
        <v>19</v>
      </c>
      <c r="L813" t="s">
        <v>2620</v>
      </c>
      <c r="M813">
        <v>751110000</v>
      </c>
      <c r="N813" t="s">
        <v>2319</v>
      </c>
      <c r="O813" t="s">
        <v>6463</v>
      </c>
      <c r="P813" t="s">
        <v>6464</v>
      </c>
      <c r="Q813">
        <v>39355</v>
      </c>
      <c r="R813">
        <v>307545</v>
      </c>
      <c r="S813">
        <v>742679</v>
      </c>
      <c r="T813">
        <v>19148</v>
      </c>
      <c r="U813">
        <v>8</v>
      </c>
      <c r="V813">
        <v>76.943635</v>
      </c>
      <c r="W813">
        <v>43.262577999999998</v>
      </c>
      <c r="X813">
        <v>86230</v>
      </c>
      <c r="Y813" t="s">
        <v>127</v>
      </c>
      <c r="Z813" t="s">
        <v>275</v>
      </c>
      <c r="AA813" t="s">
        <v>6465</v>
      </c>
    </row>
    <row r="814" spans="1:27" hidden="1" x14ac:dyDescent="0.25">
      <c r="A814">
        <v>35058</v>
      </c>
      <c r="B814">
        <v>10840000525</v>
      </c>
      <c r="C814" t="s">
        <v>6469</v>
      </c>
      <c r="D814" s="39">
        <v>37106</v>
      </c>
      <c r="E814">
        <v>86230</v>
      </c>
      <c r="F814" t="s">
        <v>2665</v>
      </c>
      <c r="H814">
        <v>110</v>
      </c>
      <c r="I814">
        <v>1122</v>
      </c>
      <c r="J814" t="s">
        <v>2619</v>
      </c>
      <c r="K814">
        <v>19</v>
      </c>
      <c r="L814" t="s">
        <v>2620</v>
      </c>
      <c r="M814">
        <v>751110000</v>
      </c>
      <c r="N814" t="s">
        <v>2319</v>
      </c>
      <c r="O814" t="s">
        <v>6470</v>
      </c>
      <c r="P814" t="s">
        <v>6471</v>
      </c>
      <c r="Q814">
        <v>39355</v>
      </c>
      <c r="R814">
        <v>307545</v>
      </c>
      <c r="S814">
        <v>742679</v>
      </c>
      <c r="T814">
        <v>19148</v>
      </c>
      <c r="U814">
        <v>8</v>
      </c>
      <c r="V814">
        <v>76.921490000000006</v>
      </c>
      <c r="W814">
        <v>43.252764999999997</v>
      </c>
      <c r="X814">
        <v>86230</v>
      </c>
      <c r="Y814" t="s">
        <v>127</v>
      </c>
      <c r="Z814" t="s">
        <v>275</v>
      </c>
      <c r="AA814" t="s">
        <v>6472</v>
      </c>
    </row>
    <row r="815" spans="1:27" hidden="1" x14ac:dyDescent="0.25">
      <c r="A815">
        <v>35138</v>
      </c>
      <c r="B815">
        <v>141240017247</v>
      </c>
      <c r="C815" t="s">
        <v>6473</v>
      </c>
      <c r="D815" s="39">
        <v>41992</v>
      </c>
      <c r="E815">
        <v>86230</v>
      </c>
      <c r="F815" t="s">
        <v>2665</v>
      </c>
      <c r="H815">
        <v>110</v>
      </c>
      <c r="I815">
        <v>1122</v>
      </c>
      <c r="J815" t="s">
        <v>2619</v>
      </c>
      <c r="K815">
        <v>19</v>
      </c>
      <c r="L815" t="s">
        <v>2620</v>
      </c>
      <c r="M815">
        <v>751310000</v>
      </c>
      <c r="N815" t="s">
        <v>2369</v>
      </c>
      <c r="O815" t="s">
        <v>6474</v>
      </c>
      <c r="P815" t="s">
        <v>6475</v>
      </c>
      <c r="Q815">
        <v>39355</v>
      </c>
      <c r="R815">
        <v>307545</v>
      </c>
      <c r="S815">
        <v>742679</v>
      </c>
      <c r="T815">
        <v>19148</v>
      </c>
      <c r="U815">
        <v>8</v>
      </c>
      <c r="V815">
        <v>76.849975000000001</v>
      </c>
      <c r="W815">
        <v>43.215021</v>
      </c>
      <c r="X815">
        <v>86230</v>
      </c>
      <c r="Y815" t="s">
        <v>127</v>
      </c>
      <c r="Z815" t="s">
        <v>275</v>
      </c>
      <c r="AA815" t="s">
        <v>6476</v>
      </c>
    </row>
    <row r="816" spans="1:27" hidden="1" x14ac:dyDescent="0.25">
      <c r="A816">
        <v>35422</v>
      </c>
      <c r="B816">
        <v>60340014962</v>
      </c>
      <c r="C816" t="s">
        <v>6485</v>
      </c>
      <c r="D816" s="39">
        <v>38807</v>
      </c>
      <c r="E816">
        <v>86900</v>
      </c>
      <c r="F816" t="s">
        <v>2328</v>
      </c>
      <c r="H816">
        <v>110</v>
      </c>
      <c r="I816">
        <v>1122</v>
      </c>
      <c r="J816" t="s">
        <v>2619</v>
      </c>
      <c r="K816">
        <v>19</v>
      </c>
      <c r="L816" t="s">
        <v>2620</v>
      </c>
      <c r="M816">
        <v>751310000</v>
      </c>
      <c r="N816" t="s">
        <v>2369</v>
      </c>
      <c r="O816" t="s">
        <v>6486</v>
      </c>
      <c r="P816" t="s">
        <v>6487</v>
      </c>
      <c r="Q816">
        <v>39355</v>
      </c>
      <c r="R816">
        <v>307545</v>
      </c>
      <c r="S816">
        <v>742679</v>
      </c>
      <c r="T816">
        <v>19148</v>
      </c>
      <c r="U816">
        <v>8</v>
      </c>
      <c r="V816">
        <v>76.838958000000005</v>
      </c>
      <c r="W816">
        <v>43.221863999999997</v>
      </c>
      <c r="X816">
        <v>86900</v>
      </c>
      <c r="Y816" t="s">
        <v>127</v>
      </c>
      <c r="Z816" t="s">
        <v>275</v>
      </c>
      <c r="AA816" t="s">
        <v>6488</v>
      </c>
    </row>
    <row r="817" spans="1:27" hidden="1" x14ac:dyDescent="0.25">
      <c r="A817">
        <v>35799</v>
      </c>
      <c r="B817">
        <v>140540025794</v>
      </c>
      <c r="C817" t="s">
        <v>6512</v>
      </c>
      <c r="D817" s="39">
        <v>41788</v>
      </c>
      <c r="E817">
        <v>86900</v>
      </c>
      <c r="F817" t="s">
        <v>2328</v>
      </c>
      <c r="H817">
        <v>110</v>
      </c>
      <c r="I817">
        <v>1122</v>
      </c>
      <c r="J817" t="s">
        <v>2619</v>
      </c>
      <c r="K817">
        <v>19</v>
      </c>
      <c r="L817" t="s">
        <v>2620</v>
      </c>
      <c r="M817">
        <v>751110000</v>
      </c>
      <c r="N817" t="s">
        <v>2319</v>
      </c>
      <c r="O817" t="s">
        <v>6513</v>
      </c>
      <c r="P817" t="s">
        <v>6514</v>
      </c>
      <c r="Q817">
        <v>39355</v>
      </c>
      <c r="R817">
        <v>307545</v>
      </c>
      <c r="S817">
        <v>742679</v>
      </c>
      <c r="T817">
        <v>19148</v>
      </c>
      <c r="U817">
        <v>8</v>
      </c>
      <c r="V817">
        <v>76.907167999999999</v>
      </c>
      <c r="W817">
        <v>43.259501999999998</v>
      </c>
      <c r="X817">
        <v>86900</v>
      </c>
      <c r="Y817" t="s">
        <v>127</v>
      </c>
      <c r="Z817" t="s">
        <v>275</v>
      </c>
      <c r="AA817" t="s">
        <v>3038</v>
      </c>
    </row>
    <row r="818" spans="1:27" hidden="1" x14ac:dyDescent="0.25">
      <c r="A818">
        <v>35809</v>
      </c>
      <c r="B818">
        <v>150340007532</v>
      </c>
      <c r="C818" t="s">
        <v>6515</v>
      </c>
      <c r="D818" s="39">
        <v>42070</v>
      </c>
      <c r="E818">
        <v>86210</v>
      </c>
      <c r="F818" t="s">
        <v>2364</v>
      </c>
      <c r="H818">
        <v>110</v>
      </c>
      <c r="I818">
        <v>1122</v>
      </c>
      <c r="J818" t="s">
        <v>2619</v>
      </c>
      <c r="K818">
        <v>19</v>
      </c>
      <c r="L818" t="s">
        <v>2620</v>
      </c>
      <c r="M818">
        <v>751410000</v>
      </c>
      <c r="N818" t="s">
        <v>2329</v>
      </c>
      <c r="O818" t="s">
        <v>6516</v>
      </c>
      <c r="P818" t="s">
        <v>6517</v>
      </c>
      <c r="Q818">
        <v>39355</v>
      </c>
      <c r="R818">
        <v>307545</v>
      </c>
      <c r="S818">
        <v>742679</v>
      </c>
      <c r="T818">
        <v>19148</v>
      </c>
      <c r="U818">
        <v>8</v>
      </c>
      <c r="V818">
        <v>76.877388999999994</v>
      </c>
      <c r="W818">
        <v>43.186748000000001</v>
      </c>
      <c r="X818">
        <v>86210</v>
      </c>
      <c r="Y818" t="s">
        <v>127</v>
      </c>
      <c r="Z818" t="s">
        <v>275</v>
      </c>
      <c r="AA818" t="s">
        <v>6518</v>
      </c>
    </row>
    <row r="819" spans="1:27" hidden="1" x14ac:dyDescent="0.25">
      <c r="A819">
        <v>35904</v>
      </c>
      <c r="B819">
        <v>130440027903</v>
      </c>
      <c r="C819" t="s">
        <v>6527</v>
      </c>
      <c r="D819" s="39">
        <v>41389</v>
      </c>
      <c r="E819">
        <v>86230</v>
      </c>
      <c r="F819" t="s">
        <v>2665</v>
      </c>
      <c r="H819">
        <v>110</v>
      </c>
      <c r="I819">
        <v>1122</v>
      </c>
      <c r="J819" t="s">
        <v>2619</v>
      </c>
      <c r="K819">
        <v>19</v>
      </c>
      <c r="L819" t="s">
        <v>2620</v>
      </c>
      <c r="M819">
        <v>751410000</v>
      </c>
      <c r="N819" t="s">
        <v>2329</v>
      </c>
      <c r="O819" t="s">
        <v>6528</v>
      </c>
      <c r="P819" t="s">
        <v>6529</v>
      </c>
      <c r="Q819">
        <v>39355</v>
      </c>
      <c r="R819">
        <v>307545</v>
      </c>
      <c r="S819">
        <v>742679</v>
      </c>
      <c r="T819">
        <v>19148</v>
      </c>
      <c r="U819">
        <v>8</v>
      </c>
      <c r="V819">
        <v>76.922235000000001</v>
      </c>
      <c r="W819">
        <v>43.232855999999998</v>
      </c>
      <c r="X819">
        <v>86230</v>
      </c>
      <c r="Y819" t="s">
        <v>127</v>
      </c>
      <c r="Z819" t="s">
        <v>275</v>
      </c>
      <c r="AA819" t="s">
        <v>6530</v>
      </c>
    </row>
    <row r="820" spans="1:27" hidden="1" x14ac:dyDescent="0.25">
      <c r="A820">
        <v>35988</v>
      </c>
      <c r="B820">
        <v>140740001299</v>
      </c>
      <c r="C820" t="s">
        <v>6531</v>
      </c>
      <c r="D820" s="39">
        <v>41821</v>
      </c>
      <c r="E820">
        <v>86230</v>
      </c>
      <c r="F820" t="s">
        <v>2665</v>
      </c>
      <c r="H820">
        <v>110</v>
      </c>
      <c r="I820">
        <v>1122</v>
      </c>
      <c r="J820" t="s">
        <v>2619</v>
      </c>
      <c r="K820">
        <v>19</v>
      </c>
      <c r="L820" t="s">
        <v>2620</v>
      </c>
      <c r="M820">
        <v>751310000</v>
      </c>
      <c r="N820" t="s">
        <v>2369</v>
      </c>
      <c r="O820" t="s">
        <v>6532</v>
      </c>
      <c r="P820" t="s">
        <v>6533</v>
      </c>
      <c r="Q820">
        <v>39355</v>
      </c>
      <c r="R820">
        <v>307545</v>
      </c>
      <c r="S820">
        <v>742679</v>
      </c>
      <c r="T820">
        <v>19148</v>
      </c>
      <c r="U820">
        <v>8</v>
      </c>
      <c r="V820">
        <v>76.881789999999995</v>
      </c>
      <c r="W820">
        <v>43.211357999999997</v>
      </c>
      <c r="X820">
        <v>86230</v>
      </c>
      <c r="Y820" t="s">
        <v>127</v>
      </c>
      <c r="Z820" t="s">
        <v>275</v>
      </c>
      <c r="AA820" t="s">
        <v>6534</v>
      </c>
    </row>
    <row r="821" spans="1:27" hidden="1" x14ac:dyDescent="0.25">
      <c r="A821">
        <v>36019</v>
      </c>
      <c r="B821">
        <v>140840007063</v>
      </c>
      <c r="C821" t="s">
        <v>6535</v>
      </c>
      <c r="D821" s="39">
        <v>41859</v>
      </c>
      <c r="E821">
        <v>86900</v>
      </c>
      <c r="F821" t="s">
        <v>2328</v>
      </c>
      <c r="H821">
        <v>110</v>
      </c>
      <c r="I821">
        <v>1122</v>
      </c>
      <c r="J821" t="s">
        <v>2619</v>
      </c>
      <c r="K821">
        <v>19</v>
      </c>
      <c r="L821" t="s">
        <v>2620</v>
      </c>
      <c r="M821">
        <v>751810000</v>
      </c>
      <c r="N821" t="s">
        <v>2409</v>
      </c>
      <c r="O821" t="s">
        <v>4812</v>
      </c>
      <c r="P821" t="s">
        <v>6536</v>
      </c>
      <c r="Q821">
        <v>39355</v>
      </c>
      <c r="R821">
        <v>307545</v>
      </c>
      <c r="S821">
        <v>742679</v>
      </c>
      <c r="T821">
        <v>19148</v>
      </c>
      <c r="U821">
        <v>8</v>
      </c>
      <c r="V821">
        <v>76.819958999999997</v>
      </c>
      <c r="W821">
        <v>43.183703999999999</v>
      </c>
      <c r="X821">
        <v>86900</v>
      </c>
      <c r="Y821" t="s">
        <v>127</v>
      </c>
      <c r="Z821" t="s">
        <v>275</v>
      </c>
      <c r="AA821" t="s">
        <v>4814</v>
      </c>
    </row>
    <row r="822" spans="1:27" hidden="1" x14ac:dyDescent="0.25">
      <c r="A822">
        <v>36310</v>
      </c>
      <c r="B822">
        <v>150440001953</v>
      </c>
      <c r="C822" t="s">
        <v>6545</v>
      </c>
      <c r="D822" s="39">
        <v>42095</v>
      </c>
      <c r="E822">
        <v>86210</v>
      </c>
      <c r="F822" t="s">
        <v>2364</v>
      </c>
      <c r="H822">
        <v>110</v>
      </c>
      <c r="I822">
        <v>1122</v>
      </c>
      <c r="J822" t="s">
        <v>2619</v>
      </c>
      <c r="K822">
        <v>19</v>
      </c>
      <c r="L822" t="s">
        <v>2620</v>
      </c>
      <c r="M822">
        <v>751210000</v>
      </c>
      <c r="N822" t="s">
        <v>2374</v>
      </c>
      <c r="O822" t="s">
        <v>6546</v>
      </c>
      <c r="P822" t="s">
        <v>6547</v>
      </c>
      <c r="Q822">
        <v>39355</v>
      </c>
      <c r="R822">
        <v>307545</v>
      </c>
      <c r="S822">
        <v>742679</v>
      </c>
      <c r="T822">
        <v>19148</v>
      </c>
      <c r="U822">
        <v>8</v>
      </c>
      <c r="V822">
        <v>76.840542999999997</v>
      </c>
      <c r="W822">
        <v>43.247802999999998</v>
      </c>
      <c r="X822">
        <v>86210</v>
      </c>
      <c r="Y822" t="s">
        <v>127</v>
      </c>
      <c r="Z822" t="s">
        <v>275</v>
      </c>
      <c r="AA822" t="s">
        <v>6548</v>
      </c>
    </row>
    <row r="823" spans="1:27" hidden="1" x14ac:dyDescent="0.25">
      <c r="A823">
        <v>36572</v>
      </c>
      <c r="B823">
        <v>180440007551</v>
      </c>
      <c r="C823" t="s">
        <v>6557</v>
      </c>
      <c r="D823" s="39">
        <v>43195</v>
      </c>
      <c r="E823">
        <v>86230</v>
      </c>
      <c r="F823" t="s">
        <v>2665</v>
      </c>
      <c r="H823">
        <v>110</v>
      </c>
      <c r="I823">
        <v>1122</v>
      </c>
      <c r="J823" t="s">
        <v>2619</v>
      </c>
      <c r="K823">
        <v>19</v>
      </c>
      <c r="L823" t="s">
        <v>2620</v>
      </c>
      <c r="M823">
        <v>751710000</v>
      </c>
      <c r="N823" t="s">
        <v>2313</v>
      </c>
      <c r="O823" t="s">
        <v>6558</v>
      </c>
      <c r="P823" t="s">
        <v>6559</v>
      </c>
      <c r="Q823">
        <v>39355</v>
      </c>
      <c r="R823">
        <v>307545</v>
      </c>
      <c r="S823">
        <v>742679</v>
      </c>
      <c r="T823">
        <v>19148</v>
      </c>
      <c r="U823">
        <v>8</v>
      </c>
      <c r="V823">
        <v>76.960965999999999</v>
      </c>
      <c r="W823">
        <v>43.260277000000002</v>
      </c>
      <c r="X823">
        <v>86230</v>
      </c>
      <c r="Y823" t="s">
        <v>127</v>
      </c>
      <c r="Z823" t="s">
        <v>275</v>
      </c>
      <c r="AA823" t="s">
        <v>4818</v>
      </c>
    </row>
    <row r="824" spans="1:27" hidden="1" x14ac:dyDescent="0.25">
      <c r="A824">
        <v>36768</v>
      </c>
      <c r="B824">
        <v>181240000430</v>
      </c>
      <c r="C824" t="s">
        <v>6571</v>
      </c>
      <c r="D824" s="39">
        <v>43437</v>
      </c>
      <c r="E824">
        <v>86230</v>
      </c>
      <c r="F824" t="s">
        <v>2665</v>
      </c>
      <c r="H824">
        <v>110</v>
      </c>
      <c r="I824">
        <v>1122</v>
      </c>
      <c r="J824" t="s">
        <v>2619</v>
      </c>
      <c r="K824">
        <v>19</v>
      </c>
      <c r="L824" t="s">
        <v>2620</v>
      </c>
      <c r="M824">
        <v>751110000</v>
      </c>
      <c r="N824" t="s">
        <v>2319</v>
      </c>
      <c r="O824" t="s">
        <v>6572</v>
      </c>
      <c r="P824" t="s">
        <v>6573</v>
      </c>
      <c r="Q824">
        <v>39355</v>
      </c>
      <c r="R824">
        <v>307545</v>
      </c>
      <c r="S824">
        <v>742679</v>
      </c>
      <c r="T824">
        <v>19148</v>
      </c>
      <c r="U824">
        <v>8</v>
      </c>
      <c r="V824">
        <v>76.895720999999995</v>
      </c>
      <c r="W824">
        <v>43.245516000000002</v>
      </c>
      <c r="X824">
        <v>86230</v>
      </c>
      <c r="Y824" t="s">
        <v>127</v>
      </c>
      <c r="Z824" t="s">
        <v>275</v>
      </c>
      <c r="AA824" t="s">
        <v>6574</v>
      </c>
    </row>
    <row r="825" spans="1:27" hidden="1" x14ac:dyDescent="0.25">
      <c r="A825">
        <v>36770</v>
      </c>
      <c r="B825">
        <v>181040013564</v>
      </c>
      <c r="C825" t="s">
        <v>6575</v>
      </c>
      <c r="D825" s="39">
        <v>43384</v>
      </c>
      <c r="E825">
        <v>86220</v>
      </c>
      <c r="F825" t="s">
        <v>2633</v>
      </c>
      <c r="H825">
        <v>110</v>
      </c>
      <c r="I825">
        <v>1122</v>
      </c>
      <c r="J825" t="s">
        <v>2619</v>
      </c>
      <c r="K825">
        <v>19</v>
      </c>
      <c r="L825" t="s">
        <v>2620</v>
      </c>
      <c r="M825">
        <v>751110000</v>
      </c>
      <c r="N825" t="s">
        <v>2319</v>
      </c>
      <c r="O825" t="s">
        <v>6576</v>
      </c>
      <c r="P825" t="s">
        <v>6577</v>
      </c>
      <c r="Q825">
        <v>39355</v>
      </c>
      <c r="R825">
        <v>307545</v>
      </c>
      <c r="S825">
        <v>742679</v>
      </c>
      <c r="T825">
        <v>19148</v>
      </c>
      <c r="U825">
        <v>8</v>
      </c>
      <c r="V825">
        <v>76.932721999999998</v>
      </c>
      <c r="W825">
        <v>43.244086000000003</v>
      </c>
      <c r="X825">
        <v>86220</v>
      </c>
      <c r="Y825" t="s">
        <v>127</v>
      </c>
      <c r="Z825" t="s">
        <v>275</v>
      </c>
      <c r="AA825" t="s">
        <v>6578</v>
      </c>
    </row>
    <row r="826" spans="1:27" hidden="1" x14ac:dyDescent="0.25">
      <c r="A826">
        <v>36812</v>
      </c>
      <c r="B826">
        <v>181240003495</v>
      </c>
      <c r="C826" t="s">
        <v>6589</v>
      </c>
      <c r="D826" s="39">
        <v>43439</v>
      </c>
      <c r="E826">
        <v>86230</v>
      </c>
      <c r="F826" t="s">
        <v>2665</v>
      </c>
      <c r="H826">
        <v>110</v>
      </c>
      <c r="I826">
        <v>1122</v>
      </c>
      <c r="J826" t="s">
        <v>2619</v>
      </c>
      <c r="K826">
        <v>19</v>
      </c>
      <c r="L826" t="s">
        <v>2620</v>
      </c>
      <c r="M826">
        <v>751410000</v>
      </c>
      <c r="N826" t="s">
        <v>2329</v>
      </c>
      <c r="O826" t="s">
        <v>6590</v>
      </c>
      <c r="P826" t="s">
        <v>6591</v>
      </c>
      <c r="Q826">
        <v>39355</v>
      </c>
      <c r="R826">
        <v>307545</v>
      </c>
      <c r="S826">
        <v>742679</v>
      </c>
      <c r="T826">
        <v>19148</v>
      </c>
      <c r="U826">
        <v>8</v>
      </c>
      <c r="V826">
        <v>76.932185000000004</v>
      </c>
      <c r="W826">
        <v>43.237814</v>
      </c>
      <c r="X826">
        <v>86230</v>
      </c>
      <c r="Y826" t="s">
        <v>127</v>
      </c>
      <c r="Z826" t="s">
        <v>275</v>
      </c>
      <c r="AA826" t="s">
        <v>6592</v>
      </c>
    </row>
    <row r="827" spans="1:27" hidden="1" x14ac:dyDescent="0.25">
      <c r="A827">
        <v>37078</v>
      </c>
      <c r="B827">
        <v>190840030572</v>
      </c>
      <c r="C827" t="s">
        <v>6611</v>
      </c>
      <c r="D827" s="39">
        <v>43706</v>
      </c>
      <c r="E827">
        <v>86230</v>
      </c>
      <c r="F827" t="s">
        <v>2665</v>
      </c>
      <c r="H827">
        <v>110</v>
      </c>
      <c r="I827">
        <v>1122</v>
      </c>
      <c r="J827" t="s">
        <v>2619</v>
      </c>
      <c r="K827">
        <v>19</v>
      </c>
      <c r="L827" t="s">
        <v>2620</v>
      </c>
      <c r="M827">
        <v>751410000</v>
      </c>
      <c r="N827" t="s">
        <v>2329</v>
      </c>
      <c r="O827" t="s">
        <v>6612</v>
      </c>
      <c r="P827" t="s">
        <v>6613</v>
      </c>
      <c r="Q827">
        <v>39355</v>
      </c>
      <c r="R827">
        <v>307545</v>
      </c>
      <c r="S827">
        <v>742679</v>
      </c>
      <c r="T827">
        <v>19148</v>
      </c>
      <c r="U827">
        <v>8</v>
      </c>
      <c r="V827">
        <v>76.930704000000006</v>
      </c>
      <c r="W827">
        <v>43.240228000000002</v>
      </c>
      <c r="X827">
        <v>86230</v>
      </c>
      <c r="Y827" t="s">
        <v>127</v>
      </c>
      <c r="Z827" t="s">
        <v>275</v>
      </c>
      <c r="AA827" t="s">
        <v>6614</v>
      </c>
    </row>
    <row r="828" spans="1:27" hidden="1" x14ac:dyDescent="0.25">
      <c r="A828">
        <v>37257</v>
      </c>
      <c r="B828">
        <v>171240010218</v>
      </c>
      <c r="C828" t="s">
        <v>6629</v>
      </c>
      <c r="D828" s="39">
        <v>43080</v>
      </c>
      <c r="E828">
        <v>86230</v>
      </c>
      <c r="F828" t="s">
        <v>2665</v>
      </c>
      <c r="H828">
        <v>110</v>
      </c>
      <c r="I828">
        <v>1122</v>
      </c>
      <c r="J828" t="s">
        <v>2619</v>
      </c>
      <c r="K828">
        <v>19</v>
      </c>
      <c r="L828" t="s">
        <v>2620</v>
      </c>
      <c r="M828">
        <v>751910000</v>
      </c>
      <c r="N828" t="s">
        <v>2383</v>
      </c>
      <c r="O828" t="s">
        <v>6630</v>
      </c>
      <c r="P828" t="s">
        <v>6631</v>
      </c>
      <c r="Q828">
        <v>39355</v>
      </c>
      <c r="R828">
        <v>307545</v>
      </c>
      <c r="S828">
        <v>742679</v>
      </c>
      <c r="T828">
        <v>19148</v>
      </c>
      <c r="U828">
        <v>8</v>
      </c>
      <c r="V828">
        <v>76.946156000000002</v>
      </c>
      <c r="W828">
        <v>43.336782999999997</v>
      </c>
      <c r="X828">
        <v>86230</v>
      </c>
      <c r="Y828" t="s">
        <v>127</v>
      </c>
      <c r="Z828" t="s">
        <v>275</v>
      </c>
      <c r="AA828" t="s">
        <v>6632</v>
      </c>
    </row>
    <row r="829" spans="1:27" hidden="1" x14ac:dyDescent="0.25">
      <c r="A829">
        <v>37304</v>
      </c>
      <c r="B829">
        <v>171140013299</v>
      </c>
      <c r="C829" t="s">
        <v>6637</v>
      </c>
      <c r="D829" s="39">
        <v>43049</v>
      </c>
      <c r="E829">
        <v>86220</v>
      </c>
      <c r="F829" t="s">
        <v>2633</v>
      </c>
      <c r="H829">
        <v>110</v>
      </c>
      <c r="I829">
        <v>1122</v>
      </c>
      <c r="J829" t="s">
        <v>2619</v>
      </c>
      <c r="K829">
        <v>19</v>
      </c>
      <c r="L829" t="s">
        <v>2620</v>
      </c>
      <c r="M829">
        <v>751710000</v>
      </c>
      <c r="N829" t="s">
        <v>2313</v>
      </c>
      <c r="O829" t="s">
        <v>6638</v>
      </c>
      <c r="P829" t="s">
        <v>6639</v>
      </c>
      <c r="Q829">
        <v>39355</v>
      </c>
      <c r="R829">
        <v>307545</v>
      </c>
      <c r="S829">
        <v>742679</v>
      </c>
      <c r="T829">
        <v>19148</v>
      </c>
      <c r="U829">
        <v>8</v>
      </c>
      <c r="V829">
        <v>76.955549000000005</v>
      </c>
      <c r="W829">
        <v>43.235258000000002</v>
      </c>
      <c r="X829">
        <v>86220</v>
      </c>
      <c r="Y829" t="s">
        <v>127</v>
      </c>
      <c r="Z829" t="s">
        <v>275</v>
      </c>
      <c r="AA829" t="s">
        <v>5650</v>
      </c>
    </row>
    <row r="830" spans="1:27" hidden="1" x14ac:dyDescent="0.25">
      <c r="A830">
        <v>37456</v>
      </c>
      <c r="B830">
        <v>181240022461</v>
      </c>
      <c r="C830" t="s">
        <v>6644</v>
      </c>
      <c r="D830" s="39">
        <v>43459</v>
      </c>
      <c r="E830">
        <v>86900</v>
      </c>
      <c r="F830" t="s">
        <v>2328</v>
      </c>
      <c r="H830">
        <v>110</v>
      </c>
      <c r="I830">
        <v>1122</v>
      </c>
      <c r="J830" t="s">
        <v>2619</v>
      </c>
      <c r="K830">
        <v>19</v>
      </c>
      <c r="L830" t="s">
        <v>2620</v>
      </c>
      <c r="M830">
        <v>751110000</v>
      </c>
      <c r="N830" t="s">
        <v>2319</v>
      </c>
      <c r="O830" t="s">
        <v>6645</v>
      </c>
      <c r="P830" t="s">
        <v>6646</v>
      </c>
      <c r="Q830">
        <v>39355</v>
      </c>
      <c r="R830">
        <v>307545</v>
      </c>
      <c r="S830">
        <v>742679</v>
      </c>
      <c r="T830">
        <v>19148</v>
      </c>
      <c r="U830">
        <v>8</v>
      </c>
      <c r="V830">
        <v>76.888824999999997</v>
      </c>
      <c r="W830">
        <v>43.239325999999998</v>
      </c>
      <c r="X830">
        <v>86900</v>
      </c>
      <c r="Y830" t="s">
        <v>127</v>
      </c>
      <c r="Z830" t="s">
        <v>275</v>
      </c>
      <c r="AA830" t="s">
        <v>6647</v>
      </c>
    </row>
    <row r="831" spans="1:27" hidden="1" x14ac:dyDescent="0.25">
      <c r="A831">
        <v>37537</v>
      </c>
      <c r="B831">
        <v>180540031191</v>
      </c>
      <c r="C831" t="s">
        <v>6648</v>
      </c>
      <c r="D831" s="39">
        <v>43245</v>
      </c>
      <c r="E831">
        <v>86900</v>
      </c>
      <c r="F831" t="s">
        <v>2328</v>
      </c>
      <c r="H831">
        <v>110</v>
      </c>
      <c r="I831">
        <v>1122</v>
      </c>
      <c r="J831" t="s">
        <v>2619</v>
      </c>
      <c r="K831">
        <v>19</v>
      </c>
      <c r="L831" t="s">
        <v>2620</v>
      </c>
      <c r="M831">
        <v>751910000</v>
      </c>
      <c r="N831" t="s">
        <v>2383</v>
      </c>
      <c r="O831" t="s">
        <v>6649</v>
      </c>
      <c r="P831" t="s">
        <v>6650</v>
      </c>
      <c r="Q831">
        <v>39355</v>
      </c>
      <c r="R831">
        <v>307545</v>
      </c>
      <c r="S831">
        <v>742679</v>
      </c>
      <c r="T831">
        <v>19148</v>
      </c>
      <c r="U831">
        <v>8</v>
      </c>
      <c r="V831">
        <v>76.949838</v>
      </c>
      <c r="W831">
        <v>43.330382999999998</v>
      </c>
      <c r="X831">
        <v>86900</v>
      </c>
      <c r="Y831" t="s">
        <v>127</v>
      </c>
      <c r="Z831" t="s">
        <v>275</v>
      </c>
      <c r="AA831" t="s">
        <v>6651</v>
      </c>
    </row>
    <row r="832" spans="1:27" hidden="1" x14ac:dyDescent="0.25">
      <c r="A832">
        <v>37762</v>
      </c>
      <c r="B832">
        <v>181040032392</v>
      </c>
      <c r="C832" t="s">
        <v>6666</v>
      </c>
      <c r="D832" s="39">
        <v>43399</v>
      </c>
      <c r="E832">
        <v>86210</v>
      </c>
      <c r="F832" t="s">
        <v>2364</v>
      </c>
      <c r="H832">
        <v>110</v>
      </c>
      <c r="I832">
        <v>1122</v>
      </c>
      <c r="J832" t="s">
        <v>2619</v>
      </c>
      <c r="K832">
        <v>19</v>
      </c>
      <c r="L832" t="s">
        <v>2620</v>
      </c>
      <c r="M832">
        <v>751110000</v>
      </c>
      <c r="N832" t="s">
        <v>2319</v>
      </c>
      <c r="O832" t="s">
        <v>6667</v>
      </c>
      <c r="P832" t="s">
        <v>6668</v>
      </c>
      <c r="Q832">
        <v>39355</v>
      </c>
      <c r="R832">
        <v>307545</v>
      </c>
      <c r="S832">
        <v>742679</v>
      </c>
      <c r="T832">
        <v>19148</v>
      </c>
      <c r="U832">
        <v>8</v>
      </c>
      <c r="V832">
        <v>76.935486999999995</v>
      </c>
      <c r="W832">
        <v>43.255690000000001</v>
      </c>
      <c r="X832">
        <v>86210</v>
      </c>
      <c r="Y832" t="s">
        <v>127</v>
      </c>
      <c r="Z832" t="s">
        <v>275</v>
      </c>
      <c r="AA832" t="s">
        <v>6669</v>
      </c>
    </row>
    <row r="833" spans="1:27" hidden="1" x14ac:dyDescent="0.25">
      <c r="A833">
        <v>37874</v>
      </c>
      <c r="B833">
        <v>180440039064</v>
      </c>
      <c r="C833" t="s">
        <v>6679</v>
      </c>
      <c r="D833" s="39">
        <v>43216</v>
      </c>
      <c r="E833">
        <v>86220</v>
      </c>
      <c r="F833" t="s">
        <v>2633</v>
      </c>
      <c r="H833">
        <v>110</v>
      </c>
      <c r="I833">
        <v>1122</v>
      </c>
      <c r="J833" t="s">
        <v>2619</v>
      </c>
      <c r="K833">
        <v>19</v>
      </c>
      <c r="L833" t="s">
        <v>2620</v>
      </c>
      <c r="M833">
        <v>751410000</v>
      </c>
      <c r="N833" t="s">
        <v>2329</v>
      </c>
      <c r="O833" t="s">
        <v>6680</v>
      </c>
      <c r="P833" t="s">
        <v>6681</v>
      </c>
      <c r="Q833">
        <v>39355</v>
      </c>
      <c r="R833">
        <v>307545</v>
      </c>
      <c r="S833">
        <v>742679</v>
      </c>
      <c r="T833">
        <v>19148</v>
      </c>
      <c r="U833">
        <v>8</v>
      </c>
      <c r="V833">
        <v>76.903892999999997</v>
      </c>
      <c r="W833">
        <v>43.236542999999998</v>
      </c>
      <c r="X833">
        <v>86220</v>
      </c>
      <c r="Y833" t="s">
        <v>127</v>
      </c>
      <c r="Z833" t="s">
        <v>275</v>
      </c>
      <c r="AA833" t="s">
        <v>6682</v>
      </c>
    </row>
    <row r="834" spans="1:27" hidden="1" x14ac:dyDescent="0.25">
      <c r="A834">
        <v>38138</v>
      </c>
      <c r="B834">
        <v>190240006796</v>
      </c>
      <c r="C834" t="s">
        <v>6699</v>
      </c>
      <c r="D834" s="39">
        <v>43502</v>
      </c>
      <c r="E834">
        <v>86230</v>
      </c>
      <c r="F834" t="s">
        <v>2665</v>
      </c>
      <c r="H834">
        <v>110</v>
      </c>
      <c r="I834">
        <v>1122</v>
      </c>
      <c r="J834" t="s">
        <v>2619</v>
      </c>
      <c r="K834">
        <v>19</v>
      </c>
      <c r="L834" t="s">
        <v>2620</v>
      </c>
      <c r="M834">
        <v>751410000</v>
      </c>
      <c r="N834" t="s">
        <v>2329</v>
      </c>
      <c r="O834" t="s">
        <v>6700</v>
      </c>
      <c r="P834" t="s">
        <v>6701</v>
      </c>
      <c r="Q834">
        <v>39355</v>
      </c>
      <c r="R834">
        <v>307545</v>
      </c>
      <c r="S834">
        <v>742679</v>
      </c>
      <c r="T834">
        <v>19148</v>
      </c>
      <c r="U834">
        <v>8</v>
      </c>
      <c r="V834">
        <v>76.903659000000005</v>
      </c>
      <c r="W834">
        <v>43.231065000000001</v>
      </c>
      <c r="X834">
        <v>86230</v>
      </c>
      <c r="Y834" t="s">
        <v>127</v>
      </c>
      <c r="Z834" t="s">
        <v>275</v>
      </c>
      <c r="AA834" t="s">
        <v>6702</v>
      </c>
    </row>
    <row r="835" spans="1:27" hidden="1" x14ac:dyDescent="0.25">
      <c r="A835">
        <v>38219</v>
      </c>
      <c r="B835">
        <v>181140032544</v>
      </c>
      <c r="C835" t="s">
        <v>6710</v>
      </c>
      <c r="D835" s="39">
        <v>43432</v>
      </c>
      <c r="E835">
        <v>86900</v>
      </c>
      <c r="F835" t="s">
        <v>2328</v>
      </c>
      <c r="H835">
        <v>110</v>
      </c>
      <c r="I835">
        <v>1122</v>
      </c>
      <c r="J835" t="s">
        <v>2619</v>
      </c>
      <c r="K835">
        <v>19</v>
      </c>
      <c r="L835" t="s">
        <v>2620</v>
      </c>
      <c r="M835">
        <v>751310000</v>
      </c>
      <c r="N835" t="s">
        <v>2369</v>
      </c>
      <c r="O835" t="s">
        <v>6711</v>
      </c>
      <c r="P835" t="s">
        <v>6712</v>
      </c>
      <c r="Q835">
        <v>39355</v>
      </c>
      <c r="R835">
        <v>307545</v>
      </c>
      <c r="S835">
        <v>742679</v>
      </c>
      <c r="T835">
        <v>19148</v>
      </c>
      <c r="U835">
        <v>8</v>
      </c>
      <c r="V835">
        <v>76.859650999999999</v>
      </c>
      <c r="W835">
        <v>43.231544999999997</v>
      </c>
      <c r="X835">
        <v>86900</v>
      </c>
      <c r="Y835" t="s">
        <v>127</v>
      </c>
      <c r="Z835" t="s">
        <v>275</v>
      </c>
      <c r="AA835" t="s">
        <v>6713</v>
      </c>
    </row>
    <row r="836" spans="1:27" hidden="1" x14ac:dyDescent="0.25">
      <c r="A836">
        <v>38312</v>
      </c>
      <c r="B836">
        <v>180940014582</v>
      </c>
      <c r="C836" t="s">
        <v>6725</v>
      </c>
      <c r="D836" s="39">
        <v>43355</v>
      </c>
      <c r="E836">
        <v>86900</v>
      </c>
      <c r="F836" t="s">
        <v>2328</v>
      </c>
      <c r="H836">
        <v>110</v>
      </c>
      <c r="I836">
        <v>1122</v>
      </c>
      <c r="J836" t="s">
        <v>2619</v>
      </c>
      <c r="K836">
        <v>19</v>
      </c>
      <c r="L836" t="s">
        <v>2620</v>
      </c>
      <c r="M836">
        <v>751310000</v>
      </c>
      <c r="N836" t="s">
        <v>2369</v>
      </c>
      <c r="O836" t="s">
        <v>6726</v>
      </c>
      <c r="P836" t="s">
        <v>6727</v>
      </c>
      <c r="Q836">
        <v>39355</v>
      </c>
      <c r="R836">
        <v>307545</v>
      </c>
      <c r="S836">
        <v>742679</v>
      </c>
      <c r="T836">
        <v>19148</v>
      </c>
      <c r="U836">
        <v>8</v>
      </c>
      <c r="V836">
        <v>76.881967000000003</v>
      </c>
      <c r="W836">
        <v>43.212175999999999</v>
      </c>
      <c r="X836">
        <v>86900</v>
      </c>
      <c r="Y836" t="s">
        <v>127</v>
      </c>
      <c r="Z836" t="s">
        <v>275</v>
      </c>
      <c r="AA836" t="s">
        <v>6728</v>
      </c>
    </row>
    <row r="837" spans="1:27" hidden="1" x14ac:dyDescent="0.25">
      <c r="A837">
        <v>38412</v>
      </c>
      <c r="B837">
        <v>200940036094</v>
      </c>
      <c r="C837" t="s">
        <v>6731</v>
      </c>
      <c r="D837" s="39">
        <v>44103</v>
      </c>
      <c r="E837">
        <v>86210</v>
      </c>
      <c r="F837" t="s">
        <v>2364</v>
      </c>
      <c r="H837">
        <v>110</v>
      </c>
      <c r="I837">
        <v>1122</v>
      </c>
      <c r="J837" t="s">
        <v>2619</v>
      </c>
      <c r="K837">
        <v>19</v>
      </c>
      <c r="L837" t="s">
        <v>2620</v>
      </c>
      <c r="M837">
        <v>751310000</v>
      </c>
      <c r="N837" t="s">
        <v>2369</v>
      </c>
      <c r="O837" t="s">
        <v>2682</v>
      </c>
      <c r="P837" t="s">
        <v>6732</v>
      </c>
      <c r="Q837">
        <v>39355</v>
      </c>
      <c r="R837">
        <v>307545</v>
      </c>
      <c r="S837">
        <v>742679</v>
      </c>
      <c r="T837">
        <v>19148</v>
      </c>
      <c r="U837">
        <v>8</v>
      </c>
      <c r="V837">
        <v>76.858880999999997</v>
      </c>
      <c r="W837">
        <v>43.243046</v>
      </c>
      <c r="X837">
        <v>86210</v>
      </c>
      <c r="Y837" t="s">
        <v>127</v>
      </c>
      <c r="Z837" t="s">
        <v>275</v>
      </c>
      <c r="AA837" t="s">
        <v>2683</v>
      </c>
    </row>
    <row r="838" spans="1:27" hidden="1" x14ac:dyDescent="0.25">
      <c r="A838">
        <v>38570</v>
      </c>
      <c r="B838">
        <v>200940034573</v>
      </c>
      <c r="C838" t="s">
        <v>6745</v>
      </c>
      <c r="D838" s="39">
        <v>44102</v>
      </c>
      <c r="E838">
        <v>86230</v>
      </c>
      <c r="F838" t="s">
        <v>2665</v>
      </c>
      <c r="H838">
        <v>110</v>
      </c>
      <c r="I838">
        <v>1122</v>
      </c>
      <c r="J838" t="s">
        <v>2619</v>
      </c>
      <c r="K838">
        <v>19</v>
      </c>
      <c r="L838" t="s">
        <v>2620</v>
      </c>
      <c r="M838">
        <v>751110000</v>
      </c>
      <c r="N838" t="s">
        <v>2319</v>
      </c>
      <c r="O838" t="s">
        <v>3996</v>
      </c>
      <c r="P838" t="s">
        <v>6746</v>
      </c>
      <c r="Q838">
        <v>39355</v>
      </c>
      <c r="R838">
        <v>307545</v>
      </c>
      <c r="S838">
        <v>742679</v>
      </c>
      <c r="T838">
        <v>19148</v>
      </c>
      <c r="U838">
        <v>8</v>
      </c>
      <c r="V838">
        <v>76.913767000000007</v>
      </c>
      <c r="W838">
        <v>43.246411000000002</v>
      </c>
      <c r="X838">
        <v>86230</v>
      </c>
      <c r="Y838" t="s">
        <v>127</v>
      </c>
      <c r="Z838" t="s">
        <v>275</v>
      </c>
      <c r="AA838" t="s">
        <v>3654</v>
      </c>
    </row>
    <row r="839" spans="1:27" hidden="1" x14ac:dyDescent="0.25">
      <c r="A839">
        <v>38600</v>
      </c>
      <c r="B839">
        <v>200940029973</v>
      </c>
      <c r="C839" t="s">
        <v>6749</v>
      </c>
      <c r="D839" s="39">
        <v>44097</v>
      </c>
      <c r="E839">
        <v>86101</v>
      </c>
      <c r="F839" t="s">
        <v>2310</v>
      </c>
      <c r="H839">
        <v>110</v>
      </c>
      <c r="I839">
        <v>1122</v>
      </c>
      <c r="J839" t="s">
        <v>2619</v>
      </c>
      <c r="K839">
        <v>19</v>
      </c>
      <c r="L839" t="s">
        <v>2620</v>
      </c>
      <c r="M839">
        <v>751310000</v>
      </c>
      <c r="N839" t="s">
        <v>2369</v>
      </c>
      <c r="O839" t="s">
        <v>6750</v>
      </c>
      <c r="P839" t="s">
        <v>6751</v>
      </c>
      <c r="Q839">
        <v>39355</v>
      </c>
      <c r="R839">
        <v>307545</v>
      </c>
      <c r="S839">
        <v>742679</v>
      </c>
      <c r="T839">
        <v>19148</v>
      </c>
      <c r="U839">
        <v>8</v>
      </c>
      <c r="V839">
        <v>76.841770999999994</v>
      </c>
      <c r="W839">
        <v>43.230141000000003</v>
      </c>
      <c r="X839">
        <v>86101</v>
      </c>
      <c r="Y839" t="s">
        <v>127</v>
      </c>
      <c r="Z839" t="s">
        <v>275</v>
      </c>
      <c r="AA839" t="s">
        <v>6752</v>
      </c>
    </row>
    <row r="840" spans="1:27" hidden="1" x14ac:dyDescent="0.25">
      <c r="A840">
        <v>38637</v>
      </c>
      <c r="B840">
        <v>200940024803</v>
      </c>
      <c r="C840" t="s">
        <v>6757</v>
      </c>
      <c r="D840" s="39">
        <v>44094</v>
      </c>
      <c r="E840">
        <v>86220</v>
      </c>
      <c r="F840" t="s">
        <v>2633</v>
      </c>
      <c r="H840">
        <v>110</v>
      </c>
      <c r="I840">
        <v>1122</v>
      </c>
      <c r="J840" t="s">
        <v>2619</v>
      </c>
      <c r="K840">
        <v>19</v>
      </c>
      <c r="L840" t="s">
        <v>2620</v>
      </c>
      <c r="M840">
        <v>751410000</v>
      </c>
      <c r="N840" t="s">
        <v>2329</v>
      </c>
      <c r="O840" t="s">
        <v>6758</v>
      </c>
      <c r="P840" t="s">
        <v>6759</v>
      </c>
      <c r="Q840">
        <v>39355</v>
      </c>
      <c r="R840">
        <v>307545</v>
      </c>
      <c r="S840">
        <v>742679</v>
      </c>
      <c r="T840">
        <v>19148</v>
      </c>
      <c r="U840">
        <v>8</v>
      </c>
      <c r="V840">
        <v>76.904337999999996</v>
      </c>
      <c r="W840">
        <v>43.234549000000001</v>
      </c>
      <c r="X840">
        <v>86220</v>
      </c>
      <c r="Y840" t="s">
        <v>127</v>
      </c>
      <c r="Z840" t="s">
        <v>275</v>
      </c>
      <c r="AA840" t="s">
        <v>6744</v>
      </c>
    </row>
    <row r="841" spans="1:27" hidden="1" x14ac:dyDescent="0.25">
      <c r="A841">
        <v>38652</v>
      </c>
      <c r="B841">
        <v>201040021165</v>
      </c>
      <c r="C841" t="s">
        <v>6768</v>
      </c>
      <c r="D841" s="39">
        <v>44121</v>
      </c>
      <c r="E841">
        <v>86230</v>
      </c>
      <c r="F841" t="s">
        <v>2665</v>
      </c>
      <c r="H841">
        <v>110</v>
      </c>
      <c r="I841">
        <v>1122</v>
      </c>
      <c r="J841" t="s">
        <v>2619</v>
      </c>
      <c r="K841">
        <v>19</v>
      </c>
      <c r="L841" t="s">
        <v>2620</v>
      </c>
      <c r="M841">
        <v>751410000</v>
      </c>
      <c r="N841" t="s">
        <v>2329</v>
      </c>
      <c r="O841" t="s">
        <v>6769</v>
      </c>
      <c r="P841" t="s">
        <v>6770</v>
      </c>
      <c r="Q841">
        <v>39355</v>
      </c>
      <c r="R841">
        <v>307545</v>
      </c>
      <c r="S841">
        <v>742679</v>
      </c>
      <c r="T841">
        <v>19148</v>
      </c>
      <c r="U841">
        <v>8</v>
      </c>
      <c r="V841">
        <v>76.904516000000001</v>
      </c>
      <c r="W841">
        <v>43.232267</v>
      </c>
      <c r="X841">
        <v>86230</v>
      </c>
      <c r="Y841" t="s">
        <v>127</v>
      </c>
      <c r="Z841" t="s">
        <v>275</v>
      </c>
      <c r="AA841" t="s">
        <v>6771</v>
      </c>
    </row>
    <row r="842" spans="1:27" hidden="1" x14ac:dyDescent="0.25">
      <c r="A842">
        <v>38883</v>
      </c>
      <c r="B842">
        <v>210640017257</v>
      </c>
      <c r="C842" t="s">
        <v>6797</v>
      </c>
      <c r="D842" s="39">
        <v>44358</v>
      </c>
      <c r="E842">
        <v>86230</v>
      </c>
      <c r="F842" t="s">
        <v>2665</v>
      </c>
      <c r="H842">
        <v>110</v>
      </c>
      <c r="I842">
        <v>1122</v>
      </c>
      <c r="J842" t="s">
        <v>2619</v>
      </c>
      <c r="K842">
        <v>19</v>
      </c>
      <c r="L842" t="s">
        <v>2620</v>
      </c>
      <c r="M842">
        <v>751410000</v>
      </c>
      <c r="N842" t="s">
        <v>2329</v>
      </c>
      <c r="O842" t="s">
        <v>6798</v>
      </c>
      <c r="P842" t="s">
        <v>6799</v>
      </c>
      <c r="Q842">
        <v>39355</v>
      </c>
      <c r="R842">
        <v>307545</v>
      </c>
      <c r="S842">
        <v>742679</v>
      </c>
      <c r="T842">
        <v>19148</v>
      </c>
      <c r="U842">
        <v>8</v>
      </c>
      <c r="V842">
        <v>76.928758999999999</v>
      </c>
      <c r="W842">
        <v>43.240197000000002</v>
      </c>
      <c r="X842">
        <v>86230</v>
      </c>
      <c r="Y842" t="s">
        <v>127</v>
      </c>
      <c r="Z842" t="s">
        <v>275</v>
      </c>
      <c r="AA842" t="s">
        <v>6800</v>
      </c>
    </row>
    <row r="843" spans="1:27" hidden="1" x14ac:dyDescent="0.25">
      <c r="A843">
        <v>39097</v>
      </c>
      <c r="B843">
        <v>210640023360</v>
      </c>
      <c r="C843" t="s">
        <v>6823</v>
      </c>
      <c r="D843" s="39">
        <v>44363</v>
      </c>
      <c r="E843">
        <v>86230</v>
      </c>
      <c r="F843" t="s">
        <v>2665</v>
      </c>
      <c r="H843">
        <v>110</v>
      </c>
      <c r="I843">
        <v>1122</v>
      </c>
      <c r="J843" t="s">
        <v>2619</v>
      </c>
      <c r="K843">
        <v>19</v>
      </c>
      <c r="L843" t="s">
        <v>2620</v>
      </c>
      <c r="M843">
        <v>751410000</v>
      </c>
      <c r="N843" t="s">
        <v>2329</v>
      </c>
      <c r="O843" t="s">
        <v>6824</v>
      </c>
      <c r="P843" t="s">
        <v>6825</v>
      </c>
      <c r="Q843">
        <v>39355</v>
      </c>
      <c r="R843">
        <v>307545</v>
      </c>
      <c r="S843">
        <v>742679</v>
      </c>
      <c r="T843">
        <v>19148</v>
      </c>
      <c r="U843">
        <v>8</v>
      </c>
      <c r="V843">
        <v>76.894024999999999</v>
      </c>
      <c r="W843">
        <v>43.225670999999998</v>
      </c>
      <c r="X843">
        <v>86230</v>
      </c>
      <c r="Y843" t="s">
        <v>127</v>
      </c>
      <c r="Z843" t="s">
        <v>275</v>
      </c>
      <c r="AA843" t="s">
        <v>6826</v>
      </c>
    </row>
    <row r="844" spans="1:27" hidden="1" x14ac:dyDescent="0.25">
      <c r="A844">
        <v>39098</v>
      </c>
      <c r="B844">
        <v>210640013026</v>
      </c>
      <c r="C844" t="s">
        <v>6827</v>
      </c>
      <c r="D844" s="39">
        <v>44356</v>
      </c>
      <c r="E844">
        <v>86900</v>
      </c>
      <c r="F844" t="s">
        <v>2328</v>
      </c>
      <c r="H844">
        <v>110</v>
      </c>
      <c r="I844">
        <v>1122</v>
      </c>
      <c r="J844" t="s">
        <v>2619</v>
      </c>
      <c r="K844">
        <v>19</v>
      </c>
      <c r="L844" t="s">
        <v>2620</v>
      </c>
      <c r="M844">
        <v>751410000</v>
      </c>
      <c r="N844" t="s">
        <v>2329</v>
      </c>
      <c r="O844" t="s">
        <v>6828</v>
      </c>
      <c r="P844" t="s">
        <v>6829</v>
      </c>
      <c r="Q844">
        <v>39355</v>
      </c>
      <c r="R844">
        <v>307545</v>
      </c>
      <c r="S844">
        <v>742679</v>
      </c>
      <c r="T844">
        <v>19148</v>
      </c>
      <c r="U844">
        <v>8</v>
      </c>
      <c r="V844">
        <v>76.938975999999997</v>
      </c>
      <c r="W844">
        <v>43.230566000000003</v>
      </c>
      <c r="X844">
        <v>86900</v>
      </c>
      <c r="Y844" t="s">
        <v>127</v>
      </c>
      <c r="Z844" t="s">
        <v>275</v>
      </c>
      <c r="AA844" t="s">
        <v>6830</v>
      </c>
    </row>
    <row r="845" spans="1:27" hidden="1" x14ac:dyDescent="0.25">
      <c r="A845">
        <v>39110</v>
      </c>
      <c r="B845">
        <v>210840012045</v>
      </c>
      <c r="C845" t="s">
        <v>6834</v>
      </c>
      <c r="D845" s="39">
        <v>44419</v>
      </c>
      <c r="E845">
        <v>86900</v>
      </c>
      <c r="F845" t="s">
        <v>2328</v>
      </c>
      <c r="H845">
        <v>110</v>
      </c>
      <c r="I845">
        <v>1122</v>
      </c>
      <c r="J845" t="s">
        <v>2619</v>
      </c>
      <c r="K845">
        <v>19</v>
      </c>
      <c r="L845" t="s">
        <v>2620</v>
      </c>
      <c r="M845">
        <v>751110000</v>
      </c>
      <c r="N845" t="s">
        <v>2319</v>
      </c>
      <c r="O845" t="s">
        <v>6835</v>
      </c>
      <c r="P845" t="s">
        <v>6836</v>
      </c>
      <c r="Q845">
        <v>39355</v>
      </c>
      <c r="R845">
        <v>307545</v>
      </c>
      <c r="S845">
        <v>742679</v>
      </c>
      <c r="T845">
        <v>19148</v>
      </c>
      <c r="U845">
        <v>8</v>
      </c>
      <c r="V845">
        <v>76.887355999999997</v>
      </c>
      <c r="W845">
        <v>43.251891000000001</v>
      </c>
      <c r="X845">
        <v>86900</v>
      </c>
      <c r="Y845" t="s">
        <v>127</v>
      </c>
      <c r="Z845" t="s">
        <v>275</v>
      </c>
      <c r="AA845" t="s">
        <v>6837</v>
      </c>
    </row>
    <row r="846" spans="1:27" hidden="1" x14ac:dyDescent="0.25">
      <c r="A846">
        <v>39113</v>
      </c>
      <c r="B846">
        <v>210640029677</v>
      </c>
      <c r="C846" t="s">
        <v>6838</v>
      </c>
      <c r="D846" s="39">
        <v>44368</v>
      </c>
      <c r="E846">
        <v>86900</v>
      </c>
      <c r="F846" t="s">
        <v>2328</v>
      </c>
      <c r="G846">
        <v>47999</v>
      </c>
      <c r="H846">
        <v>110</v>
      </c>
      <c r="I846">
        <v>1122</v>
      </c>
      <c r="J846" t="s">
        <v>2619</v>
      </c>
      <c r="K846">
        <v>19</v>
      </c>
      <c r="L846" t="s">
        <v>2620</v>
      </c>
      <c r="M846">
        <v>751410000</v>
      </c>
      <c r="N846" t="s">
        <v>2329</v>
      </c>
      <c r="O846" t="s">
        <v>6839</v>
      </c>
      <c r="P846" t="s">
        <v>6840</v>
      </c>
      <c r="Q846">
        <v>39355</v>
      </c>
      <c r="R846">
        <v>307545</v>
      </c>
      <c r="S846">
        <v>742679</v>
      </c>
      <c r="T846">
        <v>19148</v>
      </c>
      <c r="U846">
        <v>8</v>
      </c>
      <c r="V846">
        <v>76.884056000000001</v>
      </c>
      <c r="W846">
        <v>43.237650000000002</v>
      </c>
      <c r="X846">
        <v>86900</v>
      </c>
      <c r="Y846" t="s">
        <v>127</v>
      </c>
      <c r="Z846" t="s">
        <v>275</v>
      </c>
      <c r="AA846" t="s">
        <v>3741</v>
      </c>
    </row>
    <row r="847" spans="1:27" hidden="1" x14ac:dyDescent="0.25">
      <c r="A847">
        <v>39433</v>
      </c>
      <c r="B847">
        <v>210940031283</v>
      </c>
      <c r="C847" t="s">
        <v>6857</v>
      </c>
      <c r="D847" s="39">
        <v>44459</v>
      </c>
      <c r="E847">
        <v>86101</v>
      </c>
      <c r="F847" t="s">
        <v>2310</v>
      </c>
      <c r="H847">
        <v>110</v>
      </c>
      <c r="I847">
        <v>1122</v>
      </c>
      <c r="J847" t="s">
        <v>2619</v>
      </c>
      <c r="K847">
        <v>19</v>
      </c>
      <c r="L847" t="s">
        <v>2620</v>
      </c>
      <c r="M847">
        <v>751410000</v>
      </c>
      <c r="N847" t="s">
        <v>2329</v>
      </c>
      <c r="O847" t="s">
        <v>3906</v>
      </c>
      <c r="P847" t="s">
        <v>6858</v>
      </c>
      <c r="Q847">
        <v>39355</v>
      </c>
      <c r="R847">
        <v>307545</v>
      </c>
      <c r="S847">
        <v>742679</v>
      </c>
      <c r="T847">
        <v>19148</v>
      </c>
      <c r="U847">
        <v>8</v>
      </c>
      <c r="V847">
        <v>76.909505999999993</v>
      </c>
      <c r="W847">
        <v>43.239519999999999</v>
      </c>
      <c r="X847">
        <v>86101</v>
      </c>
      <c r="Y847" t="s">
        <v>127</v>
      </c>
      <c r="Z847" t="s">
        <v>275</v>
      </c>
      <c r="AA847" t="s">
        <v>3908</v>
      </c>
    </row>
    <row r="848" spans="1:27" hidden="1" x14ac:dyDescent="0.25">
      <c r="A848">
        <v>39630</v>
      </c>
      <c r="B848">
        <v>210540022864</v>
      </c>
      <c r="C848" t="s">
        <v>6875</v>
      </c>
      <c r="D848" s="39">
        <v>44335</v>
      </c>
      <c r="E848">
        <v>86210</v>
      </c>
      <c r="F848" t="s">
        <v>2364</v>
      </c>
      <c r="H848">
        <v>110</v>
      </c>
      <c r="I848">
        <v>1122</v>
      </c>
      <c r="J848" t="s">
        <v>2619</v>
      </c>
      <c r="K848">
        <v>19</v>
      </c>
      <c r="L848" t="s">
        <v>2620</v>
      </c>
      <c r="M848">
        <v>751210000</v>
      </c>
      <c r="N848" t="s">
        <v>2374</v>
      </c>
      <c r="O848" t="s">
        <v>6876</v>
      </c>
      <c r="P848" t="s">
        <v>6877</v>
      </c>
      <c r="Q848">
        <v>39355</v>
      </c>
      <c r="R848">
        <v>307545</v>
      </c>
      <c r="S848">
        <v>742679</v>
      </c>
      <c r="T848">
        <v>19148</v>
      </c>
      <c r="U848">
        <v>8</v>
      </c>
      <c r="V848">
        <v>76.846783000000002</v>
      </c>
      <c r="W848">
        <v>43.316378999999998</v>
      </c>
      <c r="X848">
        <v>86210</v>
      </c>
      <c r="Y848" t="s">
        <v>127</v>
      </c>
      <c r="Z848" t="s">
        <v>275</v>
      </c>
      <c r="AA848" t="s">
        <v>6878</v>
      </c>
    </row>
    <row r="849" spans="1:27" hidden="1" x14ac:dyDescent="0.25">
      <c r="A849">
        <v>40057</v>
      </c>
      <c r="B849">
        <v>220740004964</v>
      </c>
      <c r="C849" t="s">
        <v>6924</v>
      </c>
      <c r="D849" s="39">
        <v>44746</v>
      </c>
      <c r="E849">
        <v>86230</v>
      </c>
      <c r="F849" t="s">
        <v>2665</v>
      </c>
      <c r="H849">
        <v>110</v>
      </c>
      <c r="I849">
        <v>1122</v>
      </c>
      <c r="J849" t="s">
        <v>2619</v>
      </c>
      <c r="K849">
        <v>19</v>
      </c>
      <c r="L849" t="s">
        <v>2620</v>
      </c>
      <c r="M849">
        <v>751410000</v>
      </c>
      <c r="N849" t="s">
        <v>2329</v>
      </c>
      <c r="O849" t="s">
        <v>6925</v>
      </c>
      <c r="P849" t="s">
        <v>6926</v>
      </c>
      <c r="Q849">
        <v>39355</v>
      </c>
      <c r="R849">
        <v>307545</v>
      </c>
      <c r="S849">
        <v>742679</v>
      </c>
      <c r="T849">
        <v>19148</v>
      </c>
      <c r="U849">
        <v>8</v>
      </c>
      <c r="V849">
        <v>76.914227999999994</v>
      </c>
      <c r="W849">
        <v>43.228310999999998</v>
      </c>
      <c r="X849">
        <v>86230</v>
      </c>
      <c r="Y849" t="s">
        <v>127</v>
      </c>
      <c r="Z849" t="s">
        <v>275</v>
      </c>
      <c r="AA849" t="s">
        <v>6927</v>
      </c>
    </row>
    <row r="850" spans="1:27" hidden="1" x14ac:dyDescent="0.25">
      <c r="A850">
        <v>40350</v>
      </c>
      <c r="B850">
        <v>220840000083</v>
      </c>
      <c r="C850" t="s">
        <v>6974</v>
      </c>
      <c r="D850" s="39">
        <v>44774</v>
      </c>
      <c r="E850">
        <v>88910</v>
      </c>
      <c r="F850" t="s">
        <v>4951</v>
      </c>
      <c r="H850">
        <v>110</v>
      </c>
      <c r="I850">
        <v>1122</v>
      </c>
      <c r="J850" t="s">
        <v>2619</v>
      </c>
      <c r="K850">
        <v>19</v>
      </c>
      <c r="L850" t="s">
        <v>2620</v>
      </c>
      <c r="M850">
        <v>751710000</v>
      </c>
      <c r="N850" t="s">
        <v>2313</v>
      </c>
      <c r="O850" t="s">
        <v>6975</v>
      </c>
      <c r="P850" t="s">
        <v>6976</v>
      </c>
      <c r="Q850">
        <v>39355</v>
      </c>
      <c r="R850">
        <v>307545</v>
      </c>
      <c r="S850">
        <v>742679</v>
      </c>
      <c r="T850">
        <v>19148</v>
      </c>
      <c r="U850">
        <v>8</v>
      </c>
      <c r="V850">
        <v>76.952827999999997</v>
      </c>
      <c r="W850">
        <v>43.213712999999998</v>
      </c>
      <c r="X850">
        <v>88910</v>
      </c>
      <c r="Y850" t="s">
        <v>127</v>
      </c>
      <c r="Z850" t="s">
        <v>275</v>
      </c>
      <c r="AA850" t="s">
        <v>6977</v>
      </c>
    </row>
    <row r="851" spans="1:27" hidden="1" x14ac:dyDescent="0.25">
      <c r="A851">
        <v>40769</v>
      </c>
      <c r="B851">
        <v>230340009000</v>
      </c>
      <c r="C851" t="s">
        <v>7013</v>
      </c>
      <c r="D851" s="39">
        <v>44991</v>
      </c>
      <c r="E851">
        <v>86109</v>
      </c>
      <c r="F851" t="s">
        <v>2402</v>
      </c>
      <c r="H851">
        <v>110</v>
      </c>
      <c r="I851">
        <v>1122</v>
      </c>
      <c r="J851" t="s">
        <v>2619</v>
      </c>
      <c r="K851">
        <v>19</v>
      </c>
      <c r="L851" t="s">
        <v>2620</v>
      </c>
      <c r="M851">
        <v>751110000</v>
      </c>
      <c r="N851" t="s">
        <v>2319</v>
      </c>
      <c r="O851" t="s">
        <v>3343</v>
      </c>
      <c r="P851" t="s">
        <v>7014</v>
      </c>
      <c r="Q851">
        <v>39355</v>
      </c>
      <c r="R851">
        <v>307545</v>
      </c>
      <c r="S851">
        <v>742679</v>
      </c>
      <c r="T851">
        <v>19148</v>
      </c>
      <c r="U851">
        <v>8</v>
      </c>
      <c r="V851">
        <v>76.909155999999996</v>
      </c>
      <c r="W851">
        <v>43.250459999999997</v>
      </c>
      <c r="X851">
        <v>86109</v>
      </c>
      <c r="Y851" t="s">
        <v>127</v>
      </c>
      <c r="Z851" t="s">
        <v>275</v>
      </c>
      <c r="AA851" t="s">
        <v>3345</v>
      </c>
    </row>
    <row r="852" spans="1:27" hidden="1" x14ac:dyDescent="0.25">
      <c r="A852">
        <v>41474</v>
      </c>
      <c r="B852">
        <v>100940011068</v>
      </c>
      <c r="C852" t="s">
        <v>7082</v>
      </c>
      <c r="D852" s="39">
        <v>40438</v>
      </c>
      <c r="E852">
        <v>86900</v>
      </c>
      <c r="F852" t="s">
        <v>2328</v>
      </c>
      <c r="H852">
        <v>110</v>
      </c>
      <c r="I852">
        <v>1132</v>
      </c>
      <c r="J852" t="s">
        <v>2804</v>
      </c>
      <c r="K852">
        <v>28</v>
      </c>
      <c r="L852" t="s">
        <v>2791</v>
      </c>
      <c r="M852">
        <v>751110000</v>
      </c>
      <c r="N852" t="s">
        <v>2319</v>
      </c>
      <c r="O852" t="s">
        <v>7083</v>
      </c>
      <c r="P852" t="s">
        <v>7084</v>
      </c>
      <c r="Q852">
        <v>39355</v>
      </c>
      <c r="R852">
        <v>307545</v>
      </c>
      <c r="S852">
        <v>742679</v>
      </c>
      <c r="T852">
        <v>19150</v>
      </c>
      <c r="U852">
        <v>8</v>
      </c>
      <c r="V852">
        <v>76.930834000000004</v>
      </c>
      <c r="W852">
        <v>43.244571999999998</v>
      </c>
      <c r="X852">
        <v>86900</v>
      </c>
      <c r="Y852" t="s">
        <v>127</v>
      </c>
      <c r="Z852" t="s">
        <v>275</v>
      </c>
      <c r="AA852" t="s">
        <v>7085</v>
      </c>
    </row>
    <row r="853" spans="1:27" hidden="1" x14ac:dyDescent="0.25">
      <c r="A853">
        <v>41792</v>
      </c>
      <c r="B853">
        <v>210240020163</v>
      </c>
      <c r="C853" t="s">
        <v>7116</v>
      </c>
      <c r="D853" s="39">
        <v>44239</v>
      </c>
      <c r="E853">
        <v>87200</v>
      </c>
      <c r="F853" t="s">
        <v>2899</v>
      </c>
      <c r="H853">
        <v>110</v>
      </c>
      <c r="I853">
        <v>1122</v>
      </c>
      <c r="J853" t="s">
        <v>2619</v>
      </c>
      <c r="K853">
        <v>28</v>
      </c>
      <c r="L853" t="s">
        <v>2791</v>
      </c>
      <c r="M853">
        <v>751810000</v>
      </c>
      <c r="N853" t="s">
        <v>2409</v>
      </c>
      <c r="O853" t="s">
        <v>7117</v>
      </c>
      <c r="P853" t="s">
        <v>7118</v>
      </c>
      <c r="Q853">
        <v>39355</v>
      </c>
      <c r="R853">
        <v>307545</v>
      </c>
      <c r="S853">
        <v>742679</v>
      </c>
      <c r="T853">
        <v>19150</v>
      </c>
      <c r="U853">
        <v>8</v>
      </c>
      <c r="V853">
        <v>76.826684999999998</v>
      </c>
      <c r="W853">
        <v>43.218133000000002</v>
      </c>
      <c r="X853">
        <v>87200</v>
      </c>
      <c r="Y853" t="s">
        <v>127</v>
      </c>
      <c r="Z853" t="s">
        <v>275</v>
      </c>
      <c r="AA853" t="s">
        <v>7119</v>
      </c>
    </row>
    <row r="854" spans="1:27" hidden="1" x14ac:dyDescent="0.25">
      <c r="A854">
        <v>42630</v>
      </c>
      <c r="B854">
        <v>210740011132</v>
      </c>
      <c r="C854" t="s">
        <v>7168</v>
      </c>
      <c r="D854" s="39">
        <v>44389</v>
      </c>
      <c r="E854">
        <v>86900</v>
      </c>
      <c r="F854" t="s">
        <v>2328</v>
      </c>
      <c r="H854">
        <v>110</v>
      </c>
      <c r="I854">
        <v>1122</v>
      </c>
      <c r="J854" t="s">
        <v>2619</v>
      </c>
      <c r="K854">
        <v>28</v>
      </c>
      <c r="L854" t="s">
        <v>2791</v>
      </c>
      <c r="M854">
        <v>751410000</v>
      </c>
      <c r="N854" t="s">
        <v>2329</v>
      </c>
      <c r="O854" t="s">
        <v>7169</v>
      </c>
      <c r="P854" t="s">
        <v>7170</v>
      </c>
      <c r="Q854">
        <v>39355</v>
      </c>
      <c r="R854">
        <v>307545</v>
      </c>
      <c r="S854">
        <v>742679</v>
      </c>
      <c r="T854">
        <v>19150</v>
      </c>
      <c r="U854">
        <v>8</v>
      </c>
      <c r="V854">
        <v>76.917071000000007</v>
      </c>
      <c r="W854">
        <v>43.208824999999997</v>
      </c>
      <c r="X854">
        <v>86900</v>
      </c>
      <c r="Y854" t="s">
        <v>127</v>
      </c>
      <c r="Z854" t="s">
        <v>275</v>
      </c>
      <c r="AA854" t="s">
        <v>7171</v>
      </c>
    </row>
    <row r="855" spans="1:27" hidden="1" x14ac:dyDescent="0.25">
      <c r="A855">
        <v>42898</v>
      </c>
      <c r="B855">
        <v>160840007862</v>
      </c>
      <c r="C855" t="s">
        <v>7189</v>
      </c>
      <c r="D855" s="39">
        <v>42591</v>
      </c>
      <c r="E855">
        <v>86900</v>
      </c>
      <c r="F855" t="s">
        <v>2328</v>
      </c>
      <c r="H855">
        <v>110</v>
      </c>
      <c r="I855">
        <v>1132</v>
      </c>
      <c r="J855" t="s">
        <v>2804</v>
      </c>
      <c r="K855">
        <v>36</v>
      </c>
      <c r="L855" t="s">
        <v>2813</v>
      </c>
      <c r="M855">
        <v>751410000</v>
      </c>
      <c r="N855" t="s">
        <v>2329</v>
      </c>
      <c r="O855" t="s">
        <v>7190</v>
      </c>
      <c r="P855" t="s">
        <v>7191</v>
      </c>
      <c r="Q855">
        <v>39355</v>
      </c>
      <c r="R855">
        <v>307545</v>
      </c>
      <c r="S855">
        <v>742679</v>
      </c>
      <c r="T855">
        <v>19154</v>
      </c>
      <c r="U855">
        <v>8</v>
      </c>
      <c r="V855">
        <v>76.945297999999994</v>
      </c>
      <c r="W855">
        <v>43.230142000000001</v>
      </c>
      <c r="X855">
        <v>86900</v>
      </c>
      <c r="Y855" t="s">
        <v>127</v>
      </c>
      <c r="Z855" t="s">
        <v>275</v>
      </c>
      <c r="AA855" t="s">
        <v>7192</v>
      </c>
    </row>
    <row r="856" spans="1:27" hidden="1" x14ac:dyDescent="0.25">
      <c r="A856">
        <v>45030</v>
      </c>
      <c r="B856">
        <v>200140028768</v>
      </c>
      <c r="C856" t="s">
        <v>7228</v>
      </c>
      <c r="D856" s="39">
        <v>43854</v>
      </c>
      <c r="E856">
        <v>87200</v>
      </c>
      <c r="F856" t="s">
        <v>2899</v>
      </c>
      <c r="H856">
        <v>110</v>
      </c>
      <c r="I856">
        <v>1132</v>
      </c>
      <c r="J856" t="s">
        <v>2804</v>
      </c>
      <c r="K856">
        <v>37</v>
      </c>
      <c r="L856" t="s">
        <v>2838</v>
      </c>
      <c r="M856">
        <v>751310000</v>
      </c>
      <c r="N856" t="s">
        <v>2369</v>
      </c>
      <c r="O856" t="s">
        <v>5246</v>
      </c>
      <c r="P856" t="s">
        <v>7229</v>
      </c>
      <c r="Q856">
        <v>39355</v>
      </c>
      <c r="R856">
        <v>307545</v>
      </c>
      <c r="S856">
        <v>742679</v>
      </c>
      <c r="T856">
        <v>19155</v>
      </c>
      <c r="U856">
        <v>8</v>
      </c>
      <c r="V856">
        <v>76.860451999999995</v>
      </c>
      <c r="W856">
        <v>43.200198</v>
      </c>
      <c r="X856">
        <v>87200</v>
      </c>
      <c r="Y856" t="s">
        <v>127</v>
      </c>
      <c r="Z856" t="s">
        <v>275</v>
      </c>
      <c r="AA856" t="s">
        <v>5248</v>
      </c>
    </row>
    <row r="857" spans="1:27" hidden="1" x14ac:dyDescent="0.25">
      <c r="A857">
        <v>45161</v>
      </c>
      <c r="B857">
        <v>210340012542</v>
      </c>
      <c r="C857" t="s">
        <v>7238</v>
      </c>
      <c r="D857" s="39">
        <v>44265</v>
      </c>
      <c r="E857">
        <v>86900</v>
      </c>
      <c r="F857" t="s">
        <v>2328</v>
      </c>
      <c r="H857">
        <v>110</v>
      </c>
      <c r="I857">
        <v>1132</v>
      </c>
      <c r="J857" t="s">
        <v>2804</v>
      </c>
      <c r="K857">
        <v>37</v>
      </c>
      <c r="L857" t="s">
        <v>2838</v>
      </c>
      <c r="M857">
        <v>751410000</v>
      </c>
      <c r="N857" t="s">
        <v>2329</v>
      </c>
      <c r="O857" t="s">
        <v>7239</v>
      </c>
      <c r="P857" t="s">
        <v>7240</v>
      </c>
      <c r="Q857">
        <v>39355</v>
      </c>
      <c r="R857">
        <v>307545</v>
      </c>
      <c r="S857">
        <v>742679</v>
      </c>
      <c r="T857">
        <v>19155</v>
      </c>
      <c r="U857">
        <v>8</v>
      </c>
      <c r="V857">
        <v>76.899944000000005</v>
      </c>
      <c r="W857">
        <v>43.238382999999999</v>
      </c>
      <c r="X857">
        <v>86900</v>
      </c>
      <c r="Y857" t="s">
        <v>127</v>
      </c>
      <c r="Z857" t="s">
        <v>275</v>
      </c>
      <c r="AA857" t="s">
        <v>7241</v>
      </c>
    </row>
    <row r="858" spans="1:27" hidden="1" x14ac:dyDescent="0.25">
      <c r="A858">
        <v>45557</v>
      </c>
      <c r="B858">
        <v>220540025424</v>
      </c>
      <c r="C858" t="s">
        <v>7252</v>
      </c>
      <c r="D858" s="39">
        <v>44699</v>
      </c>
      <c r="E858">
        <v>86220</v>
      </c>
      <c r="F858" t="s">
        <v>2633</v>
      </c>
      <c r="H858">
        <v>110</v>
      </c>
      <c r="I858">
        <v>1132</v>
      </c>
      <c r="J858" t="s">
        <v>2804</v>
      </c>
      <c r="K858">
        <v>37</v>
      </c>
      <c r="L858" t="s">
        <v>2838</v>
      </c>
      <c r="M858">
        <v>751110000</v>
      </c>
      <c r="N858" t="s">
        <v>2319</v>
      </c>
      <c r="O858" t="s">
        <v>7253</v>
      </c>
      <c r="P858" t="s">
        <v>7254</v>
      </c>
      <c r="Q858">
        <v>39355</v>
      </c>
      <c r="R858">
        <v>307545</v>
      </c>
      <c r="S858">
        <v>742679</v>
      </c>
      <c r="T858">
        <v>19155</v>
      </c>
      <c r="U858">
        <v>8</v>
      </c>
      <c r="V858">
        <v>76.931668999999999</v>
      </c>
      <c r="W858">
        <v>43.246436000000003</v>
      </c>
      <c r="X858">
        <v>86220</v>
      </c>
      <c r="Y858" t="s">
        <v>127</v>
      </c>
      <c r="Z858" t="s">
        <v>275</v>
      </c>
      <c r="AA858" t="s">
        <v>7255</v>
      </c>
    </row>
    <row r="859" spans="1:27" hidden="1" x14ac:dyDescent="0.25">
      <c r="A859">
        <v>46379</v>
      </c>
      <c r="B859">
        <v>150640026986</v>
      </c>
      <c r="C859" t="s">
        <v>7282</v>
      </c>
      <c r="D859" s="39">
        <v>42185</v>
      </c>
      <c r="E859">
        <v>86900</v>
      </c>
      <c r="F859" t="s">
        <v>2328</v>
      </c>
      <c r="H859">
        <v>110</v>
      </c>
      <c r="I859">
        <v>1132</v>
      </c>
      <c r="J859" t="s">
        <v>2804</v>
      </c>
      <c r="K859">
        <v>37</v>
      </c>
      <c r="L859" t="s">
        <v>2838</v>
      </c>
      <c r="M859">
        <v>751510000</v>
      </c>
      <c r="N859" t="s">
        <v>2355</v>
      </c>
      <c r="O859" t="s">
        <v>7283</v>
      </c>
      <c r="P859" t="s">
        <v>7284</v>
      </c>
      <c r="Q859">
        <v>39355</v>
      </c>
      <c r="R859">
        <v>307545</v>
      </c>
      <c r="S859">
        <v>742679</v>
      </c>
      <c r="T859">
        <v>19155</v>
      </c>
      <c r="U859">
        <v>8</v>
      </c>
      <c r="V859">
        <v>76.896811</v>
      </c>
      <c r="W859">
        <v>43.271574000000001</v>
      </c>
      <c r="X859">
        <v>86900</v>
      </c>
      <c r="Y859" t="s">
        <v>127</v>
      </c>
      <c r="Z859" t="s">
        <v>275</v>
      </c>
      <c r="AA859" t="s">
        <v>7285</v>
      </c>
    </row>
    <row r="860" spans="1:27" hidden="1" x14ac:dyDescent="0.25">
      <c r="A860">
        <v>46670</v>
      </c>
      <c r="B860">
        <v>191240001381</v>
      </c>
      <c r="C860" t="s">
        <v>7290</v>
      </c>
      <c r="D860" s="39">
        <v>43802</v>
      </c>
      <c r="E860">
        <v>86900</v>
      </c>
      <c r="F860" t="s">
        <v>2328</v>
      </c>
      <c r="H860">
        <v>110</v>
      </c>
      <c r="I860">
        <v>1132</v>
      </c>
      <c r="J860" t="s">
        <v>2804</v>
      </c>
      <c r="K860">
        <v>37</v>
      </c>
      <c r="L860" t="s">
        <v>2838</v>
      </c>
      <c r="M860">
        <v>751410000</v>
      </c>
      <c r="N860" t="s">
        <v>2329</v>
      </c>
      <c r="O860" t="s">
        <v>7291</v>
      </c>
      <c r="P860" t="s">
        <v>7292</v>
      </c>
      <c r="Q860">
        <v>39355</v>
      </c>
      <c r="R860">
        <v>307545</v>
      </c>
      <c r="S860">
        <v>742679</v>
      </c>
      <c r="T860">
        <v>19155</v>
      </c>
      <c r="U860">
        <v>8</v>
      </c>
      <c r="V860">
        <v>76.892660000000006</v>
      </c>
      <c r="W860">
        <v>43.196930000000002</v>
      </c>
      <c r="X860">
        <v>86900</v>
      </c>
      <c r="Y860" t="s">
        <v>127</v>
      </c>
      <c r="Z860" t="s">
        <v>275</v>
      </c>
      <c r="AA860" t="s">
        <v>7293</v>
      </c>
    </row>
    <row r="861" spans="1:27" hidden="1" x14ac:dyDescent="0.25">
      <c r="A861">
        <v>46787</v>
      </c>
      <c r="B861">
        <v>220240032951</v>
      </c>
      <c r="C861" t="s">
        <v>7298</v>
      </c>
      <c r="D861" s="39">
        <v>44614</v>
      </c>
      <c r="E861">
        <v>86900</v>
      </c>
      <c r="F861" t="s">
        <v>2328</v>
      </c>
      <c r="H861">
        <v>110</v>
      </c>
      <c r="I861">
        <v>1132</v>
      </c>
      <c r="J861" t="s">
        <v>2804</v>
      </c>
      <c r="K861">
        <v>37</v>
      </c>
      <c r="L861" t="s">
        <v>2838</v>
      </c>
      <c r="M861">
        <v>751710000</v>
      </c>
      <c r="N861" t="s">
        <v>2313</v>
      </c>
      <c r="O861" t="s">
        <v>7299</v>
      </c>
      <c r="P861" t="s">
        <v>7300</v>
      </c>
      <c r="Q861">
        <v>39355</v>
      </c>
      <c r="R861">
        <v>307545</v>
      </c>
      <c r="S861">
        <v>742679</v>
      </c>
      <c r="T861">
        <v>19155</v>
      </c>
      <c r="U861">
        <v>8</v>
      </c>
      <c r="V861">
        <v>76.994991999999996</v>
      </c>
      <c r="W861">
        <v>43.286382000000003</v>
      </c>
      <c r="X861">
        <v>86900</v>
      </c>
      <c r="Y861" t="s">
        <v>127</v>
      </c>
      <c r="Z861" t="s">
        <v>275</v>
      </c>
      <c r="AA861" t="s">
        <v>7301</v>
      </c>
    </row>
    <row r="862" spans="1:27" hidden="1" x14ac:dyDescent="0.25">
      <c r="A862">
        <v>46813</v>
      </c>
      <c r="B862">
        <v>211240011018</v>
      </c>
      <c r="C862" t="s">
        <v>7309</v>
      </c>
      <c r="D862" s="39">
        <v>44539</v>
      </c>
      <c r="E862">
        <v>86230</v>
      </c>
      <c r="F862" t="s">
        <v>2665</v>
      </c>
      <c r="H862">
        <v>110</v>
      </c>
      <c r="I862">
        <v>1132</v>
      </c>
      <c r="J862" t="s">
        <v>2804</v>
      </c>
      <c r="K862">
        <v>37</v>
      </c>
      <c r="L862" t="s">
        <v>2838</v>
      </c>
      <c r="M862">
        <v>751410000</v>
      </c>
      <c r="N862" t="s">
        <v>2329</v>
      </c>
      <c r="O862" t="s">
        <v>7306</v>
      </c>
      <c r="P862" t="s">
        <v>7310</v>
      </c>
      <c r="Q862">
        <v>39355</v>
      </c>
      <c r="R862">
        <v>307545</v>
      </c>
      <c r="S862">
        <v>742679</v>
      </c>
      <c r="T862">
        <v>19155</v>
      </c>
      <c r="U862">
        <v>8</v>
      </c>
      <c r="V862">
        <v>76.885819999999995</v>
      </c>
      <c r="W862">
        <v>43.207189999999997</v>
      </c>
      <c r="X862">
        <v>86230</v>
      </c>
      <c r="Y862" t="s">
        <v>127</v>
      </c>
      <c r="Z862" t="s">
        <v>275</v>
      </c>
      <c r="AA862" t="s">
        <v>7308</v>
      </c>
    </row>
    <row r="863" spans="1:27" hidden="1" x14ac:dyDescent="0.25">
      <c r="A863">
        <v>47404</v>
      </c>
      <c r="B863">
        <v>131140018341</v>
      </c>
      <c r="C863" t="s">
        <v>7328</v>
      </c>
      <c r="D863" s="39">
        <v>41598</v>
      </c>
      <c r="E863">
        <v>86220</v>
      </c>
      <c r="F863" t="s">
        <v>2633</v>
      </c>
      <c r="H863">
        <v>110</v>
      </c>
      <c r="I863">
        <v>1132</v>
      </c>
      <c r="J863" t="s">
        <v>2804</v>
      </c>
      <c r="K863">
        <v>37</v>
      </c>
      <c r="L863" t="s">
        <v>2838</v>
      </c>
      <c r="M863">
        <v>751410000</v>
      </c>
      <c r="N863" t="s">
        <v>2329</v>
      </c>
      <c r="O863" t="s">
        <v>7329</v>
      </c>
      <c r="P863" t="s">
        <v>7330</v>
      </c>
      <c r="Q863">
        <v>39355</v>
      </c>
      <c r="R863">
        <v>307545</v>
      </c>
      <c r="S863">
        <v>742679</v>
      </c>
      <c r="T863">
        <v>19155</v>
      </c>
      <c r="U863">
        <v>8</v>
      </c>
      <c r="V863">
        <v>76.893564999999995</v>
      </c>
      <c r="W863">
        <v>43.195414</v>
      </c>
      <c r="X863">
        <v>86220</v>
      </c>
      <c r="Y863" t="s">
        <v>127</v>
      </c>
      <c r="Z863" t="s">
        <v>275</v>
      </c>
      <c r="AA863" t="s">
        <v>7331</v>
      </c>
    </row>
    <row r="864" spans="1:27" hidden="1" x14ac:dyDescent="0.25">
      <c r="A864">
        <v>47868</v>
      </c>
      <c r="B864">
        <v>191140016069</v>
      </c>
      <c r="C864" t="s">
        <v>7342</v>
      </c>
      <c r="D864" s="39">
        <v>43784</v>
      </c>
      <c r="E864">
        <v>86109</v>
      </c>
      <c r="F864" t="s">
        <v>2402</v>
      </c>
      <c r="H864">
        <v>110</v>
      </c>
      <c r="I864">
        <v>1132</v>
      </c>
      <c r="J864" t="s">
        <v>2804</v>
      </c>
      <c r="K864">
        <v>37</v>
      </c>
      <c r="L864" t="s">
        <v>2838</v>
      </c>
      <c r="M864">
        <v>751710000</v>
      </c>
      <c r="N864" t="s">
        <v>2313</v>
      </c>
      <c r="O864" t="s">
        <v>7343</v>
      </c>
      <c r="P864" t="s">
        <v>7344</v>
      </c>
      <c r="Q864">
        <v>39355</v>
      </c>
      <c r="R864">
        <v>307545</v>
      </c>
      <c r="S864">
        <v>742679</v>
      </c>
      <c r="T864">
        <v>19155</v>
      </c>
      <c r="U864">
        <v>8</v>
      </c>
      <c r="V864">
        <v>76.955504000000005</v>
      </c>
      <c r="W864">
        <v>43.215815999999997</v>
      </c>
      <c r="X864">
        <v>86109</v>
      </c>
      <c r="Y864" t="s">
        <v>127</v>
      </c>
      <c r="Z864" t="s">
        <v>275</v>
      </c>
      <c r="AA864" t="s">
        <v>7345</v>
      </c>
    </row>
    <row r="865" spans="1:27" hidden="1" x14ac:dyDescent="0.25">
      <c r="A865">
        <v>48891</v>
      </c>
      <c r="B865">
        <v>180440024741</v>
      </c>
      <c r="C865" t="s">
        <v>7373</v>
      </c>
      <c r="D865" s="39">
        <v>43207</v>
      </c>
      <c r="E865">
        <v>86220</v>
      </c>
      <c r="F865" t="s">
        <v>2633</v>
      </c>
      <c r="H865">
        <v>110</v>
      </c>
      <c r="I865">
        <v>1132</v>
      </c>
      <c r="J865" t="s">
        <v>2804</v>
      </c>
      <c r="K865">
        <v>37</v>
      </c>
      <c r="L865" t="s">
        <v>2838</v>
      </c>
      <c r="M865">
        <v>751410000</v>
      </c>
      <c r="N865" t="s">
        <v>2329</v>
      </c>
      <c r="O865" t="s">
        <v>7374</v>
      </c>
      <c r="P865" t="s">
        <v>7375</v>
      </c>
      <c r="Q865">
        <v>39355</v>
      </c>
      <c r="R865">
        <v>307545</v>
      </c>
      <c r="S865">
        <v>742679</v>
      </c>
      <c r="T865">
        <v>19155</v>
      </c>
      <c r="U865">
        <v>8</v>
      </c>
      <c r="V865">
        <v>76.897074000000003</v>
      </c>
      <c r="W865">
        <v>43.214306000000001</v>
      </c>
      <c r="X865">
        <v>86220</v>
      </c>
      <c r="Y865" t="s">
        <v>127</v>
      </c>
      <c r="Z865" t="s">
        <v>275</v>
      </c>
      <c r="AA865" t="s">
        <v>6425</v>
      </c>
    </row>
    <row r="866" spans="1:27" x14ac:dyDescent="0.25">
      <c r="A866">
        <v>50617</v>
      </c>
      <c r="B866">
        <v>180240013192</v>
      </c>
      <c r="C866" t="s">
        <v>7547</v>
      </c>
      <c r="D866" s="39">
        <v>43140</v>
      </c>
      <c r="E866">
        <v>86900</v>
      </c>
      <c r="F866" t="s">
        <v>2328</v>
      </c>
      <c r="H866">
        <v>110</v>
      </c>
      <c r="I866">
        <v>1121</v>
      </c>
      <c r="J866" t="s">
        <v>2928</v>
      </c>
      <c r="K866">
        <v>19</v>
      </c>
      <c r="L866" t="s">
        <v>2620</v>
      </c>
      <c r="M866">
        <v>751710000</v>
      </c>
      <c r="N866" t="s">
        <v>2313</v>
      </c>
      <c r="O866" t="s">
        <v>7548</v>
      </c>
      <c r="P866" t="s">
        <v>7549</v>
      </c>
      <c r="Q866">
        <v>39355</v>
      </c>
      <c r="R866">
        <v>307552</v>
      </c>
      <c r="S866">
        <v>742679</v>
      </c>
      <c r="T866">
        <v>19148</v>
      </c>
      <c r="U866">
        <v>8</v>
      </c>
      <c r="V866">
        <v>76.953072000000006</v>
      </c>
      <c r="W866">
        <v>43.270530000000001</v>
      </c>
      <c r="X866">
        <v>86900</v>
      </c>
      <c r="Y866" t="s">
        <v>127</v>
      </c>
      <c r="Z866" t="s">
        <v>275</v>
      </c>
      <c r="AA866" t="s">
        <v>4742</v>
      </c>
    </row>
    <row r="867" spans="1:27" hidden="1" x14ac:dyDescent="0.25">
      <c r="A867">
        <v>51996</v>
      </c>
      <c r="B867">
        <v>130840004979</v>
      </c>
      <c r="C867" t="s">
        <v>7557</v>
      </c>
      <c r="D867" s="39">
        <v>41493</v>
      </c>
      <c r="E867">
        <v>88990</v>
      </c>
      <c r="F867" t="s">
        <v>2909</v>
      </c>
      <c r="H867">
        <v>110</v>
      </c>
      <c r="I867">
        <v>152</v>
      </c>
      <c r="J867" t="s">
        <v>7558</v>
      </c>
      <c r="K867">
        <v>28</v>
      </c>
      <c r="L867" t="s">
        <v>2791</v>
      </c>
      <c r="M867">
        <v>751310000</v>
      </c>
      <c r="N867" t="s">
        <v>2369</v>
      </c>
      <c r="O867" t="s">
        <v>7559</v>
      </c>
      <c r="P867" t="s">
        <v>7560</v>
      </c>
      <c r="Q867">
        <v>39355</v>
      </c>
      <c r="R867">
        <v>307555</v>
      </c>
      <c r="S867">
        <v>742679</v>
      </c>
      <c r="T867">
        <v>19150</v>
      </c>
      <c r="U867">
        <v>8</v>
      </c>
      <c r="V867">
        <v>76.832284000000001</v>
      </c>
      <c r="W867">
        <v>43.231622999999999</v>
      </c>
      <c r="X867">
        <v>88990</v>
      </c>
      <c r="Y867" t="s">
        <v>127</v>
      </c>
      <c r="Z867" t="s">
        <v>275</v>
      </c>
      <c r="AA867" t="s">
        <v>5814</v>
      </c>
    </row>
    <row r="868" spans="1:27" hidden="1" x14ac:dyDescent="0.25">
      <c r="A868">
        <v>52262</v>
      </c>
      <c r="B868">
        <v>201240019864</v>
      </c>
      <c r="C868" t="s">
        <v>7606</v>
      </c>
      <c r="D868" s="39">
        <v>44185</v>
      </c>
      <c r="E868">
        <v>88990</v>
      </c>
      <c r="F868" t="s">
        <v>2909</v>
      </c>
      <c r="H868">
        <v>110</v>
      </c>
      <c r="I868">
        <v>151</v>
      </c>
      <c r="J868" t="s">
        <v>7551</v>
      </c>
      <c r="K868">
        <v>29</v>
      </c>
      <c r="L868" t="s">
        <v>7552</v>
      </c>
      <c r="M868">
        <v>751110000</v>
      </c>
      <c r="N868" t="s">
        <v>2319</v>
      </c>
      <c r="O868" t="s">
        <v>7607</v>
      </c>
      <c r="P868" t="s">
        <v>7608</v>
      </c>
      <c r="Q868">
        <v>39355</v>
      </c>
      <c r="R868">
        <v>307555</v>
      </c>
      <c r="S868">
        <v>742679</v>
      </c>
      <c r="T868">
        <v>19151</v>
      </c>
      <c r="U868">
        <v>8</v>
      </c>
      <c r="V868">
        <v>76.911167000000006</v>
      </c>
      <c r="W868">
        <v>43.264933999999997</v>
      </c>
      <c r="X868">
        <v>88990</v>
      </c>
      <c r="Y868" t="s">
        <v>127</v>
      </c>
      <c r="Z868" t="s">
        <v>275</v>
      </c>
      <c r="AA868" t="s">
        <v>7609</v>
      </c>
    </row>
    <row r="869" spans="1:27" hidden="1" x14ac:dyDescent="0.25">
      <c r="A869">
        <v>52462</v>
      </c>
      <c r="B869">
        <v>201140027079</v>
      </c>
      <c r="C869" t="s">
        <v>7657</v>
      </c>
      <c r="D869" s="39">
        <v>44158</v>
      </c>
      <c r="E869">
        <v>88990</v>
      </c>
      <c r="F869" t="s">
        <v>2909</v>
      </c>
      <c r="H869">
        <v>110</v>
      </c>
      <c r="I869">
        <v>151</v>
      </c>
      <c r="J869" t="s">
        <v>7551</v>
      </c>
      <c r="K869">
        <v>29</v>
      </c>
      <c r="L869" t="s">
        <v>7552</v>
      </c>
      <c r="M869">
        <v>751410000</v>
      </c>
      <c r="N869" t="s">
        <v>2329</v>
      </c>
      <c r="O869" t="s">
        <v>7658</v>
      </c>
      <c r="P869" t="s">
        <v>7659</v>
      </c>
      <c r="Q869">
        <v>39355</v>
      </c>
      <c r="R869">
        <v>307555</v>
      </c>
      <c r="S869">
        <v>742679</v>
      </c>
      <c r="T869">
        <v>19151</v>
      </c>
      <c r="U869">
        <v>8</v>
      </c>
      <c r="V869">
        <v>76.892410999999996</v>
      </c>
      <c r="W869">
        <v>43.202959</v>
      </c>
      <c r="X869">
        <v>88990</v>
      </c>
      <c r="Y869" t="s">
        <v>127</v>
      </c>
      <c r="Z869" t="s">
        <v>275</v>
      </c>
      <c r="AA869" t="s">
        <v>7660</v>
      </c>
    </row>
    <row r="870" spans="1:27" hidden="1" x14ac:dyDescent="0.25">
      <c r="A870">
        <v>52467</v>
      </c>
      <c r="B870">
        <v>210440006303</v>
      </c>
      <c r="C870" t="s">
        <v>7661</v>
      </c>
      <c r="D870" s="39">
        <v>44292</v>
      </c>
      <c r="E870">
        <v>88990</v>
      </c>
      <c r="F870" t="s">
        <v>2909</v>
      </c>
      <c r="H870">
        <v>110</v>
      </c>
      <c r="I870">
        <v>151</v>
      </c>
      <c r="J870" t="s">
        <v>7551</v>
      </c>
      <c r="K870">
        <v>29</v>
      </c>
      <c r="L870" t="s">
        <v>7552</v>
      </c>
      <c r="M870">
        <v>751710000</v>
      </c>
      <c r="N870" t="s">
        <v>2313</v>
      </c>
      <c r="O870" t="s">
        <v>7662</v>
      </c>
      <c r="P870" t="s">
        <v>4686</v>
      </c>
      <c r="Q870">
        <v>39355</v>
      </c>
      <c r="R870">
        <v>307555</v>
      </c>
      <c r="S870">
        <v>742679</v>
      </c>
      <c r="T870">
        <v>19151</v>
      </c>
      <c r="U870">
        <v>8</v>
      </c>
      <c r="V870">
        <v>76.964579000000001</v>
      </c>
      <c r="W870">
        <v>43.255859000000001</v>
      </c>
      <c r="X870">
        <v>88990</v>
      </c>
      <c r="Y870" t="s">
        <v>127</v>
      </c>
      <c r="Z870" t="s">
        <v>275</v>
      </c>
      <c r="AA870" t="s">
        <v>7663</v>
      </c>
    </row>
    <row r="871" spans="1:27" hidden="1" x14ac:dyDescent="0.25">
      <c r="A871">
        <v>52470</v>
      </c>
      <c r="B871">
        <v>210940033983</v>
      </c>
      <c r="C871" t="s">
        <v>7664</v>
      </c>
      <c r="D871" s="39">
        <v>44461</v>
      </c>
      <c r="E871">
        <v>88990</v>
      </c>
      <c r="F871" t="s">
        <v>2909</v>
      </c>
      <c r="H871">
        <v>110</v>
      </c>
      <c r="I871">
        <v>151</v>
      </c>
      <c r="J871" t="s">
        <v>7551</v>
      </c>
      <c r="K871">
        <v>29</v>
      </c>
      <c r="L871" t="s">
        <v>7552</v>
      </c>
      <c r="M871">
        <v>751310000</v>
      </c>
      <c r="N871" t="s">
        <v>2369</v>
      </c>
      <c r="O871" t="s">
        <v>7370</v>
      </c>
      <c r="P871" t="s">
        <v>7665</v>
      </c>
      <c r="Q871">
        <v>39355</v>
      </c>
      <c r="R871">
        <v>307555</v>
      </c>
      <c r="S871">
        <v>742679</v>
      </c>
      <c r="T871">
        <v>19151</v>
      </c>
      <c r="U871">
        <v>8</v>
      </c>
      <c r="V871">
        <v>76.848474999999993</v>
      </c>
      <c r="W871">
        <v>43.210453000000001</v>
      </c>
      <c r="X871">
        <v>88990</v>
      </c>
      <c r="Y871" t="s">
        <v>127</v>
      </c>
      <c r="Z871" t="s">
        <v>275</v>
      </c>
      <c r="AA871" t="s">
        <v>7372</v>
      </c>
    </row>
    <row r="872" spans="1:27" hidden="1" x14ac:dyDescent="0.25">
      <c r="A872">
        <v>2127</v>
      </c>
      <c r="B872">
        <v>340001484</v>
      </c>
      <c r="C872" t="s">
        <v>3003</v>
      </c>
      <c r="D872" s="39">
        <v>36588</v>
      </c>
      <c r="E872">
        <v>86230</v>
      </c>
      <c r="F872" t="s">
        <v>2665</v>
      </c>
      <c r="H872">
        <v>115</v>
      </c>
      <c r="I872">
        <v>1122</v>
      </c>
      <c r="J872" t="s">
        <v>2619</v>
      </c>
      <c r="K872">
        <v>19</v>
      </c>
      <c r="L872" t="s">
        <v>2620</v>
      </c>
      <c r="M872">
        <v>751710000</v>
      </c>
      <c r="N872" t="s">
        <v>2313</v>
      </c>
      <c r="O872" t="s">
        <v>3004</v>
      </c>
      <c r="P872" t="s">
        <v>3005</v>
      </c>
      <c r="Q872">
        <v>39355</v>
      </c>
      <c r="R872">
        <v>307545</v>
      </c>
      <c r="S872">
        <v>742679</v>
      </c>
      <c r="T872">
        <v>19148</v>
      </c>
      <c r="U872">
        <v>13</v>
      </c>
      <c r="V872">
        <v>76.960272000000003</v>
      </c>
      <c r="W872">
        <v>43.262905000000003</v>
      </c>
      <c r="X872">
        <v>86230</v>
      </c>
      <c r="Y872" t="s">
        <v>127</v>
      </c>
      <c r="Z872" t="s">
        <v>275</v>
      </c>
      <c r="AA872" t="s">
        <v>3006</v>
      </c>
    </row>
    <row r="873" spans="1:27" hidden="1" x14ac:dyDescent="0.25">
      <c r="A873">
        <v>2524</v>
      </c>
      <c r="B873">
        <v>120540008463</v>
      </c>
      <c r="C873" t="s">
        <v>3047</v>
      </c>
      <c r="D873" s="39">
        <v>41043</v>
      </c>
      <c r="E873">
        <v>86900</v>
      </c>
      <c r="F873" t="s">
        <v>2328</v>
      </c>
      <c r="H873">
        <v>115</v>
      </c>
      <c r="I873">
        <v>1122</v>
      </c>
      <c r="J873" t="s">
        <v>2619</v>
      </c>
      <c r="K873">
        <v>19</v>
      </c>
      <c r="L873" t="s">
        <v>2620</v>
      </c>
      <c r="M873">
        <v>751710000</v>
      </c>
      <c r="N873" t="s">
        <v>2313</v>
      </c>
      <c r="O873" t="s">
        <v>3048</v>
      </c>
      <c r="P873" t="s">
        <v>3049</v>
      </c>
      <c r="Q873">
        <v>39355</v>
      </c>
      <c r="R873">
        <v>307545</v>
      </c>
      <c r="S873">
        <v>742679</v>
      </c>
      <c r="T873">
        <v>19148</v>
      </c>
      <c r="U873">
        <v>13</v>
      </c>
      <c r="V873">
        <v>76.988574999999997</v>
      </c>
      <c r="W873">
        <v>43.282178999999999</v>
      </c>
      <c r="X873">
        <v>86900</v>
      </c>
      <c r="Y873" t="s">
        <v>127</v>
      </c>
      <c r="Z873" t="s">
        <v>275</v>
      </c>
      <c r="AA873" t="s">
        <v>3050</v>
      </c>
    </row>
    <row r="874" spans="1:27" hidden="1" x14ac:dyDescent="0.25">
      <c r="A874">
        <v>2693</v>
      </c>
      <c r="B874">
        <v>130740007830</v>
      </c>
      <c r="C874" t="s">
        <v>3071</v>
      </c>
      <c r="D874" s="39">
        <v>41465</v>
      </c>
      <c r="E874">
        <v>86220</v>
      </c>
      <c r="F874" t="s">
        <v>2633</v>
      </c>
      <c r="H874">
        <v>115</v>
      </c>
      <c r="I874">
        <v>1122</v>
      </c>
      <c r="J874" t="s">
        <v>2619</v>
      </c>
      <c r="K874">
        <v>19</v>
      </c>
      <c r="L874" t="s">
        <v>2620</v>
      </c>
      <c r="M874">
        <v>751110000</v>
      </c>
      <c r="N874" t="s">
        <v>2319</v>
      </c>
      <c r="O874" t="s">
        <v>3072</v>
      </c>
      <c r="P874" t="s">
        <v>3073</v>
      </c>
      <c r="Q874">
        <v>39355</v>
      </c>
      <c r="R874">
        <v>307545</v>
      </c>
      <c r="S874">
        <v>742679</v>
      </c>
      <c r="T874">
        <v>19148</v>
      </c>
      <c r="U874">
        <v>13</v>
      </c>
      <c r="V874">
        <v>76.895756000000006</v>
      </c>
      <c r="W874">
        <v>43.245527000000003</v>
      </c>
      <c r="X874">
        <v>86220</v>
      </c>
      <c r="Y874" t="s">
        <v>127</v>
      </c>
      <c r="Z874" t="s">
        <v>275</v>
      </c>
      <c r="AA874" t="s">
        <v>3074</v>
      </c>
    </row>
    <row r="875" spans="1:27" hidden="1" x14ac:dyDescent="0.25">
      <c r="A875">
        <v>2923</v>
      </c>
      <c r="B875">
        <v>130440018181</v>
      </c>
      <c r="C875" t="s">
        <v>3090</v>
      </c>
      <c r="D875" s="39">
        <v>41380</v>
      </c>
      <c r="E875">
        <v>86230</v>
      </c>
      <c r="F875" t="s">
        <v>2665</v>
      </c>
      <c r="H875">
        <v>115</v>
      </c>
      <c r="I875">
        <v>1122</v>
      </c>
      <c r="J875" t="s">
        <v>2619</v>
      </c>
      <c r="K875">
        <v>19</v>
      </c>
      <c r="L875" t="s">
        <v>2620</v>
      </c>
      <c r="M875">
        <v>751410000</v>
      </c>
      <c r="N875" t="s">
        <v>2329</v>
      </c>
      <c r="O875" t="s">
        <v>3091</v>
      </c>
      <c r="P875" t="s">
        <v>3092</v>
      </c>
      <c r="Q875">
        <v>39355</v>
      </c>
      <c r="R875">
        <v>307545</v>
      </c>
      <c r="S875">
        <v>742679</v>
      </c>
      <c r="T875">
        <v>19148</v>
      </c>
      <c r="U875">
        <v>13</v>
      </c>
      <c r="V875">
        <v>76.896997999999996</v>
      </c>
      <c r="W875">
        <v>43.202840000000002</v>
      </c>
      <c r="X875">
        <v>86230</v>
      </c>
      <c r="Y875" t="s">
        <v>127</v>
      </c>
      <c r="Z875" t="s">
        <v>275</v>
      </c>
      <c r="AA875" t="s">
        <v>3093</v>
      </c>
    </row>
    <row r="876" spans="1:27" hidden="1" x14ac:dyDescent="0.25">
      <c r="A876">
        <v>3331</v>
      </c>
      <c r="B876">
        <v>990340008307</v>
      </c>
      <c r="C876" t="s">
        <v>3128</v>
      </c>
      <c r="D876" s="39">
        <v>36222</v>
      </c>
      <c r="E876">
        <v>86900</v>
      </c>
      <c r="F876" t="s">
        <v>2328</v>
      </c>
      <c r="H876">
        <v>115</v>
      </c>
      <c r="I876">
        <v>1122</v>
      </c>
      <c r="J876" t="s">
        <v>2619</v>
      </c>
      <c r="K876">
        <v>19</v>
      </c>
      <c r="L876" t="s">
        <v>2620</v>
      </c>
      <c r="M876">
        <v>751110000</v>
      </c>
      <c r="N876" t="s">
        <v>2319</v>
      </c>
      <c r="O876" t="s">
        <v>3129</v>
      </c>
      <c r="P876" t="s">
        <v>3130</v>
      </c>
      <c r="Q876">
        <v>39355</v>
      </c>
      <c r="R876">
        <v>307545</v>
      </c>
      <c r="S876">
        <v>742679</v>
      </c>
      <c r="T876">
        <v>19148</v>
      </c>
      <c r="U876">
        <v>13</v>
      </c>
      <c r="V876">
        <v>76.898925000000006</v>
      </c>
      <c r="W876">
        <v>43.250805</v>
      </c>
      <c r="X876">
        <v>86900</v>
      </c>
      <c r="Y876" t="s">
        <v>127</v>
      </c>
      <c r="Z876" t="s">
        <v>275</v>
      </c>
      <c r="AA876" t="s">
        <v>3131</v>
      </c>
    </row>
    <row r="877" spans="1:27" hidden="1" x14ac:dyDescent="0.25">
      <c r="A877">
        <v>3339</v>
      </c>
      <c r="B877">
        <v>20840006467</v>
      </c>
      <c r="C877" t="s">
        <v>3132</v>
      </c>
      <c r="D877" s="39">
        <v>37496</v>
      </c>
      <c r="E877">
        <v>86210</v>
      </c>
      <c r="F877" t="s">
        <v>2364</v>
      </c>
      <c r="H877">
        <v>115</v>
      </c>
      <c r="I877">
        <v>1122</v>
      </c>
      <c r="J877" t="s">
        <v>2619</v>
      </c>
      <c r="K877">
        <v>19</v>
      </c>
      <c r="L877" t="s">
        <v>2620</v>
      </c>
      <c r="M877">
        <v>751810000</v>
      </c>
      <c r="N877" t="s">
        <v>2409</v>
      </c>
      <c r="O877" t="s">
        <v>3133</v>
      </c>
      <c r="P877" t="s">
        <v>3134</v>
      </c>
      <c r="Q877">
        <v>39355</v>
      </c>
      <c r="R877">
        <v>307545</v>
      </c>
      <c r="S877">
        <v>742679</v>
      </c>
      <c r="T877">
        <v>19148</v>
      </c>
      <c r="U877">
        <v>13</v>
      </c>
      <c r="V877">
        <v>76.802870999999996</v>
      </c>
      <c r="W877">
        <v>43.225518000000001</v>
      </c>
      <c r="X877">
        <v>86210</v>
      </c>
      <c r="Y877" t="s">
        <v>127</v>
      </c>
      <c r="Z877" t="s">
        <v>275</v>
      </c>
      <c r="AA877" t="s">
        <v>3135</v>
      </c>
    </row>
    <row r="878" spans="1:27" hidden="1" x14ac:dyDescent="0.25">
      <c r="A878">
        <v>3913</v>
      </c>
      <c r="B878">
        <v>131040025271</v>
      </c>
      <c r="C878" t="s">
        <v>3192</v>
      </c>
      <c r="D878" s="39">
        <v>41576</v>
      </c>
      <c r="E878">
        <v>86900</v>
      </c>
      <c r="F878" t="s">
        <v>2328</v>
      </c>
      <c r="G878" s="40">
        <v>4646246463</v>
      </c>
      <c r="H878">
        <v>115</v>
      </c>
      <c r="I878">
        <v>1122</v>
      </c>
      <c r="J878" t="s">
        <v>2619</v>
      </c>
      <c r="K878">
        <v>19</v>
      </c>
      <c r="L878" t="s">
        <v>2620</v>
      </c>
      <c r="M878">
        <v>751510000</v>
      </c>
      <c r="N878" t="s">
        <v>2355</v>
      </c>
      <c r="O878" t="s">
        <v>3193</v>
      </c>
      <c r="P878" t="s">
        <v>3194</v>
      </c>
      <c r="Q878">
        <v>39355</v>
      </c>
      <c r="R878">
        <v>307545</v>
      </c>
      <c r="S878">
        <v>742679</v>
      </c>
      <c r="T878">
        <v>19148</v>
      </c>
      <c r="U878">
        <v>13</v>
      </c>
      <c r="V878">
        <v>76.925865000000002</v>
      </c>
      <c r="W878">
        <v>43.316661000000003</v>
      </c>
      <c r="X878">
        <v>86900</v>
      </c>
      <c r="Y878" t="s">
        <v>127</v>
      </c>
      <c r="Z878" t="s">
        <v>275</v>
      </c>
      <c r="AA878" t="s">
        <v>3195</v>
      </c>
    </row>
    <row r="879" spans="1:27" hidden="1" x14ac:dyDescent="0.25">
      <c r="A879">
        <v>4446</v>
      </c>
      <c r="B879">
        <v>61240011927</v>
      </c>
      <c r="C879" t="s">
        <v>3239</v>
      </c>
      <c r="D879" s="39">
        <v>39052</v>
      </c>
      <c r="E879">
        <v>86230</v>
      </c>
      <c r="F879" t="s">
        <v>2665</v>
      </c>
      <c r="H879">
        <v>115</v>
      </c>
      <c r="I879">
        <v>1122</v>
      </c>
      <c r="J879" t="s">
        <v>2619</v>
      </c>
      <c r="K879">
        <v>19</v>
      </c>
      <c r="L879" t="s">
        <v>2620</v>
      </c>
      <c r="M879">
        <v>751710000</v>
      </c>
      <c r="N879" t="s">
        <v>2313</v>
      </c>
      <c r="O879" t="s">
        <v>3240</v>
      </c>
      <c r="P879" t="s">
        <v>3241</v>
      </c>
      <c r="Q879">
        <v>39355</v>
      </c>
      <c r="R879">
        <v>307545</v>
      </c>
      <c r="S879">
        <v>742679</v>
      </c>
      <c r="T879">
        <v>19148</v>
      </c>
      <c r="U879">
        <v>13</v>
      </c>
      <c r="V879">
        <v>76.955326999999997</v>
      </c>
      <c r="W879">
        <v>43.247821999999999</v>
      </c>
      <c r="X879">
        <v>86230</v>
      </c>
      <c r="Y879" t="s">
        <v>127</v>
      </c>
      <c r="Z879" t="s">
        <v>275</v>
      </c>
      <c r="AA879" t="s">
        <v>3242</v>
      </c>
    </row>
    <row r="880" spans="1:27" hidden="1" x14ac:dyDescent="0.25">
      <c r="A880">
        <v>4951</v>
      </c>
      <c r="B880">
        <v>991040000501</v>
      </c>
      <c r="C880" t="s">
        <v>3299</v>
      </c>
      <c r="D880" s="39">
        <v>36446</v>
      </c>
      <c r="E880">
        <v>86230</v>
      </c>
      <c r="F880" t="s">
        <v>2665</v>
      </c>
      <c r="H880">
        <v>115</v>
      </c>
      <c r="I880">
        <v>1122</v>
      </c>
      <c r="J880" t="s">
        <v>2619</v>
      </c>
      <c r="K880">
        <v>19</v>
      </c>
      <c r="L880" t="s">
        <v>2620</v>
      </c>
      <c r="M880">
        <v>751710000</v>
      </c>
      <c r="N880" t="s">
        <v>2313</v>
      </c>
      <c r="O880" t="s">
        <v>3300</v>
      </c>
      <c r="P880" t="s">
        <v>3301</v>
      </c>
      <c r="Q880">
        <v>39355</v>
      </c>
      <c r="R880">
        <v>307545</v>
      </c>
      <c r="S880">
        <v>742679</v>
      </c>
      <c r="T880">
        <v>19148</v>
      </c>
      <c r="U880">
        <v>13</v>
      </c>
      <c r="V880">
        <v>76.953053999999995</v>
      </c>
      <c r="W880">
        <v>43.262324</v>
      </c>
      <c r="X880">
        <v>86230</v>
      </c>
      <c r="Y880" t="s">
        <v>127</v>
      </c>
      <c r="Z880" t="s">
        <v>275</v>
      </c>
      <c r="AA880" t="s">
        <v>3302</v>
      </c>
    </row>
    <row r="881" spans="1:27" hidden="1" x14ac:dyDescent="0.25">
      <c r="A881">
        <v>5157</v>
      </c>
      <c r="B881">
        <v>30240008611</v>
      </c>
      <c r="C881" t="s">
        <v>3322</v>
      </c>
      <c r="D881" s="39">
        <v>37655</v>
      </c>
      <c r="E881">
        <v>86900</v>
      </c>
      <c r="F881" t="s">
        <v>2328</v>
      </c>
      <c r="H881">
        <v>115</v>
      </c>
      <c r="I881">
        <v>1122</v>
      </c>
      <c r="J881" t="s">
        <v>2619</v>
      </c>
      <c r="K881">
        <v>19</v>
      </c>
      <c r="L881" t="s">
        <v>2620</v>
      </c>
      <c r="M881">
        <v>751110000</v>
      </c>
      <c r="N881" t="s">
        <v>2319</v>
      </c>
      <c r="O881" t="s">
        <v>3323</v>
      </c>
      <c r="P881" t="s">
        <v>3324</v>
      </c>
      <c r="Q881">
        <v>39355</v>
      </c>
      <c r="R881">
        <v>307545</v>
      </c>
      <c r="S881">
        <v>742679</v>
      </c>
      <c r="T881">
        <v>19148</v>
      </c>
      <c r="U881">
        <v>13</v>
      </c>
      <c r="V881">
        <v>76.930150999999995</v>
      </c>
      <c r="W881">
        <v>43.249071999999998</v>
      </c>
      <c r="X881">
        <v>86900</v>
      </c>
      <c r="Y881" t="s">
        <v>127</v>
      </c>
      <c r="Z881" t="s">
        <v>275</v>
      </c>
      <c r="AA881" t="s">
        <v>3325</v>
      </c>
    </row>
    <row r="882" spans="1:27" hidden="1" x14ac:dyDescent="0.25">
      <c r="A882">
        <v>5503</v>
      </c>
      <c r="B882">
        <v>140240017851</v>
      </c>
      <c r="C882" t="s">
        <v>3354</v>
      </c>
      <c r="D882" s="39">
        <v>41687</v>
      </c>
      <c r="E882">
        <v>86220</v>
      </c>
      <c r="F882" t="s">
        <v>2633</v>
      </c>
      <c r="H882">
        <v>115</v>
      </c>
      <c r="I882">
        <v>1122</v>
      </c>
      <c r="J882" t="s">
        <v>2619</v>
      </c>
      <c r="K882">
        <v>19</v>
      </c>
      <c r="L882" t="s">
        <v>2620</v>
      </c>
      <c r="M882">
        <v>751110000</v>
      </c>
      <c r="N882" t="s">
        <v>2319</v>
      </c>
      <c r="O882" t="s">
        <v>3355</v>
      </c>
      <c r="P882" t="s">
        <v>3356</v>
      </c>
      <c r="Q882">
        <v>39355</v>
      </c>
      <c r="R882">
        <v>307545</v>
      </c>
      <c r="S882">
        <v>742679</v>
      </c>
      <c r="T882">
        <v>19148</v>
      </c>
      <c r="U882">
        <v>13</v>
      </c>
      <c r="V882">
        <v>76.939479000000006</v>
      </c>
      <c r="W882">
        <v>43.259318</v>
      </c>
      <c r="X882">
        <v>86220</v>
      </c>
      <c r="Y882" t="s">
        <v>127</v>
      </c>
      <c r="Z882" t="s">
        <v>275</v>
      </c>
      <c r="AA882" t="s">
        <v>3357</v>
      </c>
    </row>
    <row r="883" spans="1:27" hidden="1" x14ac:dyDescent="0.25">
      <c r="A883">
        <v>6182</v>
      </c>
      <c r="B883">
        <v>980740001652</v>
      </c>
      <c r="C883" t="s">
        <v>3412</v>
      </c>
      <c r="D883" s="39">
        <v>36004</v>
      </c>
      <c r="E883">
        <v>86230</v>
      </c>
      <c r="F883" t="s">
        <v>2665</v>
      </c>
      <c r="H883">
        <v>115</v>
      </c>
      <c r="I883">
        <v>1122</v>
      </c>
      <c r="J883" t="s">
        <v>2619</v>
      </c>
      <c r="K883">
        <v>19</v>
      </c>
      <c r="L883" t="s">
        <v>2620</v>
      </c>
      <c r="M883">
        <v>751710000</v>
      </c>
      <c r="N883" t="s">
        <v>2313</v>
      </c>
      <c r="O883" t="s">
        <v>3413</v>
      </c>
      <c r="P883" t="s">
        <v>3414</v>
      </c>
      <c r="Q883">
        <v>39355</v>
      </c>
      <c r="R883">
        <v>307545</v>
      </c>
      <c r="S883">
        <v>742679</v>
      </c>
      <c r="T883">
        <v>19148</v>
      </c>
      <c r="U883">
        <v>13</v>
      </c>
      <c r="V883">
        <v>76.956891999999996</v>
      </c>
      <c r="W883">
        <v>43.237698000000002</v>
      </c>
      <c r="X883">
        <v>86230</v>
      </c>
      <c r="Y883" t="s">
        <v>127</v>
      </c>
      <c r="Z883" t="s">
        <v>275</v>
      </c>
      <c r="AA883" t="s">
        <v>3415</v>
      </c>
    </row>
    <row r="884" spans="1:27" hidden="1" x14ac:dyDescent="0.25">
      <c r="A884">
        <v>6372</v>
      </c>
      <c r="B884">
        <v>40440000813</v>
      </c>
      <c r="C884" t="s">
        <v>3436</v>
      </c>
      <c r="D884" s="39">
        <v>38093</v>
      </c>
      <c r="E884">
        <v>86900</v>
      </c>
      <c r="F884" t="s">
        <v>2328</v>
      </c>
      <c r="H884">
        <v>115</v>
      </c>
      <c r="I884">
        <v>1122</v>
      </c>
      <c r="J884" t="s">
        <v>2619</v>
      </c>
      <c r="K884">
        <v>19</v>
      </c>
      <c r="L884" t="s">
        <v>2620</v>
      </c>
      <c r="M884">
        <v>751110000</v>
      </c>
      <c r="N884" t="s">
        <v>2319</v>
      </c>
      <c r="O884" t="s">
        <v>3437</v>
      </c>
      <c r="P884" t="s">
        <v>3438</v>
      </c>
      <c r="Q884">
        <v>39355</v>
      </c>
      <c r="R884">
        <v>307545</v>
      </c>
      <c r="S884">
        <v>742679</v>
      </c>
      <c r="T884">
        <v>19148</v>
      </c>
      <c r="U884">
        <v>13</v>
      </c>
      <c r="V884">
        <v>76.879221999999999</v>
      </c>
      <c r="W884">
        <v>43.244895999999997</v>
      </c>
      <c r="X884">
        <v>86900</v>
      </c>
      <c r="Y884" t="s">
        <v>127</v>
      </c>
      <c r="Z884" t="s">
        <v>275</v>
      </c>
      <c r="AA884" t="s">
        <v>3439</v>
      </c>
    </row>
    <row r="885" spans="1:27" hidden="1" x14ac:dyDescent="0.25">
      <c r="A885">
        <v>6812</v>
      </c>
      <c r="B885">
        <v>110140005452</v>
      </c>
      <c r="C885" t="s">
        <v>3500</v>
      </c>
      <c r="D885" s="39">
        <v>40556</v>
      </c>
      <c r="E885">
        <v>86230</v>
      </c>
      <c r="F885" t="s">
        <v>2665</v>
      </c>
      <c r="H885">
        <v>115</v>
      </c>
      <c r="I885">
        <v>1122</v>
      </c>
      <c r="J885" t="s">
        <v>2619</v>
      </c>
      <c r="K885">
        <v>19</v>
      </c>
      <c r="L885" t="s">
        <v>2620</v>
      </c>
      <c r="M885">
        <v>751410000</v>
      </c>
      <c r="N885" t="s">
        <v>2329</v>
      </c>
      <c r="O885" t="s">
        <v>3501</v>
      </c>
      <c r="P885" t="s">
        <v>3502</v>
      </c>
      <c r="Q885">
        <v>39355</v>
      </c>
      <c r="R885">
        <v>307545</v>
      </c>
      <c r="S885">
        <v>742679</v>
      </c>
      <c r="T885">
        <v>19148</v>
      </c>
      <c r="U885">
        <v>13</v>
      </c>
      <c r="V885">
        <v>76.892849999999996</v>
      </c>
      <c r="W885">
        <v>43.195124</v>
      </c>
      <c r="X885">
        <v>86230</v>
      </c>
      <c r="Y885" t="s">
        <v>127</v>
      </c>
      <c r="Z885" t="s">
        <v>275</v>
      </c>
      <c r="AA885" t="s">
        <v>3503</v>
      </c>
    </row>
    <row r="886" spans="1:27" hidden="1" x14ac:dyDescent="0.25">
      <c r="A886">
        <v>7167</v>
      </c>
      <c r="B886">
        <v>140940017133</v>
      </c>
      <c r="C886" t="s">
        <v>3529</v>
      </c>
      <c r="D886" s="39">
        <v>41899</v>
      </c>
      <c r="E886">
        <v>86900</v>
      </c>
      <c r="F886" t="s">
        <v>2328</v>
      </c>
      <c r="H886">
        <v>115</v>
      </c>
      <c r="I886">
        <v>1122</v>
      </c>
      <c r="J886" t="s">
        <v>2619</v>
      </c>
      <c r="K886">
        <v>19</v>
      </c>
      <c r="L886" t="s">
        <v>2620</v>
      </c>
      <c r="M886">
        <v>751910000</v>
      </c>
      <c r="N886" t="s">
        <v>2383</v>
      </c>
      <c r="O886" t="s">
        <v>3530</v>
      </c>
      <c r="P886" t="s">
        <v>3531</v>
      </c>
      <c r="Q886">
        <v>39355</v>
      </c>
      <c r="R886">
        <v>307545</v>
      </c>
      <c r="S886">
        <v>742679</v>
      </c>
      <c r="T886">
        <v>19148</v>
      </c>
      <c r="U886">
        <v>13</v>
      </c>
      <c r="V886">
        <v>76.939926</v>
      </c>
      <c r="W886">
        <v>43.314407000000003</v>
      </c>
      <c r="X886">
        <v>86900</v>
      </c>
      <c r="Y886" t="s">
        <v>127</v>
      </c>
      <c r="Z886" t="s">
        <v>275</v>
      </c>
      <c r="AA886" t="s">
        <v>3532</v>
      </c>
    </row>
    <row r="887" spans="1:27" hidden="1" x14ac:dyDescent="0.25">
      <c r="A887">
        <v>7217</v>
      </c>
      <c r="B887">
        <v>1240005654</v>
      </c>
      <c r="C887" t="s">
        <v>3533</v>
      </c>
      <c r="D887" s="39">
        <v>36886</v>
      </c>
      <c r="E887">
        <v>86900</v>
      </c>
      <c r="F887" t="s">
        <v>2328</v>
      </c>
      <c r="H887">
        <v>115</v>
      </c>
      <c r="I887">
        <v>1122</v>
      </c>
      <c r="J887" t="s">
        <v>2619</v>
      </c>
      <c r="K887">
        <v>19</v>
      </c>
      <c r="L887" t="s">
        <v>2620</v>
      </c>
      <c r="M887">
        <v>751710000</v>
      </c>
      <c r="N887" t="s">
        <v>2313</v>
      </c>
      <c r="O887" t="s">
        <v>3534</v>
      </c>
      <c r="P887" t="s">
        <v>3535</v>
      </c>
      <c r="Q887">
        <v>39355</v>
      </c>
      <c r="R887">
        <v>307545</v>
      </c>
      <c r="S887">
        <v>742679</v>
      </c>
      <c r="T887">
        <v>19148</v>
      </c>
      <c r="U887">
        <v>13</v>
      </c>
      <c r="V887">
        <v>76.959333000000001</v>
      </c>
      <c r="W887">
        <v>43.224268000000002</v>
      </c>
      <c r="X887">
        <v>86900</v>
      </c>
      <c r="Y887" t="s">
        <v>127</v>
      </c>
      <c r="Z887" t="s">
        <v>275</v>
      </c>
      <c r="AA887" t="s">
        <v>3536</v>
      </c>
    </row>
    <row r="888" spans="1:27" hidden="1" x14ac:dyDescent="0.25">
      <c r="A888">
        <v>7316</v>
      </c>
      <c r="B888">
        <v>140940020341</v>
      </c>
      <c r="C888" t="s">
        <v>3545</v>
      </c>
      <c r="D888" s="39">
        <v>41904</v>
      </c>
      <c r="E888">
        <v>86109</v>
      </c>
      <c r="F888" t="s">
        <v>2402</v>
      </c>
      <c r="H888">
        <v>115</v>
      </c>
      <c r="I888">
        <v>1122</v>
      </c>
      <c r="J888" t="s">
        <v>2619</v>
      </c>
      <c r="K888">
        <v>19</v>
      </c>
      <c r="L888" t="s">
        <v>2620</v>
      </c>
      <c r="M888">
        <v>751410000</v>
      </c>
      <c r="N888" t="s">
        <v>2329</v>
      </c>
      <c r="O888" t="s">
        <v>3546</v>
      </c>
      <c r="P888" t="s">
        <v>3547</v>
      </c>
      <c r="Q888">
        <v>39355</v>
      </c>
      <c r="R888">
        <v>307545</v>
      </c>
      <c r="S888">
        <v>742679</v>
      </c>
      <c r="T888">
        <v>19148</v>
      </c>
      <c r="U888">
        <v>13</v>
      </c>
      <c r="V888">
        <v>76.902480999999995</v>
      </c>
      <c r="W888">
        <v>43.232630999999998</v>
      </c>
      <c r="X888">
        <v>86109</v>
      </c>
      <c r="Y888" t="s">
        <v>127</v>
      </c>
      <c r="Z888" t="s">
        <v>275</v>
      </c>
      <c r="AA888" t="s">
        <v>3548</v>
      </c>
    </row>
    <row r="889" spans="1:27" hidden="1" x14ac:dyDescent="0.25">
      <c r="A889">
        <v>8020</v>
      </c>
      <c r="B889">
        <v>170340018809</v>
      </c>
      <c r="C889" t="s">
        <v>3600</v>
      </c>
      <c r="D889" s="39">
        <v>42810</v>
      </c>
      <c r="E889">
        <v>86210</v>
      </c>
      <c r="F889" t="s">
        <v>2364</v>
      </c>
      <c r="H889">
        <v>115</v>
      </c>
      <c r="I889">
        <v>1122</v>
      </c>
      <c r="J889" t="s">
        <v>2619</v>
      </c>
      <c r="K889">
        <v>19</v>
      </c>
      <c r="L889" t="s">
        <v>2620</v>
      </c>
      <c r="M889">
        <v>751710000</v>
      </c>
      <c r="N889" t="s">
        <v>2313</v>
      </c>
      <c r="O889" t="s">
        <v>3601</v>
      </c>
      <c r="P889" t="s">
        <v>3602</v>
      </c>
      <c r="Q889">
        <v>39355</v>
      </c>
      <c r="R889">
        <v>307545</v>
      </c>
      <c r="S889">
        <v>742679</v>
      </c>
      <c r="T889">
        <v>19148</v>
      </c>
      <c r="U889">
        <v>13</v>
      </c>
      <c r="V889">
        <v>76.959157000000005</v>
      </c>
      <c r="W889">
        <v>43.256836999999997</v>
      </c>
      <c r="X889">
        <v>86210</v>
      </c>
      <c r="Y889" t="s">
        <v>127</v>
      </c>
      <c r="Z889" t="s">
        <v>275</v>
      </c>
      <c r="AA889" t="s">
        <v>3603</v>
      </c>
    </row>
    <row r="890" spans="1:27" hidden="1" x14ac:dyDescent="0.25">
      <c r="A890">
        <v>8380</v>
      </c>
      <c r="B890">
        <v>170640021929</v>
      </c>
      <c r="C890" t="s">
        <v>3619</v>
      </c>
      <c r="D890" s="39">
        <v>42906</v>
      </c>
      <c r="E890">
        <v>86210</v>
      </c>
      <c r="F890" t="s">
        <v>2364</v>
      </c>
      <c r="H890">
        <v>115</v>
      </c>
      <c r="I890">
        <v>1122</v>
      </c>
      <c r="J890" t="s">
        <v>2619</v>
      </c>
      <c r="K890">
        <v>19</v>
      </c>
      <c r="L890" t="s">
        <v>2620</v>
      </c>
      <c r="M890">
        <v>751410000</v>
      </c>
      <c r="N890" t="s">
        <v>2329</v>
      </c>
      <c r="O890" t="s">
        <v>3620</v>
      </c>
      <c r="P890" t="s">
        <v>3621</v>
      </c>
      <c r="Q890">
        <v>39355</v>
      </c>
      <c r="R890">
        <v>307545</v>
      </c>
      <c r="S890">
        <v>742679</v>
      </c>
      <c r="T890">
        <v>19148</v>
      </c>
      <c r="U890">
        <v>13</v>
      </c>
      <c r="V890">
        <v>76.944703000000004</v>
      </c>
      <c r="W890">
        <v>43.240769</v>
      </c>
      <c r="X890">
        <v>86210</v>
      </c>
      <c r="Y890" t="s">
        <v>127</v>
      </c>
      <c r="Z890" t="s">
        <v>275</v>
      </c>
      <c r="AA890" t="s">
        <v>3622</v>
      </c>
    </row>
    <row r="891" spans="1:27" hidden="1" x14ac:dyDescent="0.25">
      <c r="A891">
        <v>8451</v>
      </c>
      <c r="B891">
        <v>171140012944</v>
      </c>
      <c r="C891" t="s">
        <v>3631</v>
      </c>
      <c r="D891" s="39">
        <v>43049</v>
      </c>
      <c r="E891">
        <v>86210</v>
      </c>
      <c r="F891" t="s">
        <v>2364</v>
      </c>
      <c r="H891">
        <v>115</v>
      </c>
      <c r="I891">
        <v>1122</v>
      </c>
      <c r="J891" t="s">
        <v>2619</v>
      </c>
      <c r="K891">
        <v>19</v>
      </c>
      <c r="L891" t="s">
        <v>2620</v>
      </c>
      <c r="M891">
        <v>751110000</v>
      </c>
      <c r="N891" t="s">
        <v>2319</v>
      </c>
      <c r="O891" t="s">
        <v>3632</v>
      </c>
      <c r="P891" t="s">
        <v>3633</v>
      </c>
      <c r="Q891">
        <v>39355</v>
      </c>
      <c r="R891">
        <v>307545</v>
      </c>
      <c r="S891">
        <v>742679</v>
      </c>
      <c r="T891">
        <v>19148</v>
      </c>
      <c r="U891">
        <v>13</v>
      </c>
      <c r="V891">
        <v>76.905118000000002</v>
      </c>
      <c r="W891">
        <v>43.257829999999998</v>
      </c>
      <c r="X891">
        <v>86210</v>
      </c>
      <c r="Y891" t="s">
        <v>127</v>
      </c>
      <c r="Z891" t="s">
        <v>275</v>
      </c>
      <c r="AA891" t="s">
        <v>3634</v>
      </c>
    </row>
    <row r="892" spans="1:27" hidden="1" x14ac:dyDescent="0.25">
      <c r="A892">
        <v>8487</v>
      </c>
      <c r="B892">
        <v>170940015618</v>
      </c>
      <c r="C892" t="s">
        <v>3639</v>
      </c>
      <c r="D892" s="39">
        <v>42991</v>
      </c>
      <c r="E892">
        <v>86210</v>
      </c>
      <c r="F892" t="s">
        <v>2364</v>
      </c>
      <c r="H892">
        <v>115</v>
      </c>
      <c r="I892">
        <v>1122</v>
      </c>
      <c r="J892" t="s">
        <v>2619</v>
      </c>
      <c r="K892">
        <v>19</v>
      </c>
      <c r="L892" t="s">
        <v>2620</v>
      </c>
      <c r="M892">
        <v>751410000</v>
      </c>
      <c r="N892" t="s">
        <v>2329</v>
      </c>
      <c r="O892" t="s">
        <v>3640</v>
      </c>
      <c r="P892" t="s">
        <v>3641</v>
      </c>
      <c r="Q892">
        <v>39355</v>
      </c>
      <c r="R892">
        <v>307545</v>
      </c>
      <c r="S892">
        <v>742679</v>
      </c>
      <c r="T892">
        <v>19148</v>
      </c>
      <c r="U892">
        <v>13</v>
      </c>
      <c r="V892">
        <v>76.892675999999994</v>
      </c>
      <c r="W892">
        <v>43.196927000000002</v>
      </c>
      <c r="X892">
        <v>86210</v>
      </c>
      <c r="Y892" t="s">
        <v>127</v>
      </c>
      <c r="Z892" t="s">
        <v>275</v>
      </c>
      <c r="AA892" t="s">
        <v>3642</v>
      </c>
    </row>
    <row r="893" spans="1:27" hidden="1" x14ac:dyDescent="0.25">
      <c r="A893">
        <v>8551</v>
      </c>
      <c r="B893">
        <v>161140020071</v>
      </c>
      <c r="C893" t="s">
        <v>3655</v>
      </c>
      <c r="D893" s="39">
        <v>42692</v>
      </c>
      <c r="E893">
        <v>86230</v>
      </c>
      <c r="F893" t="s">
        <v>2665</v>
      </c>
      <c r="H893">
        <v>115</v>
      </c>
      <c r="I893">
        <v>1122</v>
      </c>
      <c r="J893" t="s">
        <v>2619</v>
      </c>
      <c r="K893">
        <v>19</v>
      </c>
      <c r="L893" t="s">
        <v>2620</v>
      </c>
      <c r="M893">
        <v>751910000</v>
      </c>
      <c r="N893" t="s">
        <v>2383</v>
      </c>
      <c r="O893" t="s">
        <v>3656</v>
      </c>
      <c r="P893" t="s">
        <v>3657</v>
      </c>
      <c r="Q893">
        <v>39355</v>
      </c>
      <c r="R893">
        <v>307545</v>
      </c>
      <c r="S893">
        <v>742679</v>
      </c>
      <c r="T893">
        <v>19148</v>
      </c>
      <c r="U893">
        <v>13</v>
      </c>
      <c r="V893">
        <v>76.944620999999998</v>
      </c>
      <c r="W893">
        <v>43.331874999999997</v>
      </c>
      <c r="X893">
        <v>86230</v>
      </c>
      <c r="Y893" t="s">
        <v>127</v>
      </c>
      <c r="Z893" t="s">
        <v>275</v>
      </c>
      <c r="AA893" t="s">
        <v>3658</v>
      </c>
    </row>
    <row r="894" spans="1:27" hidden="1" x14ac:dyDescent="0.25">
      <c r="A894">
        <v>9145</v>
      </c>
      <c r="B894">
        <v>170640032320</v>
      </c>
      <c r="C894" t="s">
        <v>3723</v>
      </c>
      <c r="D894" s="39">
        <v>42915</v>
      </c>
      <c r="E894">
        <v>86900</v>
      </c>
      <c r="F894" t="s">
        <v>2328</v>
      </c>
      <c r="H894">
        <v>115</v>
      </c>
      <c r="I894">
        <v>1122</v>
      </c>
      <c r="J894" t="s">
        <v>2619</v>
      </c>
      <c r="K894">
        <v>19</v>
      </c>
      <c r="L894" t="s">
        <v>2620</v>
      </c>
      <c r="M894">
        <v>751110000</v>
      </c>
      <c r="N894" t="s">
        <v>2319</v>
      </c>
      <c r="O894" t="s">
        <v>3724</v>
      </c>
      <c r="P894" t="s">
        <v>3725</v>
      </c>
      <c r="Q894">
        <v>39355</v>
      </c>
      <c r="R894">
        <v>307545</v>
      </c>
      <c r="S894">
        <v>742679</v>
      </c>
      <c r="T894">
        <v>19148</v>
      </c>
      <c r="U894">
        <v>13</v>
      </c>
      <c r="V894">
        <v>76.940319000000002</v>
      </c>
      <c r="W894">
        <v>43.252229999999997</v>
      </c>
      <c r="X894">
        <v>86900</v>
      </c>
      <c r="Y894" t="s">
        <v>127</v>
      </c>
      <c r="Z894" t="s">
        <v>275</v>
      </c>
      <c r="AA894" t="s">
        <v>3726</v>
      </c>
    </row>
    <row r="895" spans="1:27" hidden="1" x14ac:dyDescent="0.25">
      <c r="A895">
        <v>9651</v>
      </c>
      <c r="B895">
        <v>190240023270</v>
      </c>
      <c r="C895" t="s">
        <v>3766</v>
      </c>
      <c r="D895" s="39">
        <v>43515</v>
      </c>
      <c r="E895">
        <v>86900</v>
      </c>
      <c r="F895" t="s">
        <v>2328</v>
      </c>
      <c r="H895">
        <v>115</v>
      </c>
      <c r="I895">
        <v>1122</v>
      </c>
      <c r="J895" t="s">
        <v>2619</v>
      </c>
      <c r="K895">
        <v>19</v>
      </c>
      <c r="L895" t="s">
        <v>2620</v>
      </c>
      <c r="M895">
        <v>751110000</v>
      </c>
      <c r="N895" t="s">
        <v>2319</v>
      </c>
      <c r="O895" t="s">
        <v>3767</v>
      </c>
      <c r="P895" t="s">
        <v>3768</v>
      </c>
      <c r="Q895">
        <v>39355</v>
      </c>
      <c r="R895">
        <v>307545</v>
      </c>
      <c r="S895">
        <v>742679</v>
      </c>
      <c r="T895">
        <v>19148</v>
      </c>
      <c r="U895">
        <v>13</v>
      </c>
      <c r="V895">
        <v>76.894212999999993</v>
      </c>
      <c r="W895">
        <v>43.246828999999998</v>
      </c>
      <c r="X895">
        <v>86900</v>
      </c>
      <c r="Y895" t="s">
        <v>127</v>
      </c>
      <c r="Z895" t="s">
        <v>275</v>
      </c>
      <c r="AA895" t="s">
        <v>3769</v>
      </c>
    </row>
    <row r="896" spans="1:27" hidden="1" x14ac:dyDescent="0.25">
      <c r="A896">
        <v>9826</v>
      </c>
      <c r="B896">
        <v>200740010985</v>
      </c>
      <c r="C896" t="s">
        <v>3781</v>
      </c>
      <c r="D896" s="39">
        <v>44026</v>
      </c>
      <c r="E896">
        <v>86900</v>
      </c>
      <c r="F896" t="s">
        <v>2328</v>
      </c>
      <c r="H896">
        <v>115</v>
      </c>
      <c r="I896">
        <v>1122</v>
      </c>
      <c r="J896" t="s">
        <v>2619</v>
      </c>
      <c r="K896">
        <v>19</v>
      </c>
      <c r="L896" t="s">
        <v>2620</v>
      </c>
      <c r="M896">
        <v>751110000</v>
      </c>
      <c r="N896" t="s">
        <v>2319</v>
      </c>
      <c r="O896" t="s">
        <v>3782</v>
      </c>
      <c r="P896" t="s">
        <v>3783</v>
      </c>
      <c r="Q896">
        <v>39355</v>
      </c>
      <c r="R896">
        <v>307545</v>
      </c>
      <c r="S896">
        <v>742679</v>
      </c>
      <c r="T896">
        <v>19148</v>
      </c>
      <c r="U896">
        <v>13</v>
      </c>
      <c r="V896">
        <v>76.905722999999995</v>
      </c>
      <c r="W896">
        <v>43.250236000000001</v>
      </c>
      <c r="X896">
        <v>86900</v>
      </c>
      <c r="Y896" t="s">
        <v>127</v>
      </c>
      <c r="Z896" t="s">
        <v>275</v>
      </c>
      <c r="AA896" t="s">
        <v>3784</v>
      </c>
    </row>
    <row r="897" spans="1:27" hidden="1" x14ac:dyDescent="0.25">
      <c r="A897">
        <v>10274</v>
      </c>
      <c r="B897">
        <v>200940014539</v>
      </c>
      <c r="C897" t="s">
        <v>3825</v>
      </c>
      <c r="D897" s="39">
        <v>44085</v>
      </c>
      <c r="E897">
        <v>86230</v>
      </c>
      <c r="F897" t="s">
        <v>2665</v>
      </c>
      <c r="H897">
        <v>115</v>
      </c>
      <c r="I897">
        <v>1122</v>
      </c>
      <c r="J897" t="s">
        <v>2619</v>
      </c>
      <c r="K897">
        <v>19</v>
      </c>
      <c r="L897" t="s">
        <v>2620</v>
      </c>
      <c r="M897">
        <v>751410000</v>
      </c>
      <c r="N897" t="s">
        <v>2329</v>
      </c>
      <c r="O897" t="s">
        <v>3826</v>
      </c>
      <c r="P897" t="s">
        <v>3827</v>
      </c>
      <c r="Q897">
        <v>39355</v>
      </c>
      <c r="R897">
        <v>307545</v>
      </c>
      <c r="S897">
        <v>742679</v>
      </c>
      <c r="T897">
        <v>19148</v>
      </c>
      <c r="U897">
        <v>13</v>
      </c>
      <c r="V897">
        <v>76.941044000000005</v>
      </c>
      <c r="W897">
        <v>43.237938</v>
      </c>
      <c r="X897">
        <v>86230</v>
      </c>
      <c r="Y897" t="s">
        <v>127</v>
      </c>
      <c r="Z897" t="s">
        <v>275</v>
      </c>
      <c r="AA897" t="s">
        <v>3828</v>
      </c>
    </row>
    <row r="898" spans="1:27" hidden="1" x14ac:dyDescent="0.25">
      <c r="A898">
        <v>10585</v>
      </c>
      <c r="B898">
        <v>200740023590</v>
      </c>
      <c r="C898" t="s">
        <v>3853</v>
      </c>
      <c r="D898" s="39">
        <v>44039</v>
      </c>
      <c r="E898">
        <v>86900</v>
      </c>
      <c r="F898" t="s">
        <v>2328</v>
      </c>
      <c r="H898">
        <v>115</v>
      </c>
      <c r="I898">
        <v>1122</v>
      </c>
      <c r="J898" t="s">
        <v>2619</v>
      </c>
      <c r="K898">
        <v>19</v>
      </c>
      <c r="L898" t="s">
        <v>2620</v>
      </c>
      <c r="M898">
        <v>751110000</v>
      </c>
      <c r="N898" t="s">
        <v>2319</v>
      </c>
      <c r="O898" t="s">
        <v>3854</v>
      </c>
      <c r="P898" t="s">
        <v>3855</v>
      </c>
      <c r="Q898">
        <v>39355</v>
      </c>
      <c r="R898">
        <v>307545</v>
      </c>
      <c r="S898">
        <v>742679</v>
      </c>
      <c r="T898">
        <v>19148</v>
      </c>
      <c r="U898">
        <v>13</v>
      </c>
      <c r="V898">
        <v>76.864746999999994</v>
      </c>
      <c r="W898">
        <v>43.248106999999997</v>
      </c>
      <c r="X898">
        <v>86900</v>
      </c>
      <c r="Y898" t="s">
        <v>127</v>
      </c>
      <c r="Z898" t="s">
        <v>275</v>
      </c>
      <c r="AA898" t="s">
        <v>3856</v>
      </c>
    </row>
    <row r="899" spans="1:27" hidden="1" x14ac:dyDescent="0.25">
      <c r="A899">
        <v>11918</v>
      </c>
      <c r="B899">
        <v>220440047144</v>
      </c>
      <c r="C899" t="s">
        <v>4017</v>
      </c>
      <c r="D899" s="39">
        <v>44677</v>
      </c>
      <c r="E899">
        <v>86900</v>
      </c>
      <c r="F899" t="s">
        <v>2328</v>
      </c>
      <c r="H899">
        <v>115</v>
      </c>
      <c r="I899">
        <v>1122</v>
      </c>
      <c r="J899" t="s">
        <v>2619</v>
      </c>
      <c r="K899">
        <v>19</v>
      </c>
      <c r="L899" t="s">
        <v>2620</v>
      </c>
      <c r="M899">
        <v>751810000</v>
      </c>
      <c r="N899" t="s">
        <v>2409</v>
      </c>
      <c r="O899" t="s">
        <v>4018</v>
      </c>
      <c r="P899" t="s">
        <v>4019</v>
      </c>
      <c r="Q899">
        <v>39355</v>
      </c>
      <c r="R899">
        <v>307545</v>
      </c>
      <c r="S899">
        <v>742679</v>
      </c>
      <c r="T899">
        <v>19148</v>
      </c>
      <c r="U899">
        <v>13</v>
      </c>
      <c r="V899">
        <v>76.798349999999999</v>
      </c>
      <c r="W899">
        <v>43.229987999999999</v>
      </c>
      <c r="X899">
        <v>86900</v>
      </c>
      <c r="Y899" t="s">
        <v>127</v>
      </c>
      <c r="Z899" t="s">
        <v>275</v>
      </c>
      <c r="AA899" t="s">
        <v>4020</v>
      </c>
    </row>
    <row r="900" spans="1:27" hidden="1" x14ac:dyDescent="0.25">
      <c r="A900">
        <v>12056</v>
      </c>
      <c r="B900">
        <v>220440000386</v>
      </c>
      <c r="C900" t="s">
        <v>4021</v>
      </c>
      <c r="D900" s="39">
        <v>44652</v>
      </c>
      <c r="E900">
        <v>86900</v>
      </c>
      <c r="F900" t="s">
        <v>2328</v>
      </c>
      <c r="H900">
        <v>115</v>
      </c>
      <c r="I900">
        <v>1122</v>
      </c>
      <c r="J900" t="s">
        <v>2619</v>
      </c>
      <c r="K900">
        <v>19</v>
      </c>
      <c r="L900" t="s">
        <v>2620</v>
      </c>
      <c r="M900">
        <v>751410000</v>
      </c>
      <c r="N900" t="s">
        <v>2329</v>
      </c>
      <c r="O900" t="s">
        <v>4022</v>
      </c>
      <c r="P900" t="s">
        <v>4023</v>
      </c>
      <c r="Q900">
        <v>39355</v>
      </c>
      <c r="R900">
        <v>307545</v>
      </c>
      <c r="S900">
        <v>742679</v>
      </c>
      <c r="T900">
        <v>19148</v>
      </c>
      <c r="U900">
        <v>13</v>
      </c>
      <c r="V900">
        <v>76.885434000000004</v>
      </c>
      <c r="W900">
        <v>43.204937000000001</v>
      </c>
      <c r="X900">
        <v>86900</v>
      </c>
      <c r="Y900" t="s">
        <v>127</v>
      </c>
      <c r="Z900" t="s">
        <v>275</v>
      </c>
      <c r="AA900" t="s">
        <v>4024</v>
      </c>
    </row>
    <row r="901" spans="1:27" hidden="1" x14ac:dyDescent="0.25">
      <c r="A901">
        <v>12068</v>
      </c>
      <c r="B901">
        <v>220540011236</v>
      </c>
      <c r="C901" t="s">
        <v>4025</v>
      </c>
      <c r="D901" s="39">
        <v>44692</v>
      </c>
      <c r="E901">
        <v>86230</v>
      </c>
      <c r="F901" t="s">
        <v>2665</v>
      </c>
      <c r="H901">
        <v>115</v>
      </c>
      <c r="I901">
        <v>1122</v>
      </c>
      <c r="J901" t="s">
        <v>2619</v>
      </c>
      <c r="K901">
        <v>19</v>
      </c>
      <c r="L901" t="s">
        <v>2620</v>
      </c>
      <c r="M901">
        <v>751110000</v>
      </c>
      <c r="N901" t="s">
        <v>2319</v>
      </c>
      <c r="O901" t="s">
        <v>4026</v>
      </c>
      <c r="P901" t="s">
        <v>4027</v>
      </c>
      <c r="Q901">
        <v>39355</v>
      </c>
      <c r="R901">
        <v>307545</v>
      </c>
      <c r="S901">
        <v>742679</v>
      </c>
      <c r="T901">
        <v>19148</v>
      </c>
      <c r="U901">
        <v>13</v>
      </c>
      <c r="V901">
        <v>76.924494999999993</v>
      </c>
      <c r="W901">
        <v>43.259813000000001</v>
      </c>
      <c r="X901">
        <v>86230</v>
      </c>
      <c r="Y901" t="s">
        <v>127</v>
      </c>
      <c r="Z901" t="s">
        <v>275</v>
      </c>
      <c r="AA901" t="s">
        <v>4028</v>
      </c>
    </row>
    <row r="902" spans="1:27" hidden="1" x14ac:dyDescent="0.25">
      <c r="A902">
        <v>12361</v>
      </c>
      <c r="B902">
        <v>220440040058</v>
      </c>
      <c r="C902" t="s">
        <v>4041</v>
      </c>
      <c r="D902" s="39">
        <v>44673</v>
      </c>
      <c r="E902">
        <v>86900</v>
      </c>
      <c r="F902" t="s">
        <v>2328</v>
      </c>
      <c r="H902">
        <v>115</v>
      </c>
      <c r="I902">
        <v>1122</v>
      </c>
      <c r="J902" t="s">
        <v>2619</v>
      </c>
      <c r="K902">
        <v>19</v>
      </c>
      <c r="L902" t="s">
        <v>2620</v>
      </c>
      <c r="M902">
        <v>751810000</v>
      </c>
      <c r="N902" t="s">
        <v>2409</v>
      </c>
      <c r="O902" t="s">
        <v>4042</v>
      </c>
      <c r="P902" t="s">
        <v>4043</v>
      </c>
      <c r="Q902">
        <v>39355</v>
      </c>
      <c r="R902">
        <v>307545</v>
      </c>
      <c r="S902">
        <v>742679</v>
      </c>
      <c r="T902">
        <v>19148</v>
      </c>
      <c r="U902">
        <v>13</v>
      </c>
      <c r="V902">
        <v>76.808783000000005</v>
      </c>
      <c r="W902">
        <v>43.179386999999998</v>
      </c>
      <c r="X902">
        <v>86900</v>
      </c>
      <c r="Y902" t="s">
        <v>127</v>
      </c>
      <c r="Z902" t="s">
        <v>275</v>
      </c>
      <c r="AA902" t="s">
        <v>4044</v>
      </c>
    </row>
    <row r="903" spans="1:27" hidden="1" x14ac:dyDescent="0.25">
      <c r="A903">
        <v>12614</v>
      </c>
      <c r="B903">
        <v>220540025276</v>
      </c>
      <c r="C903" t="s">
        <v>4077</v>
      </c>
      <c r="D903" s="39">
        <v>44699</v>
      </c>
      <c r="E903">
        <v>86900</v>
      </c>
      <c r="F903" t="s">
        <v>2328</v>
      </c>
      <c r="H903">
        <v>115</v>
      </c>
      <c r="I903">
        <v>1122</v>
      </c>
      <c r="J903" t="s">
        <v>2619</v>
      </c>
      <c r="K903">
        <v>19</v>
      </c>
      <c r="L903" t="s">
        <v>2620</v>
      </c>
      <c r="M903">
        <v>751810000</v>
      </c>
      <c r="N903" t="s">
        <v>2409</v>
      </c>
      <c r="O903" t="s">
        <v>4078</v>
      </c>
      <c r="P903" t="s">
        <v>4079</v>
      </c>
      <c r="Q903">
        <v>39355</v>
      </c>
      <c r="R903">
        <v>307545</v>
      </c>
      <c r="S903">
        <v>742679</v>
      </c>
      <c r="T903">
        <v>19148</v>
      </c>
      <c r="U903">
        <v>13</v>
      </c>
      <c r="V903">
        <v>76.816162000000006</v>
      </c>
      <c r="W903">
        <v>43.205615999999999</v>
      </c>
      <c r="X903">
        <v>86900</v>
      </c>
      <c r="Y903" t="s">
        <v>127</v>
      </c>
      <c r="Z903" t="s">
        <v>275</v>
      </c>
      <c r="AA903" t="s">
        <v>4080</v>
      </c>
    </row>
    <row r="904" spans="1:27" hidden="1" x14ac:dyDescent="0.25">
      <c r="A904">
        <v>13666</v>
      </c>
      <c r="B904">
        <v>40940014356</v>
      </c>
      <c r="C904" t="s">
        <v>4216</v>
      </c>
      <c r="D904" s="39">
        <v>38245</v>
      </c>
      <c r="E904">
        <v>86109</v>
      </c>
      <c r="F904" t="s">
        <v>2402</v>
      </c>
      <c r="H904">
        <v>115</v>
      </c>
      <c r="I904">
        <v>1122</v>
      </c>
      <c r="J904" t="s">
        <v>2619</v>
      </c>
      <c r="K904">
        <v>19</v>
      </c>
      <c r="L904" t="s">
        <v>2620</v>
      </c>
      <c r="M904">
        <v>751410000</v>
      </c>
      <c r="N904" t="s">
        <v>2329</v>
      </c>
      <c r="O904" t="s">
        <v>4217</v>
      </c>
      <c r="P904" t="s">
        <v>3001</v>
      </c>
      <c r="Q904">
        <v>39355</v>
      </c>
      <c r="R904">
        <v>307545</v>
      </c>
      <c r="S904">
        <v>742679</v>
      </c>
      <c r="T904">
        <v>19148</v>
      </c>
      <c r="U904">
        <v>13</v>
      </c>
      <c r="V904">
        <v>76.905461000000003</v>
      </c>
      <c r="W904">
        <v>43.205227000000001</v>
      </c>
      <c r="X904">
        <v>86109</v>
      </c>
      <c r="Y904" t="s">
        <v>127</v>
      </c>
      <c r="Z904" t="s">
        <v>275</v>
      </c>
      <c r="AA904" t="s">
        <v>4218</v>
      </c>
    </row>
    <row r="905" spans="1:27" hidden="1" x14ac:dyDescent="0.25">
      <c r="A905">
        <v>13787</v>
      </c>
      <c r="B905">
        <v>60640001048</v>
      </c>
      <c r="C905" t="s">
        <v>4250</v>
      </c>
      <c r="D905" s="39">
        <v>38896</v>
      </c>
      <c r="E905">
        <v>86210</v>
      </c>
      <c r="F905" t="s">
        <v>2364</v>
      </c>
      <c r="H905">
        <v>115</v>
      </c>
      <c r="I905">
        <v>1122</v>
      </c>
      <c r="J905" t="s">
        <v>2619</v>
      </c>
      <c r="K905">
        <v>19</v>
      </c>
      <c r="L905" t="s">
        <v>2620</v>
      </c>
      <c r="M905">
        <v>751410000</v>
      </c>
      <c r="N905" t="s">
        <v>2329</v>
      </c>
      <c r="O905" t="s">
        <v>4251</v>
      </c>
      <c r="P905" t="s">
        <v>4252</v>
      </c>
      <c r="Q905">
        <v>39355</v>
      </c>
      <c r="R905">
        <v>307545</v>
      </c>
      <c r="S905">
        <v>742679</v>
      </c>
      <c r="T905">
        <v>19148</v>
      </c>
      <c r="U905">
        <v>13</v>
      </c>
      <c r="V905">
        <v>76.919357000000005</v>
      </c>
      <c r="W905">
        <v>43.229891000000002</v>
      </c>
      <c r="X905">
        <v>86210</v>
      </c>
      <c r="Y905" t="s">
        <v>127</v>
      </c>
      <c r="Z905" t="s">
        <v>275</v>
      </c>
      <c r="AA905" t="s">
        <v>4253</v>
      </c>
    </row>
    <row r="906" spans="1:27" hidden="1" x14ac:dyDescent="0.25">
      <c r="A906">
        <v>13794</v>
      </c>
      <c r="B906">
        <v>940000041</v>
      </c>
      <c r="C906" t="s">
        <v>4254</v>
      </c>
      <c r="D906" s="39">
        <v>36777</v>
      </c>
      <c r="E906">
        <v>86230</v>
      </c>
      <c r="F906" t="s">
        <v>2665</v>
      </c>
      <c r="H906">
        <v>115</v>
      </c>
      <c r="I906">
        <v>1122</v>
      </c>
      <c r="J906" t="s">
        <v>2619</v>
      </c>
      <c r="K906">
        <v>19</v>
      </c>
      <c r="L906" t="s">
        <v>2620</v>
      </c>
      <c r="M906">
        <v>751110000</v>
      </c>
      <c r="N906" t="s">
        <v>2319</v>
      </c>
      <c r="O906" t="s">
        <v>4255</v>
      </c>
      <c r="P906" t="s">
        <v>4256</v>
      </c>
      <c r="Q906">
        <v>39355</v>
      </c>
      <c r="R906">
        <v>307545</v>
      </c>
      <c r="S906">
        <v>742679</v>
      </c>
      <c r="T906">
        <v>19148</v>
      </c>
      <c r="U906">
        <v>13</v>
      </c>
      <c r="V906">
        <v>76.925156999999999</v>
      </c>
      <c r="W906">
        <v>43.248086999999998</v>
      </c>
      <c r="X906">
        <v>86230</v>
      </c>
      <c r="Y906" t="s">
        <v>127</v>
      </c>
      <c r="Z906" t="s">
        <v>275</v>
      </c>
      <c r="AA906" t="s">
        <v>4257</v>
      </c>
    </row>
    <row r="907" spans="1:27" hidden="1" x14ac:dyDescent="0.25">
      <c r="A907">
        <v>14070</v>
      </c>
      <c r="B907">
        <v>30240008007</v>
      </c>
      <c r="C907" t="s">
        <v>4290</v>
      </c>
      <c r="D907" s="39">
        <v>37657</v>
      </c>
      <c r="E907">
        <v>86230</v>
      </c>
      <c r="F907" t="s">
        <v>2665</v>
      </c>
      <c r="H907">
        <v>115</v>
      </c>
      <c r="I907">
        <v>1122</v>
      </c>
      <c r="J907" t="s">
        <v>2619</v>
      </c>
      <c r="K907">
        <v>19</v>
      </c>
      <c r="L907" t="s">
        <v>2620</v>
      </c>
      <c r="M907">
        <v>751110000</v>
      </c>
      <c r="N907" t="s">
        <v>2319</v>
      </c>
      <c r="O907" t="s">
        <v>4291</v>
      </c>
      <c r="P907" t="s">
        <v>4292</v>
      </c>
      <c r="Q907">
        <v>39355</v>
      </c>
      <c r="R907">
        <v>307545</v>
      </c>
      <c r="S907">
        <v>742679</v>
      </c>
      <c r="T907">
        <v>19148</v>
      </c>
      <c r="U907">
        <v>13</v>
      </c>
      <c r="V907">
        <v>76.875336000000004</v>
      </c>
      <c r="W907">
        <v>43.250520999999999</v>
      </c>
      <c r="X907">
        <v>86230</v>
      </c>
      <c r="Y907" t="s">
        <v>127</v>
      </c>
      <c r="Z907" t="s">
        <v>275</v>
      </c>
      <c r="AA907" t="s">
        <v>2695</v>
      </c>
    </row>
    <row r="908" spans="1:27" hidden="1" x14ac:dyDescent="0.25">
      <c r="A908">
        <v>14110</v>
      </c>
      <c r="B908">
        <v>990740001403</v>
      </c>
      <c r="C908" t="s">
        <v>4301</v>
      </c>
      <c r="D908" s="39">
        <v>36342</v>
      </c>
      <c r="E908">
        <v>86900</v>
      </c>
      <c r="F908" t="s">
        <v>2328</v>
      </c>
      <c r="H908">
        <v>115</v>
      </c>
      <c r="I908">
        <v>1122</v>
      </c>
      <c r="J908" t="s">
        <v>2619</v>
      </c>
      <c r="K908">
        <v>19</v>
      </c>
      <c r="L908" t="s">
        <v>2620</v>
      </c>
      <c r="M908">
        <v>751110000</v>
      </c>
      <c r="N908" t="s">
        <v>2319</v>
      </c>
      <c r="O908" t="s">
        <v>4302</v>
      </c>
      <c r="P908" t="s">
        <v>4303</v>
      </c>
      <c r="Q908">
        <v>39355</v>
      </c>
      <c r="R908">
        <v>307545</v>
      </c>
      <c r="S908">
        <v>742679</v>
      </c>
      <c r="T908">
        <v>19148</v>
      </c>
      <c r="U908">
        <v>13</v>
      </c>
      <c r="V908">
        <v>76.925163999999995</v>
      </c>
      <c r="W908">
        <v>43.253962999999999</v>
      </c>
      <c r="X908">
        <v>86900</v>
      </c>
      <c r="Y908" t="s">
        <v>127</v>
      </c>
      <c r="Z908" t="s">
        <v>275</v>
      </c>
      <c r="AA908" t="s">
        <v>4304</v>
      </c>
    </row>
    <row r="909" spans="1:27" hidden="1" x14ac:dyDescent="0.25">
      <c r="A909">
        <v>14482</v>
      </c>
      <c r="B909">
        <v>90640004931</v>
      </c>
      <c r="C909" t="s">
        <v>4356</v>
      </c>
      <c r="D909" s="39">
        <v>39969</v>
      </c>
      <c r="E909">
        <v>86900</v>
      </c>
      <c r="F909" t="s">
        <v>2328</v>
      </c>
      <c r="H909">
        <v>115</v>
      </c>
      <c r="I909">
        <v>1122</v>
      </c>
      <c r="J909" t="s">
        <v>2619</v>
      </c>
      <c r="K909">
        <v>19</v>
      </c>
      <c r="L909" t="s">
        <v>2620</v>
      </c>
      <c r="M909">
        <v>751810000</v>
      </c>
      <c r="N909" t="s">
        <v>2409</v>
      </c>
      <c r="O909" t="s">
        <v>4357</v>
      </c>
      <c r="P909" t="s">
        <v>4358</v>
      </c>
      <c r="Q909">
        <v>39355</v>
      </c>
      <c r="R909">
        <v>307545</v>
      </c>
      <c r="S909">
        <v>742679</v>
      </c>
      <c r="T909">
        <v>19148</v>
      </c>
      <c r="U909">
        <v>13</v>
      </c>
      <c r="V909">
        <v>76.828035999999997</v>
      </c>
      <c r="W909">
        <v>43.208860999999999</v>
      </c>
      <c r="X909">
        <v>86900</v>
      </c>
      <c r="Y909" t="s">
        <v>127</v>
      </c>
      <c r="Z909" t="s">
        <v>275</v>
      </c>
      <c r="AA909" t="s">
        <v>4359</v>
      </c>
    </row>
    <row r="910" spans="1:27" hidden="1" x14ac:dyDescent="0.25">
      <c r="A910">
        <v>14569</v>
      </c>
      <c r="B910">
        <v>100940017853</v>
      </c>
      <c r="C910" t="s">
        <v>4372</v>
      </c>
      <c r="D910" s="39">
        <v>40450</v>
      </c>
      <c r="E910">
        <v>86210</v>
      </c>
      <c r="F910" t="s">
        <v>2364</v>
      </c>
      <c r="H910">
        <v>115</v>
      </c>
      <c r="I910">
        <v>1122</v>
      </c>
      <c r="J910" t="s">
        <v>2619</v>
      </c>
      <c r="K910">
        <v>19</v>
      </c>
      <c r="L910" t="s">
        <v>2620</v>
      </c>
      <c r="M910">
        <v>751110000</v>
      </c>
      <c r="N910" t="s">
        <v>2319</v>
      </c>
      <c r="O910" t="s">
        <v>4373</v>
      </c>
      <c r="P910" t="s">
        <v>4374</v>
      </c>
      <c r="Q910">
        <v>39355</v>
      </c>
      <c r="R910">
        <v>307545</v>
      </c>
      <c r="S910">
        <v>742679</v>
      </c>
      <c r="T910">
        <v>19148</v>
      </c>
      <c r="U910">
        <v>13</v>
      </c>
      <c r="V910">
        <v>76.945682000000005</v>
      </c>
      <c r="W910">
        <v>43.257702999999999</v>
      </c>
      <c r="X910">
        <v>86210</v>
      </c>
      <c r="Y910" t="s">
        <v>127</v>
      </c>
      <c r="Z910" t="s">
        <v>275</v>
      </c>
      <c r="AA910" t="s">
        <v>4375</v>
      </c>
    </row>
    <row r="911" spans="1:27" hidden="1" x14ac:dyDescent="0.25">
      <c r="A911">
        <v>15591</v>
      </c>
      <c r="B911">
        <v>110440010529</v>
      </c>
      <c r="C911" t="s">
        <v>4475</v>
      </c>
      <c r="D911" s="39">
        <v>40646</v>
      </c>
      <c r="E911">
        <v>86230</v>
      </c>
      <c r="F911" t="s">
        <v>2665</v>
      </c>
      <c r="H911">
        <v>115</v>
      </c>
      <c r="I911">
        <v>1122</v>
      </c>
      <c r="J911" t="s">
        <v>2619</v>
      </c>
      <c r="K911">
        <v>19</v>
      </c>
      <c r="L911" t="s">
        <v>2620</v>
      </c>
      <c r="M911">
        <v>751710000</v>
      </c>
      <c r="N911" t="s">
        <v>2313</v>
      </c>
      <c r="O911" t="s">
        <v>4476</v>
      </c>
      <c r="P911" t="s">
        <v>4477</v>
      </c>
      <c r="Q911">
        <v>39355</v>
      </c>
      <c r="R911">
        <v>307545</v>
      </c>
      <c r="S911">
        <v>742679</v>
      </c>
      <c r="T911">
        <v>19148</v>
      </c>
      <c r="U911">
        <v>13</v>
      </c>
      <c r="V911">
        <v>76.940106</v>
      </c>
      <c r="W911">
        <v>43.212051000000002</v>
      </c>
      <c r="X911">
        <v>86230</v>
      </c>
      <c r="Y911" t="s">
        <v>127</v>
      </c>
      <c r="Z911" t="s">
        <v>275</v>
      </c>
      <c r="AA911" t="s">
        <v>4478</v>
      </c>
    </row>
    <row r="912" spans="1:27" hidden="1" x14ac:dyDescent="0.25">
      <c r="A912">
        <v>15865</v>
      </c>
      <c r="B912">
        <v>110440003457</v>
      </c>
      <c r="C912" t="s">
        <v>4506</v>
      </c>
      <c r="D912" s="39">
        <v>40638</v>
      </c>
      <c r="E912">
        <v>86900</v>
      </c>
      <c r="F912" t="s">
        <v>2328</v>
      </c>
      <c r="H912">
        <v>115</v>
      </c>
      <c r="I912">
        <v>1122</v>
      </c>
      <c r="J912" t="s">
        <v>2619</v>
      </c>
      <c r="K912">
        <v>19</v>
      </c>
      <c r="L912" t="s">
        <v>2620</v>
      </c>
      <c r="M912">
        <v>751110000</v>
      </c>
      <c r="N912" t="s">
        <v>2319</v>
      </c>
      <c r="O912" t="s">
        <v>4507</v>
      </c>
      <c r="P912" t="s">
        <v>4508</v>
      </c>
      <c r="Q912">
        <v>39355</v>
      </c>
      <c r="R912">
        <v>307545</v>
      </c>
      <c r="S912">
        <v>742679</v>
      </c>
      <c r="T912">
        <v>19148</v>
      </c>
      <c r="U912">
        <v>13</v>
      </c>
      <c r="V912">
        <v>76.912276000000006</v>
      </c>
      <c r="W912">
        <v>43.249457</v>
      </c>
      <c r="X912">
        <v>86900</v>
      </c>
      <c r="Y912" t="s">
        <v>127</v>
      </c>
      <c r="Z912" t="s">
        <v>275</v>
      </c>
      <c r="AA912" t="s">
        <v>4509</v>
      </c>
    </row>
    <row r="913" spans="1:27" hidden="1" x14ac:dyDescent="0.25">
      <c r="A913">
        <v>16775</v>
      </c>
      <c r="B913">
        <v>91240010647</v>
      </c>
      <c r="C913" t="s">
        <v>4591</v>
      </c>
      <c r="D913" s="39">
        <v>40162</v>
      </c>
      <c r="E913">
        <v>86220</v>
      </c>
      <c r="F913" t="s">
        <v>2633</v>
      </c>
      <c r="H913">
        <v>115</v>
      </c>
      <c r="I913">
        <v>1122</v>
      </c>
      <c r="J913" t="s">
        <v>2619</v>
      </c>
      <c r="K913">
        <v>19</v>
      </c>
      <c r="L913" t="s">
        <v>2620</v>
      </c>
      <c r="M913">
        <v>751410000</v>
      </c>
      <c r="N913" t="s">
        <v>2329</v>
      </c>
      <c r="O913" t="s">
        <v>4592</v>
      </c>
      <c r="P913" t="s">
        <v>4593</v>
      </c>
      <c r="Q913">
        <v>39355</v>
      </c>
      <c r="R913">
        <v>307545</v>
      </c>
      <c r="S913">
        <v>742679</v>
      </c>
      <c r="T913">
        <v>19148</v>
      </c>
      <c r="U913">
        <v>13</v>
      </c>
      <c r="V913">
        <v>76.900175000000004</v>
      </c>
      <c r="W913">
        <v>43.177898999999996</v>
      </c>
      <c r="X913">
        <v>86220</v>
      </c>
      <c r="Y913" t="s">
        <v>127</v>
      </c>
      <c r="Z913" t="s">
        <v>275</v>
      </c>
      <c r="AA913" t="s">
        <v>4594</v>
      </c>
    </row>
    <row r="914" spans="1:27" hidden="1" x14ac:dyDescent="0.25">
      <c r="A914">
        <v>16826</v>
      </c>
      <c r="B914">
        <v>70940002526</v>
      </c>
      <c r="C914" t="s">
        <v>4602</v>
      </c>
      <c r="D914" s="39">
        <v>39329</v>
      </c>
      <c r="E914">
        <v>86900</v>
      </c>
      <c r="F914" t="s">
        <v>2328</v>
      </c>
      <c r="H914">
        <v>115</v>
      </c>
      <c r="I914">
        <v>1122</v>
      </c>
      <c r="J914" t="s">
        <v>2619</v>
      </c>
      <c r="K914">
        <v>19</v>
      </c>
      <c r="L914" t="s">
        <v>2620</v>
      </c>
      <c r="M914">
        <v>751410000</v>
      </c>
      <c r="N914" t="s">
        <v>2329</v>
      </c>
      <c r="O914" t="s">
        <v>2724</v>
      </c>
      <c r="P914" t="s">
        <v>4603</v>
      </c>
      <c r="Q914">
        <v>39355</v>
      </c>
      <c r="R914">
        <v>307545</v>
      </c>
      <c r="S914">
        <v>742679</v>
      </c>
      <c r="T914">
        <v>19148</v>
      </c>
      <c r="U914">
        <v>13</v>
      </c>
      <c r="V914">
        <v>76.896547999999996</v>
      </c>
      <c r="W914">
        <v>43.214494000000002</v>
      </c>
      <c r="X914">
        <v>86900</v>
      </c>
      <c r="Y914" t="s">
        <v>127</v>
      </c>
      <c r="Z914" t="s">
        <v>275</v>
      </c>
      <c r="AA914" t="s">
        <v>2726</v>
      </c>
    </row>
    <row r="915" spans="1:27" hidden="1" x14ac:dyDescent="0.25">
      <c r="A915">
        <v>17629</v>
      </c>
      <c r="B915">
        <v>170840022805</v>
      </c>
      <c r="C915" t="s">
        <v>4668</v>
      </c>
      <c r="D915" s="39">
        <v>42965</v>
      </c>
      <c r="E915">
        <v>86900</v>
      </c>
      <c r="F915" t="s">
        <v>2328</v>
      </c>
      <c r="H915">
        <v>115</v>
      </c>
      <c r="I915">
        <v>1122</v>
      </c>
      <c r="J915" t="s">
        <v>2619</v>
      </c>
      <c r="K915">
        <v>19</v>
      </c>
      <c r="L915" t="s">
        <v>2620</v>
      </c>
      <c r="M915">
        <v>751710000</v>
      </c>
      <c r="N915" t="s">
        <v>2313</v>
      </c>
      <c r="O915" t="s">
        <v>4669</v>
      </c>
      <c r="P915" t="s">
        <v>4670</v>
      </c>
      <c r="Q915">
        <v>39355</v>
      </c>
      <c r="R915">
        <v>307545</v>
      </c>
      <c r="S915">
        <v>742679</v>
      </c>
      <c r="T915">
        <v>19148</v>
      </c>
      <c r="U915">
        <v>13</v>
      </c>
      <c r="V915">
        <v>76.948730999999995</v>
      </c>
      <c r="W915">
        <v>43.268610000000002</v>
      </c>
      <c r="X915">
        <v>86900</v>
      </c>
      <c r="Y915" t="s">
        <v>127</v>
      </c>
      <c r="Z915" t="s">
        <v>275</v>
      </c>
      <c r="AA915" t="s">
        <v>4671</v>
      </c>
    </row>
    <row r="916" spans="1:27" hidden="1" x14ac:dyDescent="0.25">
      <c r="A916">
        <v>17912</v>
      </c>
      <c r="B916">
        <v>170340001061</v>
      </c>
      <c r="C916" t="s">
        <v>4700</v>
      </c>
      <c r="D916" s="39">
        <v>42795</v>
      </c>
      <c r="E916">
        <v>86210</v>
      </c>
      <c r="F916" t="s">
        <v>2364</v>
      </c>
      <c r="H916">
        <v>115</v>
      </c>
      <c r="I916">
        <v>1122</v>
      </c>
      <c r="J916" t="s">
        <v>2619</v>
      </c>
      <c r="K916">
        <v>19</v>
      </c>
      <c r="L916" t="s">
        <v>2620</v>
      </c>
      <c r="M916">
        <v>751710000</v>
      </c>
      <c r="N916" t="s">
        <v>2313</v>
      </c>
      <c r="O916" t="s">
        <v>4701</v>
      </c>
      <c r="P916" t="s">
        <v>4702</v>
      </c>
      <c r="Q916">
        <v>39355</v>
      </c>
      <c r="R916">
        <v>307545</v>
      </c>
      <c r="S916">
        <v>742679</v>
      </c>
      <c r="T916">
        <v>19148</v>
      </c>
      <c r="U916">
        <v>13</v>
      </c>
      <c r="V916">
        <v>76.949935999999994</v>
      </c>
      <c r="W916">
        <v>43.250622999999997</v>
      </c>
      <c r="X916">
        <v>86210</v>
      </c>
      <c r="Y916" t="s">
        <v>127</v>
      </c>
      <c r="Z916" t="s">
        <v>275</v>
      </c>
      <c r="AA916" t="s">
        <v>4703</v>
      </c>
    </row>
    <row r="917" spans="1:27" hidden="1" x14ac:dyDescent="0.25">
      <c r="A917">
        <v>17966</v>
      </c>
      <c r="B917">
        <v>160640005251</v>
      </c>
      <c r="C917" t="s">
        <v>4704</v>
      </c>
      <c r="D917" s="39">
        <v>42527</v>
      </c>
      <c r="E917">
        <v>86230</v>
      </c>
      <c r="F917" t="s">
        <v>2665</v>
      </c>
      <c r="H917">
        <v>115</v>
      </c>
      <c r="I917">
        <v>1122</v>
      </c>
      <c r="J917" t="s">
        <v>2619</v>
      </c>
      <c r="K917">
        <v>19</v>
      </c>
      <c r="L917" t="s">
        <v>2620</v>
      </c>
      <c r="M917">
        <v>751410000</v>
      </c>
      <c r="N917" t="s">
        <v>2329</v>
      </c>
      <c r="O917" t="s">
        <v>4705</v>
      </c>
      <c r="P917" t="s">
        <v>4706</v>
      </c>
      <c r="Q917">
        <v>39355</v>
      </c>
      <c r="R917">
        <v>307545</v>
      </c>
      <c r="S917">
        <v>742679</v>
      </c>
      <c r="T917">
        <v>19148</v>
      </c>
      <c r="U917">
        <v>13</v>
      </c>
      <c r="V917">
        <v>76.891777000000005</v>
      </c>
      <c r="W917">
        <v>43.204441000000003</v>
      </c>
      <c r="X917">
        <v>86230</v>
      </c>
      <c r="Y917" t="s">
        <v>127</v>
      </c>
      <c r="Z917" t="s">
        <v>275</v>
      </c>
      <c r="AA917" t="s">
        <v>4707</v>
      </c>
    </row>
    <row r="918" spans="1:27" hidden="1" x14ac:dyDescent="0.25">
      <c r="A918">
        <v>18945</v>
      </c>
      <c r="B918">
        <v>150740006390</v>
      </c>
      <c r="C918" t="s">
        <v>4756</v>
      </c>
      <c r="D918" s="39">
        <v>42193</v>
      </c>
      <c r="E918">
        <v>86230</v>
      </c>
      <c r="F918" t="s">
        <v>2665</v>
      </c>
      <c r="H918">
        <v>115</v>
      </c>
      <c r="I918">
        <v>1122</v>
      </c>
      <c r="J918" t="s">
        <v>2619</v>
      </c>
      <c r="K918">
        <v>19</v>
      </c>
      <c r="L918" t="s">
        <v>2620</v>
      </c>
      <c r="M918">
        <v>751110000</v>
      </c>
      <c r="N918" t="s">
        <v>2319</v>
      </c>
      <c r="O918" t="s">
        <v>2611</v>
      </c>
      <c r="P918" t="s">
        <v>4757</v>
      </c>
      <c r="Q918">
        <v>39355</v>
      </c>
      <c r="R918">
        <v>307545</v>
      </c>
      <c r="S918">
        <v>742679</v>
      </c>
      <c r="T918">
        <v>19148</v>
      </c>
      <c r="U918">
        <v>13</v>
      </c>
      <c r="V918">
        <v>76.930873000000005</v>
      </c>
      <c r="W918">
        <v>43.243369000000001</v>
      </c>
      <c r="X918">
        <v>86230</v>
      </c>
      <c r="Y918" t="s">
        <v>127</v>
      </c>
      <c r="Z918" t="s">
        <v>275</v>
      </c>
      <c r="AA918" t="s">
        <v>2613</v>
      </c>
    </row>
    <row r="919" spans="1:27" hidden="1" x14ac:dyDescent="0.25">
      <c r="A919">
        <v>19322</v>
      </c>
      <c r="B919">
        <v>160740007747</v>
      </c>
      <c r="C919" t="s">
        <v>4776</v>
      </c>
      <c r="D919" s="39">
        <v>42562</v>
      </c>
      <c r="E919">
        <v>86230</v>
      </c>
      <c r="F919" t="s">
        <v>2665</v>
      </c>
      <c r="H919">
        <v>115</v>
      </c>
      <c r="I919">
        <v>1122</v>
      </c>
      <c r="J919" t="s">
        <v>2619</v>
      </c>
      <c r="K919">
        <v>19</v>
      </c>
      <c r="L919" t="s">
        <v>2620</v>
      </c>
      <c r="M919">
        <v>751310000</v>
      </c>
      <c r="N919" t="s">
        <v>2369</v>
      </c>
      <c r="O919" t="s">
        <v>4777</v>
      </c>
      <c r="P919" t="s">
        <v>4099</v>
      </c>
      <c r="Q919">
        <v>39355</v>
      </c>
      <c r="R919">
        <v>307545</v>
      </c>
      <c r="S919">
        <v>742679</v>
      </c>
      <c r="T919">
        <v>19148</v>
      </c>
      <c r="U919">
        <v>13</v>
      </c>
      <c r="V919">
        <v>76.878135999999998</v>
      </c>
      <c r="W919">
        <v>43.211882000000003</v>
      </c>
      <c r="X919">
        <v>86230</v>
      </c>
      <c r="Y919" t="s">
        <v>127</v>
      </c>
      <c r="Z919" t="s">
        <v>275</v>
      </c>
      <c r="AA919" t="s">
        <v>4778</v>
      </c>
    </row>
    <row r="920" spans="1:27" hidden="1" x14ac:dyDescent="0.25">
      <c r="A920">
        <v>19811</v>
      </c>
      <c r="B920">
        <v>161040012542</v>
      </c>
      <c r="C920" t="s">
        <v>4830</v>
      </c>
      <c r="D920" s="39">
        <v>42656</v>
      </c>
      <c r="E920">
        <v>86230</v>
      </c>
      <c r="F920" t="s">
        <v>2665</v>
      </c>
      <c r="H920">
        <v>115</v>
      </c>
      <c r="I920">
        <v>1122</v>
      </c>
      <c r="J920" t="s">
        <v>2619</v>
      </c>
      <c r="K920">
        <v>19</v>
      </c>
      <c r="L920" t="s">
        <v>2620</v>
      </c>
      <c r="M920">
        <v>751310000</v>
      </c>
      <c r="N920" t="s">
        <v>2369</v>
      </c>
      <c r="O920" t="s">
        <v>4831</v>
      </c>
      <c r="P920" t="s">
        <v>4832</v>
      </c>
      <c r="Q920">
        <v>39355</v>
      </c>
      <c r="R920">
        <v>307545</v>
      </c>
      <c r="S920">
        <v>742679</v>
      </c>
      <c r="T920">
        <v>19148</v>
      </c>
      <c r="U920">
        <v>13</v>
      </c>
      <c r="V920">
        <v>76.853161</v>
      </c>
      <c r="W920">
        <v>43.233049999999999</v>
      </c>
      <c r="X920">
        <v>86230</v>
      </c>
      <c r="Y920" t="s">
        <v>127</v>
      </c>
      <c r="Z920" t="s">
        <v>275</v>
      </c>
      <c r="AA920" t="s">
        <v>4833</v>
      </c>
    </row>
    <row r="921" spans="1:27" hidden="1" x14ac:dyDescent="0.25">
      <c r="A921">
        <v>20134</v>
      </c>
      <c r="B921">
        <v>190940023880</v>
      </c>
      <c r="C921" t="s">
        <v>4872</v>
      </c>
      <c r="D921" s="39">
        <v>43728</v>
      </c>
      <c r="E921">
        <v>86900</v>
      </c>
      <c r="F921" t="s">
        <v>2328</v>
      </c>
      <c r="H921">
        <v>115</v>
      </c>
      <c r="I921">
        <v>1122</v>
      </c>
      <c r="J921" t="s">
        <v>2619</v>
      </c>
      <c r="K921">
        <v>19</v>
      </c>
      <c r="L921" t="s">
        <v>2620</v>
      </c>
      <c r="M921">
        <v>751110000</v>
      </c>
      <c r="N921" t="s">
        <v>2319</v>
      </c>
      <c r="O921" t="s">
        <v>3782</v>
      </c>
      <c r="P921" t="s">
        <v>4873</v>
      </c>
      <c r="Q921">
        <v>39355</v>
      </c>
      <c r="R921">
        <v>307545</v>
      </c>
      <c r="S921">
        <v>742679</v>
      </c>
      <c r="T921">
        <v>19148</v>
      </c>
      <c r="U921">
        <v>13</v>
      </c>
      <c r="V921">
        <v>76.905722999999995</v>
      </c>
      <c r="W921">
        <v>43.250236000000001</v>
      </c>
      <c r="X921">
        <v>86900</v>
      </c>
      <c r="Y921" t="s">
        <v>127</v>
      </c>
      <c r="Z921" t="s">
        <v>275</v>
      </c>
      <c r="AA921" t="s">
        <v>3784</v>
      </c>
    </row>
    <row r="922" spans="1:27" hidden="1" x14ac:dyDescent="0.25">
      <c r="A922">
        <v>20176</v>
      </c>
      <c r="B922">
        <v>191040006474</v>
      </c>
      <c r="C922" t="s">
        <v>4877</v>
      </c>
      <c r="D922" s="39">
        <v>43742</v>
      </c>
      <c r="E922">
        <v>86900</v>
      </c>
      <c r="F922" t="s">
        <v>2328</v>
      </c>
      <c r="H922">
        <v>115</v>
      </c>
      <c r="I922">
        <v>1122</v>
      </c>
      <c r="J922" t="s">
        <v>2619</v>
      </c>
      <c r="K922">
        <v>19</v>
      </c>
      <c r="L922" t="s">
        <v>2620</v>
      </c>
      <c r="M922">
        <v>751310000</v>
      </c>
      <c r="N922" t="s">
        <v>2369</v>
      </c>
      <c r="O922" t="s">
        <v>4878</v>
      </c>
      <c r="P922" t="s">
        <v>4879</v>
      </c>
      <c r="Q922">
        <v>39355</v>
      </c>
      <c r="R922">
        <v>307545</v>
      </c>
      <c r="S922">
        <v>742679</v>
      </c>
      <c r="T922">
        <v>19148</v>
      </c>
      <c r="U922">
        <v>13</v>
      </c>
      <c r="V922">
        <v>76.860647999999998</v>
      </c>
      <c r="W922">
        <v>43.218722</v>
      </c>
      <c r="X922">
        <v>86900</v>
      </c>
      <c r="Y922" t="s">
        <v>127</v>
      </c>
      <c r="Z922" t="s">
        <v>275</v>
      </c>
      <c r="AA922" t="s">
        <v>4880</v>
      </c>
    </row>
    <row r="923" spans="1:27" hidden="1" x14ac:dyDescent="0.25">
      <c r="A923">
        <v>20275</v>
      </c>
      <c r="B923">
        <v>190640012507</v>
      </c>
      <c r="C923" t="s">
        <v>4900</v>
      </c>
      <c r="D923" s="39">
        <v>43628</v>
      </c>
      <c r="E923">
        <v>86900</v>
      </c>
      <c r="F923" t="s">
        <v>2328</v>
      </c>
      <c r="H923">
        <v>115</v>
      </c>
      <c r="I923">
        <v>1122</v>
      </c>
      <c r="J923" t="s">
        <v>2619</v>
      </c>
      <c r="K923">
        <v>19</v>
      </c>
      <c r="L923" t="s">
        <v>2620</v>
      </c>
      <c r="M923">
        <v>751210000</v>
      </c>
      <c r="N923" t="s">
        <v>2374</v>
      </c>
      <c r="O923" t="s">
        <v>4901</v>
      </c>
      <c r="P923" t="s">
        <v>4902</v>
      </c>
      <c r="Q923">
        <v>39355</v>
      </c>
      <c r="R923">
        <v>307545</v>
      </c>
      <c r="S923">
        <v>742679</v>
      </c>
      <c r="T923">
        <v>19148</v>
      </c>
      <c r="U923">
        <v>13</v>
      </c>
      <c r="V923">
        <v>76.846862999999999</v>
      </c>
      <c r="W923">
        <v>43.314362000000003</v>
      </c>
      <c r="X923">
        <v>86900</v>
      </c>
      <c r="Y923" t="s">
        <v>127</v>
      </c>
      <c r="Z923" t="s">
        <v>275</v>
      </c>
      <c r="AA923" t="s">
        <v>4903</v>
      </c>
    </row>
    <row r="924" spans="1:27" hidden="1" x14ac:dyDescent="0.25">
      <c r="A924">
        <v>20911</v>
      </c>
      <c r="B924">
        <v>200240021863</v>
      </c>
      <c r="C924" t="s">
        <v>4974</v>
      </c>
      <c r="D924" s="39">
        <v>43876</v>
      </c>
      <c r="E924">
        <v>86900</v>
      </c>
      <c r="F924" t="s">
        <v>2328</v>
      </c>
      <c r="H924">
        <v>115</v>
      </c>
      <c r="I924">
        <v>1122</v>
      </c>
      <c r="J924" t="s">
        <v>2619</v>
      </c>
      <c r="K924">
        <v>19</v>
      </c>
      <c r="L924" t="s">
        <v>2620</v>
      </c>
      <c r="M924">
        <v>751310000</v>
      </c>
      <c r="N924" t="s">
        <v>2369</v>
      </c>
      <c r="O924" t="s">
        <v>4975</v>
      </c>
      <c r="P924" t="s">
        <v>4976</v>
      </c>
      <c r="Q924">
        <v>39355</v>
      </c>
      <c r="R924">
        <v>307545</v>
      </c>
      <c r="S924">
        <v>742679</v>
      </c>
      <c r="T924">
        <v>19148</v>
      </c>
      <c r="U924">
        <v>13</v>
      </c>
      <c r="V924">
        <v>76.860899000000003</v>
      </c>
      <c r="W924">
        <v>43.215502999999998</v>
      </c>
      <c r="X924">
        <v>86900</v>
      </c>
      <c r="Y924" t="s">
        <v>127</v>
      </c>
      <c r="Z924" t="s">
        <v>275</v>
      </c>
      <c r="AA924" t="s">
        <v>4977</v>
      </c>
    </row>
    <row r="925" spans="1:27" hidden="1" x14ac:dyDescent="0.25">
      <c r="A925">
        <v>21068</v>
      </c>
      <c r="B925">
        <v>200740020299</v>
      </c>
      <c r="C925" t="s">
        <v>5001</v>
      </c>
      <c r="D925" s="39">
        <v>44035</v>
      </c>
      <c r="E925">
        <v>86900</v>
      </c>
      <c r="F925" t="s">
        <v>2328</v>
      </c>
      <c r="H925">
        <v>115</v>
      </c>
      <c r="I925">
        <v>1122</v>
      </c>
      <c r="J925" t="s">
        <v>2619</v>
      </c>
      <c r="K925">
        <v>19</v>
      </c>
      <c r="L925" t="s">
        <v>2620</v>
      </c>
      <c r="M925">
        <v>751410000</v>
      </c>
      <c r="N925" t="s">
        <v>2329</v>
      </c>
      <c r="O925" t="s">
        <v>5002</v>
      </c>
      <c r="P925" t="s">
        <v>4655</v>
      </c>
      <c r="Q925">
        <v>39355</v>
      </c>
      <c r="R925">
        <v>307545</v>
      </c>
      <c r="S925">
        <v>742679</v>
      </c>
      <c r="T925">
        <v>19148</v>
      </c>
      <c r="U925">
        <v>13</v>
      </c>
      <c r="V925">
        <v>76.892210000000006</v>
      </c>
      <c r="W925">
        <v>43.227974000000003</v>
      </c>
      <c r="X925">
        <v>86900</v>
      </c>
      <c r="Y925" t="s">
        <v>127</v>
      </c>
      <c r="Z925" t="s">
        <v>275</v>
      </c>
      <c r="AA925" t="s">
        <v>5003</v>
      </c>
    </row>
    <row r="926" spans="1:27" hidden="1" x14ac:dyDescent="0.25">
      <c r="A926">
        <v>21536</v>
      </c>
      <c r="B926">
        <v>200240016877</v>
      </c>
      <c r="C926" t="s">
        <v>5057</v>
      </c>
      <c r="D926" s="39">
        <v>43873</v>
      </c>
      <c r="E926">
        <v>86220</v>
      </c>
      <c r="F926" t="s">
        <v>2633</v>
      </c>
      <c r="H926">
        <v>115</v>
      </c>
      <c r="I926">
        <v>1122</v>
      </c>
      <c r="J926" t="s">
        <v>2619</v>
      </c>
      <c r="K926">
        <v>19</v>
      </c>
      <c r="L926" t="s">
        <v>2620</v>
      </c>
      <c r="M926">
        <v>751810000</v>
      </c>
      <c r="N926" t="s">
        <v>2409</v>
      </c>
      <c r="O926" t="s">
        <v>5058</v>
      </c>
      <c r="P926" t="s">
        <v>5059</v>
      </c>
      <c r="Q926">
        <v>39355</v>
      </c>
      <c r="R926">
        <v>307545</v>
      </c>
      <c r="S926">
        <v>742679</v>
      </c>
      <c r="T926">
        <v>19148</v>
      </c>
      <c r="U926">
        <v>13</v>
      </c>
      <c r="V926">
        <v>76.829232000000005</v>
      </c>
      <c r="W926">
        <v>43.206808000000002</v>
      </c>
      <c r="X926">
        <v>86220</v>
      </c>
      <c r="Y926" t="s">
        <v>127</v>
      </c>
      <c r="Z926" t="s">
        <v>275</v>
      </c>
      <c r="AA926" t="s">
        <v>5060</v>
      </c>
    </row>
    <row r="927" spans="1:27" hidden="1" x14ac:dyDescent="0.25">
      <c r="A927">
        <v>21835</v>
      </c>
      <c r="B927">
        <v>211040002468</v>
      </c>
      <c r="C927" t="s">
        <v>5081</v>
      </c>
      <c r="D927" s="39">
        <v>44471</v>
      </c>
      <c r="E927">
        <v>86210</v>
      </c>
      <c r="F927" t="s">
        <v>2364</v>
      </c>
      <c r="H927">
        <v>115</v>
      </c>
      <c r="I927">
        <v>1122</v>
      </c>
      <c r="J927" t="s">
        <v>2619</v>
      </c>
      <c r="K927">
        <v>19</v>
      </c>
      <c r="L927" t="s">
        <v>2620</v>
      </c>
      <c r="M927">
        <v>751410000</v>
      </c>
      <c r="N927" t="s">
        <v>2329</v>
      </c>
      <c r="O927" t="s">
        <v>5082</v>
      </c>
      <c r="P927" t="s">
        <v>5083</v>
      </c>
      <c r="Q927">
        <v>39355</v>
      </c>
      <c r="R927">
        <v>307545</v>
      </c>
      <c r="S927">
        <v>742679</v>
      </c>
      <c r="T927">
        <v>19148</v>
      </c>
      <c r="U927">
        <v>13</v>
      </c>
      <c r="V927">
        <v>76.892495999999994</v>
      </c>
      <c r="W927">
        <v>43.223554</v>
      </c>
      <c r="X927">
        <v>86210</v>
      </c>
      <c r="Y927" t="s">
        <v>127</v>
      </c>
      <c r="Z927" t="s">
        <v>275</v>
      </c>
      <c r="AA927" t="s">
        <v>5084</v>
      </c>
    </row>
    <row r="928" spans="1:27" hidden="1" x14ac:dyDescent="0.25">
      <c r="A928">
        <v>21865</v>
      </c>
      <c r="B928">
        <v>210740006235</v>
      </c>
      <c r="C928" t="s">
        <v>5085</v>
      </c>
      <c r="D928" s="39">
        <v>44384</v>
      </c>
      <c r="E928">
        <v>86210</v>
      </c>
      <c r="F928" t="s">
        <v>2364</v>
      </c>
      <c r="H928">
        <v>115</v>
      </c>
      <c r="I928">
        <v>1122</v>
      </c>
      <c r="J928" t="s">
        <v>2619</v>
      </c>
      <c r="K928">
        <v>19</v>
      </c>
      <c r="L928" t="s">
        <v>2620</v>
      </c>
      <c r="M928">
        <v>751310000</v>
      </c>
      <c r="N928" t="s">
        <v>2369</v>
      </c>
      <c r="O928" t="s">
        <v>5086</v>
      </c>
      <c r="P928" t="s">
        <v>5087</v>
      </c>
      <c r="Q928">
        <v>39355</v>
      </c>
      <c r="R928">
        <v>307545</v>
      </c>
      <c r="S928">
        <v>742679</v>
      </c>
      <c r="T928">
        <v>19148</v>
      </c>
      <c r="U928">
        <v>13</v>
      </c>
      <c r="V928">
        <v>76.860575999999995</v>
      </c>
      <c r="W928">
        <v>43.209122000000001</v>
      </c>
      <c r="X928">
        <v>86210</v>
      </c>
      <c r="Y928" t="s">
        <v>127</v>
      </c>
      <c r="Z928" t="s">
        <v>275</v>
      </c>
      <c r="AA928" t="s">
        <v>5088</v>
      </c>
    </row>
    <row r="929" spans="1:27" hidden="1" x14ac:dyDescent="0.25">
      <c r="A929">
        <v>22581</v>
      </c>
      <c r="B929">
        <v>211240009175</v>
      </c>
      <c r="C929" t="s">
        <v>5160</v>
      </c>
      <c r="D929" s="39">
        <v>44538</v>
      </c>
      <c r="E929">
        <v>86230</v>
      </c>
      <c r="F929" t="s">
        <v>2665</v>
      </c>
      <c r="H929">
        <v>115</v>
      </c>
      <c r="I929">
        <v>1122</v>
      </c>
      <c r="J929" t="s">
        <v>2619</v>
      </c>
      <c r="K929">
        <v>19</v>
      </c>
      <c r="L929" t="s">
        <v>2620</v>
      </c>
      <c r="M929">
        <v>751410000</v>
      </c>
      <c r="N929" t="s">
        <v>2329</v>
      </c>
      <c r="O929" t="s">
        <v>5161</v>
      </c>
      <c r="P929" t="s">
        <v>5162</v>
      </c>
      <c r="Q929">
        <v>39355</v>
      </c>
      <c r="R929">
        <v>307545</v>
      </c>
      <c r="S929">
        <v>742679</v>
      </c>
      <c r="T929">
        <v>19148</v>
      </c>
      <c r="U929">
        <v>13</v>
      </c>
      <c r="V929">
        <v>76.894165999999998</v>
      </c>
      <c r="W929">
        <v>43.208812999999999</v>
      </c>
      <c r="X929">
        <v>86230</v>
      </c>
      <c r="Y929" t="s">
        <v>127</v>
      </c>
      <c r="Z929" t="s">
        <v>275</v>
      </c>
      <c r="AA929" t="s">
        <v>5163</v>
      </c>
    </row>
    <row r="930" spans="1:27" hidden="1" x14ac:dyDescent="0.25">
      <c r="A930">
        <v>23038</v>
      </c>
      <c r="B930">
        <v>220140009478</v>
      </c>
      <c r="C930" t="s">
        <v>5209</v>
      </c>
      <c r="D930" s="39">
        <v>44578</v>
      </c>
      <c r="E930">
        <v>86230</v>
      </c>
      <c r="F930" t="s">
        <v>2665</v>
      </c>
      <c r="H930">
        <v>115</v>
      </c>
      <c r="I930">
        <v>1122</v>
      </c>
      <c r="J930" t="s">
        <v>2619</v>
      </c>
      <c r="K930">
        <v>19</v>
      </c>
      <c r="L930" t="s">
        <v>2620</v>
      </c>
      <c r="M930">
        <v>751310000</v>
      </c>
      <c r="N930" t="s">
        <v>2369</v>
      </c>
      <c r="O930" t="s">
        <v>5210</v>
      </c>
      <c r="P930" t="s">
        <v>5211</v>
      </c>
      <c r="Q930">
        <v>39355</v>
      </c>
      <c r="R930">
        <v>307545</v>
      </c>
      <c r="S930">
        <v>742679</v>
      </c>
      <c r="T930">
        <v>19148</v>
      </c>
      <c r="U930">
        <v>13</v>
      </c>
      <c r="V930">
        <v>76.882667999999995</v>
      </c>
      <c r="W930">
        <v>43.215584999999997</v>
      </c>
      <c r="X930">
        <v>86230</v>
      </c>
      <c r="Y930" t="s">
        <v>127</v>
      </c>
      <c r="Z930" t="s">
        <v>275</v>
      </c>
      <c r="AA930" t="s">
        <v>5212</v>
      </c>
    </row>
    <row r="931" spans="1:27" hidden="1" x14ac:dyDescent="0.25">
      <c r="A931">
        <v>23445</v>
      </c>
      <c r="B931">
        <v>221140020451</v>
      </c>
      <c r="C931" t="s">
        <v>5253</v>
      </c>
      <c r="D931" s="39">
        <v>44876</v>
      </c>
      <c r="E931">
        <v>86109</v>
      </c>
      <c r="F931" t="s">
        <v>2402</v>
      </c>
      <c r="H931">
        <v>115</v>
      </c>
      <c r="I931">
        <v>1122</v>
      </c>
      <c r="J931" t="s">
        <v>2619</v>
      </c>
      <c r="K931">
        <v>19</v>
      </c>
      <c r="L931" t="s">
        <v>2620</v>
      </c>
      <c r="M931">
        <v>751410000</v>
      </c>
      <c r="N931" t="s">
        <v>2329</v>
      </c>
      <c r="O931" t="s">
        <v>2678</v>
      </c>
      <c r="P931" t="s">
        <v>5254</v>
      </c>
      <c r="Q931">
        <v>39355</v>
      </c>
      <c r="R931">
        <v>307545</v>
      </c>
      <c r="S931">
        <v>742679</v>
      </c>
      <c r="T931">
        <v>19148</v>
      </c>
      <c r="U931">
        <v>13</v>
      </c>
      <c r="V931">
        <v>76.913979999999995</v>
      </c>
      <c r="W931">
        <v>43.231921</v>
      </c>
      <c r="X931">
        <v>86109</v>
      </c>
      <c r="Y931" t="s">
        <v>127</v>
      </c>
      <c r="Z931" t="s">
        <v>275</v>
      </c>
      <c r="AA931" t="s">
        <v>2680</v>
      </c>
    </row>
    <row r="932" spans="1:27" hidden="1" x14ac:dyDescent="0.25">
      <c r="A932">
        <v>23772</v>
      </c>
      <c r="B932">
        <v>230540010804</v>
      </c>
      <c r="C932" t="s">
        <v>5311</v>
      </c>
      <c r="D932" s="39">
        <v>45057</v>
      </c>
      <c r="E932">
        <v>86210</v>
      </c>
      <c r="F932" t="s">
        <v>2364</v>
      </c>
      <c r="H932">
        <v>115</v>
      </c>
      <c r="I932">
        <v>1122</v>
      </c>
      <c r="J932" t="s">
        <v>2619</v>
      </c>
      <c r="K932">
        <v>19</v>
      </c>
      <c r="L932" t="s">
        <v>2620</v>
      </c>
      <c r="M932">
        <v>751310000</v>
      </c>
      <c r="N932" t="s">
        <v>2369</v>
      </c>
      <c r="O932" t="s">
        <v>5312</v>
      </c>
      <c r="P932" t="s">
        <v>5313</v>
      </c>
      <c r="Q932">
        <v>39355</v>
      </c>
      <c r="R932">
        <v>307545</v>
      </c>
      <c r="S932">
        <v>742679</v>
      </c>
      <c r="T932">
        <v>19148</v>
      </c>
      <c r="U932">
        <v>13</v>
      </c>
      <c r="V932">
        <v>76.848303999999999</v>
      </c>
      <c r="W932">
        <v>43.220064000000001</v>
      </c>
      <c r="X932">
        <v>86210</v>
      </c>
      <c r="Y932" t="s">
        <v>127</v>
      </c>
      <c r="Z932" t="s">
        <v>275</v>
      </c>
      <c r="AA932" t="s">
        <v>5314</v>
      </c>
    </row>
    <row r="933" spans="1:27" hidden="1" x14ac:dyDescent="0.25">
      <c r="A933">
        <v>23950</v>
      </c>
      <c r="B933">
        <v>60540009369</v>
      </c>
      <c r="C933" t="s">
        <v>5353</v>
      </c>
      <c r="D933" s="39">
        <v>38863</v>
      </c>
      <c r="E933">
        <v>86900</v>
      </c>
      <c r="F933" t="s">
        <v>2328</v>
      </c>
      <c r="H933">
        <v>115</v>
      </c>
      <c r="I933">
        <v>1122</v>
      </c>
      <c r="J933" t="s">
        <v>2619</v>
      </c>
      <c r="K933">
        <v>19</v>
      </c>
      <c r="L933" t="s">
        <v>2620</v>
      </c>
      <c r="M933">
        <v>751310000</v>
      </c>
      <c r="N933" t="s">
        <v>2369</v>
      </c>
      <c r="O933" t="s">
        <v>5354</v>
      </c>
      <c r="P933" t="s">
        <v>5355</v>
      </c>
      <c r="Q933">
        <v>39355</v>
      </c>
      <c r="R933">
        <v>307545</v>
      </c>
      <c r="S933">
        <v>742679</v>
      </c>
      <c r="T933">
        <v>19148</v>
      </c>
      <c r="U933">
        <v>13</v>
      </c>
      <c r="V933">
        <v>76.823622</v>
      </c>
      <c r="W933">
        <v>43.236862000000002</v>
      </c>
      <c r="X933">
        <v>86900</v>
      </c>
      <c r="Y933" t="s">
        <v>127</v>
      </c>
      <c r="Z933" t="s">
        <v>275</v>
      </c>
      <c r="AA933" t="s">
        <v>5356</v>
      </c>
    </row>
    <row r="934" spans="1:27" hidden="1" x14ac:dyDescent="0.25">
      <c r="A934">
        <v>24312</v>
      </c>
      <c r="B934">
        <v>81040000165</v>
      </c>
      <c r="C934" t="s">
        <v>5391</v>
      </c>
      <c r="D934" s="39">
        <v>39722</v>
      </c>
      <c r="E934">
        <v>86230</v>
      </c>
      <c r="F934" t="s">
        <v>2665</v>
      </c>
      <c r="H934">
        <v>115</v>
      </c>
      <c r="I934">
        <v>1122</v>
      </c>
      <c r="J934" t="s">
        <v>2619</v>
      </c>
      <c r="K934">
        <v>19</v>
      </c>
      <c r="L934" t="s">
        <v>2620</v>
      </c>
      <c r="M934">
        <v>751410000</v>
      </c>
      <c r="N934" t="s">
        <v>2329</v>
      </c>
      <c r="O934" t="s">
        <v>5392</v>
      </c>
      <c r="P934" t="s">
        <v>5393</v>
      </c>
      <c r="Q934">
        <v>39355</v>
      </c>
      <c r="R934">
        <v>307545</v>
      </c>
      <c r="S934">
        <v>742679</v>
      </c>
      <c r="T934">
        <v>19148</v>
      </c>
      <c r="U934">
        <v>13</v>
      </c>
      <c r="V934">
        <v>76.911614999999998</v>
      </c>
      <c r="W934">
        <v>43.206795999999997</v>
      </c>
      <c r="X934">
        <v>86230</v>
      </c>
      <c r="Y934" t="s">
        <v>127</v>
      </c>
      <c r="Z934" t="s">
        <v>275</v>
      </c>
      <c r="AA934" t="s">
        <v>5394</v>
      </c>
    </row>
    <row r="935" spans="1:27" hidden="1" x14ac:dyDescent="0.25">
      <c r="A935">
        <v>24459</v>
      </c>
      <c r="B935">
        <v>100740008784</v>
      </c>
      <c r="C935" t="s">
        <v>5403</v>
      </c>
      <c r="D935" s="39">
        <v>40375</v>
      </c>
      <c r="E935">
        <v>86900</v>
      </c>
      <c r="F935" t="s">
        <v>2328</v>
      </c>
      <c r="H935">
        <v>115</v>
      </c>
      <c r="I935">
        <v>1122</v>
      </c>
      <c r="J935" t="s">
        <v>2619</v>
      </c>
      <c r="K935">
        <v>19</v>
      </c>
      <c r="L935" t="s">
        <v>2620</v>
      </c>
      <c r="M935">
        <v>751710000</v>
      </c>
      <c r="N935" t="s">
        <v>2313</v>
      </c>
      <c r="O935" t="s">
        <v>5404</v>
      </c>
      <c r="P935" t="s">
        <v>5405</v>
      </c>
      <c r="Q935">
        <v>39355</v>
      </c>
      <c r="R935">
        <v>307545</v>
      </c>
      <c r="S935">
        <v>742679</v>
      </c>
      <c r="T935">
        <v>19148</v>
      </c>
      <c r="U935">
        <v>13</v>
      </c>
      <c r="V935">
        <v>76.959743000000003</v>
      </c>
      <c r="W935">
        <v>43.251072999999998</v>
      </c>
      <c r="X935">
        <v>86900</v>
      </c>
      <c r="Y935" t="s">
        <v>127</v>
      </c>
      <c r="Z935" t="s">
        <v>275</v>
      </c>
      <c r="AA935" t="s">
        <v>5406</v>
      </c>
    </row>
    <row r="936" spans="1:27" hidden="1" x14ac:dyDescent="0.25">
      <c r="A936">
        <v>25254</v>
      </c>
      <c r="B936">
        <v>40440000388</v>
      </c>
      <c r="C936" t="s">
        <v>5452</v>
      </c>
      <c r="D936" s="39">
        <v>38096</v>
      </c>
      <c r="E936">
        <v>86101</v>
      </c>
      <c r="F936" t="s">
        <v>2310</v>
      </c>
      <c r="H936">
        <v>115</v>
      </c>
      <c r="I936">
        <v>1122</v>
      </c>
      <c r="J936" t="s">
        <v>2619</v>
      </c>
      <c r="K936">
        <v>19</v>
      </c>
      <c r="L936" t="s">
        <v>2620</v>
      </c>
      <c r="M936">
        <v>751310000</v>
      </c>
      <c r="N936" t="s">
        <v>2369</v>
      </c>
      <c r="O936" t="s">
        <v>5453</v>
      </c>
      <c r="P936" t="s">
        <v>2622</v>
      </c>
      <c r="Q936">
        <v>39355</v>
      </c>
      <c r="R936">
        <v>307545</v>
      </c>
      <c r="S936">
        <v>742679</v>
      </c>
      <c r="T936">
        <v>19148</v>
      </c>
      <c r="U936">
        <v>13</v>
      </c>
      <c r="V936">
        <v>76.823598000000004</v>
      </c>
      <c r="W936">
        <v>43.239730000000002</v>
      </c>
      <c r="X936">
        <v>86101</v>
      </c>
      <c r="Y936" t="s">
        <v>127</v>
      </c>
      <c r="Z936" t="s">
        <v>275</v>
      </c>
      <c r="AA936" t="s">
        <v>5454</v>
      </c>
    </row>
    <row r="937" spans="1:27" hidden="1" x14ac:dyDescent="0.25">
      <c r="A937">
        <v>26064</v>
      </c>
      <c r="B937">
        <v>980440000757</v>
      </c>
      <c r="C937" t="s">
        <v>5536</v>
      </c>
      <c r="D937" s="39">
        <v>35895</v>
      </c>
      <c r="E937">
        <v>86900</v>
      </c>
      <c r="F937" t="s">
        <v>2328</v>
      </c>
      <c r="H937">
        <v>115</v>
      </c>
      <c r="I937">
        <v>1122</v>
      </c>
      <c r="J937" t="s">
        <v>2619</v>
      </c>
      <c r="K937">
        <v>19</v>
      </c>
      <c r="L937" t="s">
        <v>2620</v>
      </c>
      <c r="M937">
        <v>751110000</v>
      </c>
      <c r="N937" t="s">
        <v>2319</v>
      </c>
      <c r="O937" t="s">
        <v>5537</v>
      </c>
      <c r="P937" t="s">
        <v>5538</v>
      </c>
      <c r="Q937">
        <v>39355</v>
      </c>
      <c r="R937">
        <v>307545</v>
      </c>
      <c r="S937">
        <v>742679</v>
      </c>
      <c r="T937">
        <v>19148</v>
      </c>
      <c r="U937">
        <v>13</v>
      </c>
      <c r="V937">
        <v>76.930930000000004</v>
      </c>
      <c r="W937">
        <v>43.246796000000003</v>
      </c>
      <c r="X937">
        <v>86900</v>
      </c>
      <c r="Y937" t="s">
        <v>127</v>
      </c>
      <c r="Z937" t="s">
        <v>275</v>
      </c>
      <c r="AA937" t="s">
        <v>5539</v>
      </c>
    </row>
    <row r="938" spans="1:27" hidden="1" x14ac:dyDescent="0.25">
      <c r="A938">
        <v>26520</v>
      </c>
      <c r="B938">
        <v>80840001596</v>
      </c>
      <c r="C938" t="s">
        <v>5568</v>
      </c>
      <c r="D938" s="39">
        <v>39664</v>
      </c>
      <c r="E938">
        <v>86210</v>
      </c>
      <c r="F938" t="s">
        <v>2364</v>
      </c>
      <c r="H938">
        <v>115</v>
      </c>
      <c r="I938">
        <v>1122</v>
      </c>
      <c r="J938" t="s">
        <v>2619</v>
      </c>
      <c r="K938">
        <v>19</v>
      </c>
      <c r="L938" t="s">
        <v>2620</v>
      </c>
      <c r="M938">
        <v>751410000</v>
      </c>
      <c r="N938" t="s">
        <v>2329</v>
      </c>
      <c r="O938" t="s">
        <v>5569</v>
      </c>
      <c r="P938" t="s">
        <v>5570</v>
      </c>
      <c r="Q938">
        <v>39355</v>
      </c>
      <c r="R938">
        <v>307545</v>
      </c>
      <c r="S938">
        <v>742679</v>
      </c>
      <c r="T938">
        <v>19148</v>
      </c>
      <c r="U938">
        <v>13</v>
      </c>
      <c r="V938">
        <v>76.904691999999997</v>
      </c>
      <c r="W938">
        <v>43.204509999999999</v>
      </c>
      <c r="X938">
        <v>86210</v>
      </c>
      <c r="Y938" t="s">
        <v>127</v>
      </c>
      <c r="Z938" t="s">
        <v>275</v>
      </c>
      <c r="AA938" t="s">
        <v>5571</v>
      </c>
    </row>
    <row r="939" spans="1:27" hidden="1" x14ac:dyDescent="0.25">
      <c r="A939">
        <v>26525</v>
      </c>
      <c r="B939">
        <v>70440004049</v>
      </c>
      <c r="C939" t="s">
        <v>5572</v>
      </c>
      <c r="D939" s="39">
        <v>39189</v>
      </c>
      <c r="E939">
        <v>86900</v>
      </c>
      <c r="F939" t="s">
        <v>2328</v>
      </c>
      <c r="H939">
        <v>115</v>
      </c>
      <c r="I939">
        <v>1122</v>
      </c>
      <c r="J939" t="s">
        <v>2619</v>
      </c>
      <c r="K939">
        <v>19</v>
      </c>
      <c r="L939" t="s">
        <v>2620</v>
      </c>
      <c r="M939">
        <v>751410000</v>
      </c>
      <c r="N939" t="s">
        <v>2329</v>
      </c>
      <c r="O939" t="s">
        <v>5573</v>
      </c>
      <c r="P939" t="s">
        <v>5574</v>
      </c>
      <c r="Q939">
        <v>39355</v>
      </c>
      <c r="R939">
        <v>307545</v>
      </c>
      <c r="S939">
        <v>742679</v>
      </c>
      <c r="T939">
        <v>19148</v>
      </c>
      <c r="U939">
        <v>13</v>
      </c>
      <c r="V939">
        <v>76.891019999999997</v>
      </c>
      <c r="W939">
        <v>43.208274000000003</v>
      </c>
      <c r="X939">
        <v>86900</v>
      </c>
      <c r="Y939" t="s">
        <v>127</v>
      </c>
      <c r="Z939" t="s">
        <v>275</v>
      </c>
      <c r="AA939" t="s">
        <v>5575</v>
      </c>
    </row>
    <row r="940" spans="1:27" hidden="1" x14ac:dyDescent="0.25">
      <c r="A940">
        <v>27109</v>
      </c>
      <c r="B940">
        <v>160240032234</v>
      </c>
      <c r="C940" t="s">
        <v>5625</v>
      </c>
      <c r="D940" s="39">
        <v>42427</v>
      </c>
      <c r="E940">
        <v>86210</v>
      </c>
      <c r="F940" t="s">
        <v>2364</v>
      </c>
      <c r="H940">
        <v>115</v>
      </c>
      <c r="I940">
        <v>1122</v>
      </c>
      <c r="J940" t="s">
        <v>2619</v>
      </c>
      <c r="K940">
        <v>19</v>
      </c>
      <c r="L940" t="s">
        <v>2620</v>
      </c>
      <c r="M940">
        <v>751110000</v>
      </c>
      <c r="N940" t="s">
        <v>2319</v>
      </c>
      <c r="O940" t="s">
        <v>5626</v>
      </c>
      <c r="P940" t="s">
        <v>5627</v>
      </c>
      <c r="Q940">
        <v>39355</v>
      </c>
      <c r="R940">
        <v>307545</v>
      </c>
      <c r="S940">
        <v>742679</v>
      </c>
      <c r="T940">
        <v>19148</v>
      </c>
      <c r="U940">
        <v>13</v>
      </c>
      <c r="V940">
        <v>76.880602999999994</v>
      </c>
      <c r="W940">
        <v>43.248981000000001</v>
      </c>
      <c r="X940">
        <v>86210</v>
      </c>
      <c r="Y940" t="s">
        <v>127</v>
      </c>
      <c r="Z940" t="s">
        <v>275</v>
      </c>
      <c r="AA940" t="s">
        <v>2755</v>
      </c>
    </row>
    <row r="941" spans="1:27" hidden="1" x14ac:dyDescent="0.25">
      <c r="A941">
        <v>27616</v>
      </c>
      <c r="B941">
        <v>160440013621</v>
      </c>
      <c r="C941" t="s">
        <v>5668</v>
      </c>
      <c r="D941" s="39">
        <v>42472</v>
      </c>
      <c r="E941">
        <v>86230</v>
      </c>
      <c r="F941" t="s">
        <v>2665</v>
      </c>
      <c r="H941">
        <v>115</v>
      </c>
      <c r="I941">
        <v>1122</v>
      </c>
      <c r="J941" t="s">
        <v>2619</v>
      </c>
      <c r="K941">
        <v>19</v>
      </c>
      <c r="L941" t="s">
        <v>2620</v>
      </c>
      <c r="M941">
        <v>751710000</v>
      </c>
      <c r="N941" t="s">
        <v>2313</v>
      </c>
      <c r="O941" t="s">
        <v>5669</v>
      </c>
      <c r="P941" t="s">
        <v>5670</v>
      </c>
      <c r="Q941">
        <v>39355</v>
      </c>
      <c r="R941">
        <v>307545</v>
      </c>
      <c r="S941">
        <v>742679</v>
      </c>
      <c r="T941">
        <v>19148</v>
      </c>
      <c r="U941">
        <v>13</v>
      </c>
      <c r="V941">
        <v>76.962964999999997</v>
      </c>
      <c r="W941">
        <v>43.259039999999999</v>
      </c>
      <c r="X941">
        <v>86230</v>
      </c>
      <c r="Y941" t="s">
        <v>127</v>
      </c>
      <c r="Z941" t="s">
        <v>275</v>
      </c>
      <c r="AA941" t="s">
        <v>5671</v>
      </c>
    </row>
    <row r="942" spans="1:27" hidden="1" x14ac:dyDescent="0.25">
      <c r="A942">
        <v>28217</v>
      </c>
      <c r="B942">
        <v>170940006508</v>
      </c>
      <c r="C942" t="s">
        <v>5730</v>
      </c>
      <c r="D942" s="39">
        <v>42985</v>
      </c>
      <c r="E942">
        <v>86900</v>
      </c>
      <c r="F942" t="s">
        <v>2328</v>
      </c>
      <c r="H942">
        <v>115</v>
      </c>
      <c r="I942">
        <v>1122</v>
      </c>
      <c r="J942" t="s">
        <v>2619</v>
      </c>
      <c r="K942">
        <v>19</v>
      </c>
      <c r="L942" t="s">
        <v>2620</v>
      </c>
      <c r="M942">
        <v>751110000</v>
      </c>
      <c r="N942" t="s">
        <v>2319</v>
      </c>
      <c r="O942" t="s">
        <v>5731</v>
      </c>
      <c r="P942" t="s">
        <v>5732</v>
      </c>
      <c r="Q942">
        <v>39355</v>
      </c>
      <c r="R942">
        <v>307545</v>
      </c>
      <c r="S942">
        <v>742679</v>
      </c>
      <c r="T942">
        <v>19148</v>
      </c>
      <c r="U942">
        <v>13</v>
      </c>
      <c r="V942">
        <v>76.911359000000004</v>
      </c>
      <c r="W942">
        <v>43.249364</v>
      </c>
      <c r="X942">
        <v>86900</v>
      </c>
      <c r="Y942" t="s">
        <v>127</v>
      </c>
      <c r="Z942" t="s">
        <v>275</v>
      </c>
      <c r="AA942" t="s">
        <v>5733</v>
      </c>
    </row>
    <row r="943" spans="1:27" hidden="1" x14ac:dyDescent="0.25">
      <c r="A943">
        <v>28490</v>
      </c>
      <c r="B943">
        <v>190140029296</v>
      </c>
      <c r="C943" t="s">
        <v>5759</v>
      </c>
      <c r="D943" s="39">
        <v>43489</v>
      </c>
      <c r="E943">
        <v>86230</v>
      </c>
      <c r="F943" t="s">
        <v>2665</v>
      </c>
      <c r="H943">
        <v>115</v>
      </c>
      <c r="I943">
        <v>1122</v>
      </c>
      <c r="J943" t="s">
        <v>2619</v>
      </c>
      <c r="K943">
        <v>19</v>
      </c>
      <c r="L943" t="s">
        <v>2620</v>
      </c>
      <c r="M943">
        <v>751110000</v>
      </c>
      <c r="N943" t="s">
        <v>2319</v>
      </c>
      <c r="O943" t="s">
        <v>5760</v>
      </c>
      <c r="P943" t="s">
        <v>5761</v>
      </c>
      <c r="Q943">
        <v>39355</v>
      </c>
      <c r="R943">
        <v>307545</v>
      </c>
      <c r="S943">
        <v>742679</v>
      </c>
      <c r="T943">
        <v>19148</v>
      </c>
      <c r="U943">
        <v>13</v>
      </c>
      <c r="V943">
        <v>76.930566999999996</v>
      </c>
      <c r="W943">
        <v>43.246177000000003</v>
      </c>
      <c r="X943">
        <v>86230</v>
      </c>
      <c r="Y943" t="s">
        <v>127</v>
      </c>
      <c r="Z943" t="s">
        <v>275</v>
      </c>
      <c r="AA943" t="s">
        <v>5762</v>
      </c>
    </row>
    <row r="944" spans="1:27" hidden="1" x14ac:dyDescent="0.25">
      <c r="A944">
        <v>28920</v>
      </c>
      <c r="B944">
        <v>180940023591</v>
      </c>
      <c r="C944" t="s">
        <v>5778</v>
      </c>
      <c r="D944" s="39">
        <v>43362</v>
      </c>
      <c r="E944">
        <v>86230</v>
      </c>
      <c r="F944" t="s">
        <v>2665</v>
      </c>
      <c r="H944">
        <v>115</v>
      </c>
      <c r="I944">
        <v>1122</v>
      </c>
      <c r="J944" t="s">
        <v>2619</v>
      </c>
      <c r="K944">
        <v>19</v>
      </c>
      <c r="L944" t="s">
        <v>2620</v>
      </c>
      <c r="M944">
        <v>751410000</v>
      </c>
      <c r="N944" t="s">
        <v>2329</v>
      </c>
      <c r="O944" t="s">
        <v>5779</v>
      </c>
      <c r="P944" t="s">
        <v>5780</v>
      </c>
      <c r="Q944">
        <v>39355</v>
      </c>
      <c r="R944">
        <v>307545</v>
      </c>
      <c r="S944">
        <v>742679</v>
      </c>
      <c r="T944">
        <v>19148</v>
      </c>
      <c r="U944">
        <v>13</v>
      </c>
      <c r="V944">
        <v>76.899428999999998</v>
      </c>
      <c r="W944">
        <v>43.236144000000003</v>
      </c>
      <c r="X944">
        <v>86230</v>
      </c>
      <c r="Y944" t="s">
        <v>127</v>
      </c>
      <c r="Z944" t="s">
        <v>275</v>
      </c>
      <c r="AA944" t="s">
        <v>4683</v>
      </c>
    </row>
    <row r="945" spans="1:27" hidden="1" x14ac:dyDescent="0.25">
      <c r="A945">
        <v>28980</v>
      </c>
      <c r="B945">
        <v>190140006920</v>
      </c>
      <c r="C945" t="s">
        <v>5792</v>
      </c>
      <c r="D945" s="39">
        <v>43474</v>
      </c>
      <c r="E945">
        <v>86210</v>
      </c>
      <c r="F945" t="s">
        <v>2364</v>
      </c>
      <c r="H945">
        <v>115</v>
      </c>
      <c r="I945">
        <v>1122</v>
      </c>
      <c r="J945" t="s">
        <v>2619</v>
      </c>
      <c r="K945">
        <v>19</v>
      </c>
      <c r="L945" t="s">
        <v>2620</v>
      </c>
      <c r="M945">
        <v>751410000</v>
      </c>
      <c r="N945" t="s">
        <v>2329</v>
      </c>
      <c r="O945" t="s">
        <v>5793</v>
      </c>
      <c r="P945" t="s">
        <v>5794</v>
      </c>
      <c r="Q945">
        <v>39355</v>
      </c>
      <c r="R945">
        <v>307545</v>
      </c>
      <c r="S945">
        <v>742679</v>
      </c>
      <c r="T945">
        <v>19148</v>
      </c>
      <c r="U945">
        <v>13</v>
      </c>
      <c r="V945">
        <v>76.945125000000004</v>
      </c>
      <c r="W945">
        <v>43.231890999999997</v>
      </c>
      <c r="X945">
        <v>86210</v>
      </c>
      <c r="Y945" t="s">
        <v>127</v>
      </c>
      <c r="Z945" t="s">
        <v>275</v>
      </c>
      <c r="AA945" t="s">
        <v>5795</v>
      </c>
    </row>
    <row r="946" spans="1:27" hidden="1" x14ac:dyDescent="0.25">
      <c r="A946">
        <v>30029</v>
      </c>
      <c r="B946">
        <v>191240020060</v>
      </c>
      <c r="C946" t="s">
        <v>5931</v>
      </c>
      <c r="D946" s="39">
        <v>43819</v>
      </c>
      <c r="E946">
        <v>86109</v>
      </c>
      <c r="F946" t="s">
        <v>2402</v>
      </c>
      <c r="H946">
        <v>115</v>
      </c>
      <c r="I946">
        <v>1122</v>
      </c>
      <c r="J946" t="s">
        <v>2619</v>
      </c>
      <c r="K946">
        <v>19</v>
      </c>
      <c r="L946" t="s">
        <v>2620</v>
      </c>
      <c r="M946">
        <v>751110000</v>
      </c>
      <c r="N946" t="s">
        <v>2319</v>
      </c>
      <c r="O946" t="s">
        <v>2611</v>
      </c>
      <c r="P946" t="s">
        <v>4757</v>
      </c>
      <c r="Q946">
        <v>39355</v>
      </c>
      <c r="R946">
        <v>307545</v>
      </c>
      <c r="S946">
        <v>742679</v>
      </c>
      <c r="T946">
        <v>19148</v>
      </c>
      <c r="U946">
        <v>13</v>
      </c>
      <c r="V946">
        <v>76.930873000000005</v>
      </c>
      <c r="W946">
        <v>43.243369000000001</v>
      </c>
      <c r="X946">
        <v>86109</v>
      </c>
      <c r="Y946" t="s">
        <v>127</v>
      </c>
      <c r="Z946" t="s">
        <v>275</v>
      </c>
      <c r="AA946" t="s">
        <v>2613</v>
      </c>
    </row>
    <row r="947" spans="1:27" hidden="1" x14ac:dyDescent="0.25">
      <c r="A947">
        <v>30376</v>
      </c>
      <c r="B947">
        <v>190740001783</v>
      </c>
      <c r="C947" t="s">
        <v>5953</v>
      </c>
      <c r="D947" s="39">
        <v>43648</v>
      </c>
      <c r="E947">
        <v>86900</v>
      </c>
      <c r="F947" t="s">
        <v>2328</v>
      </c>
      <c r="H947">
        <v>115</v>
      </c>
      <c r="I947">
        <v>1122</v>
      </c>
      <c r="J947" t="s">
        <v>2619</v>
      </c>
      <c r="K947">
        <v>19</v>
      </c>
      <c r="L947" t="s">
        <v>2620</v>
      </c>
      <c r="M947">
        <v>751410000</v>
      </c>
      <c r="N947" t="s">
        <v>2329</v>
      </c>
      <c r="O947" t="s">
        <v>5954</v>
      </c>
      <c r="P947" t="s">
        <v>5955</v>
      </c>
      <c r="Q947">
        <v>39355</v>
      </c>
      <c r="R947">
        <v>307545</v>
      </c>
      <c r="S947">
        <v>742679</v>
      </c>
      <c r="T947">
        <v>19148</v>
      </c>
      <c r="U947">
        <v>13</v>
      </c>
      <c r="V947">
        <v>76.888188</v>
      </c>
      <c r="W947">
        <v>43.237451</v>
      </c>
      <c r="X947">
        <v>86900</v>
      </c>
      <c r="Y947" t="s">
        <v>127</v>
      </c>
      <c r="Z947" t="s">
        <v>275</v>
      </c>
      <c r="AA947" t="s">
        <v>5601</v>
      </c>
    </row>
    <row r="948" spans="1:27" hidden="1" x14ac:dyDescent="0.25">
      <c r="A948">
        <v>30870</v>
      </c>
      <c r="B948">
        <v>211040014342</v>
      </c>
      <c r="C948" t="s">
        <v>6007</v>
      </c>
      <c r="D948" s="39">
        <v>44482</v>
      </c>
      <c r="E948">
        <v>86210</v>
      </c>
      <c r="F948" t="s">
        <v>2364</v>
      </c>
      <c r="H948">
        <v>115</v>
      </c>
      <c r="I948">
        <v>1122</v>
      </c>
      <c r="J948" t="s">
        <v>2619</v>
      </c>
      <c r="K948">
        <v>19</v>
      </c>
      <c r="L948" t="s">
        <v>2620</v>
      </c>
      <c r="M948">
        <v>751310000</v>
      </c>
      <c r="N948" t="s">
        <v>2369</v>
      </c>
      <c r="O948" t="s">
        <v>6008</v>
      </c>
      <c r="P948" t="s">
        <v>6009</v>
      </c>
      <c r="Q948">
        <v>39355</v>
      </c>
      <c r="R948">
        <v>307545</v>
      </c>
      <c r="S948">
        <v>742679</v>
      </c>
      <c r="T948">
        <v>19148</v>
      </c>
      <c r="U948">
        <v>13</v>
      </c>
      <c r="V948">
        <v>76.882667999999995</v>
      </c>
      <c r="W948">
        <v>43.215584999999997</v>
      </c>
      <c r="X948">
        <v>86210</v>
      </c>
      <c r="Y948" t="s">
        <v>127</v>
      </c>
      <c r="Z948" t="s">
        <v>275</v>
      </c>
      <c r="AA948" t="s">
        <v>5212</v>
      </c>
    </row>
    <row r="949" spans="1:27" hidden="1" x14ac:dyDescent="0.25">
      <c r="A949">
        <v>31035</v>
      </c>
      <c r="B949">
        <v>210740002926</v>
      </c>
      <c r="C949" t="s">
        <v>6018</v>
      </c>
      <c r="D949" s="39">
        <v>44379</v>
      </c>
      <c r="E949">
        <v>86900</v>
      </c>
      <c r="F949" t="s">
        <v>2328</v>
      </c>
      <c r="H949">
        <v>115</v>
      </c>
      <c r="I949">
        <v>1122</v>
      </c>
      <c r="J949" t="s">
        <v>2619</v>
      </c>
      <c r="K949">
        <v>19</v>
      </c>
      <c r="L949" t="s">
        <v>2620</v>
      </c>
      <c r="M949">
        <v>751810000</v>
      </c>
      <c r="N949" t="s">
        <v>2409</v>
      </c>
      <c r="O949" t="s">
        <v>6019</v>
      </c>
      <c r="P949" t="s">
        <v>6020</v>
      </c>
      <c r="Q949">
        <v>39355</v>
      </c>
      <c r="R949">
        <v>307545</v>
      </c>
      <c r="S949">
        <v>742679</v>
      </c>
      <c r="T949">
        <v>19148</v>
      </c>
      <c r="U949">
        <v>13</v>
      </c>
      <c r="V949">
        <v>76.807192000000001</v>
      </c>
      <c r="W949">
        <v>43.235835999999999</v>
      </c>
      <c r="X949">
        <v>86900</v>
      </c>
      <c r="Y949" t="s">
        <v>127</v>
      </c>
      <c r="Z949" t="s">
        <v>275</v>
      </c>
      <c r="AA949" t="s">
        <v>6021</v>
      </c>
    </row>
    <row r="950" spans="1:27" hidden="1" x14ac:dyDescent="0.25">
      <c r="A950">
        <v>31385</v>
      </c>
      <c r="B950">
        <v>210740025261</v>
      </c>
      <c r="C950" t="s">
        <v>6065</v>
      </c>
      <c r="D950" s="39">
        <v>44400</v>
      </c>
      <c r="E950">
        <v>86101</v>
      </c>
      <c r="F950" t="s">
        <v>2310</v>
      </c>
      <c r="H950">
        <v>115</v>
      </c>
      <c r="I950">
        <v>1122</v>
      </c>
      <c r="J950" t="s">
        <v>2619</v>
      </c>
      <c r="K950">
        <v>19</v>
      </c>
      <c r="L950" t="s">
        <v>2620</v>
      </c>
      <c r="M950">
        <v>751110000</v>
      </c>
      <c r="N950" t="s">
        <v>2319</v>
      </c>
      <c r="O950" t="s">
        <v>6066</v>
      </c>
      <c r="P950" t="s">
        <v>6067</v>
      </c>
      <c r="Q950">
        <v>39355</v>
      </c>
      <c r="R950">
        <v>307545</v>
      </c>
      <c r="S950">
        <v>742679</v>
      </c>
      <c r="T950">
        <v>19148</v>
      </c>
      <c r="U950">
        <v>13</v>
      </c>
      <c r="V950">
        <v>76.906762000000001</v>
      </c>
      <c r="W950">
        <v>43.257572000000003</v>
      </c>
      <c r="X950">
        <v>86101</v>
      </c>
      <c r="Y950" t="s">
        <v>127</v>
      </c>
      <c r="Z950" t="s">
        <v>275</v>
      </c>
      <c r="AA950" t="s">
        <v>6068</v>
      </c>
    </row>
    <row r="951" spans="1:27" hidden="1" x14ac:dyDescent="0.25">
      <c r="A951">
        <v>32158</v>
      </c>
      <c r="B951">
        <v>220940033509</v>
      </c>
      <c r="C951" t="s">
        <v>6156</v>
      </c>
      <c r="D951" s="39">
        <v>44825</v>
      </c>
      <c r="E951">
        <v>86210</v>
      </c>
      <c r="F951" t="s">
        <v>2364</v>
      </c>
      <c r="H951">
        <v>115</v>
      </c>
      <c r="I951">
        <v>1122</v>
      </c>
      <c r="J951" t="s">
        <v>2619</v>
      </c>
      <c r="K951">
        <v>19</v>
      </c>
      <c r="L951" t="s">
        <v>2620</v>
      </c>
      <c r="M951">
        <v>751410000</v>
      </c>
      <c r="N951" t="s">
        <v>2329</v>
      </c>
      <c r="O951" t="s">
        <v>6157</v>
      </c>
      <c r="P951" t="s">
        <v>6158</v>
      </c>
      <c r="Q951">
        <v>39355</v>
      </c>
      <c r="R951">
        <v>307545</v>
      </c>
      <c r="S951">
        <v>742679</v>
      </c>
      <c r="T951">
        <v>19148</v>
      </c>
      <c r="U951">
        <v>13</v>
      </c>
      <c r="V951">
        <v>76.921190999999993</v>
      </c>
      <c r="W951">
        <v>43.233317999999997</v>
      </c>
      <c r="X951">
        <v>86210</v>
      </c>
      <c r="Y951" t="s">
        <v>127</v>
      </c>
      <c r="Z951" t="s">
        <v>275</v>
      </c>
      <c r="AA951" t="s">
        <v>3832</v>
      </c>
    </row>
    <row r="952" spans="1:27" hidden="1" x14ac:dyDescent="0.25">
      <c r="A952">
        <v>32266</v>
      </c>
      <c r="B952">
        <v>221040007926</v>
      </c>
      <c r="C952" t="s">
        <v>6171</v>
      </c>
      <c r="D952" s="39">
        <v>44839</v>
      </c>
      <c r="E952">
        <v>86210</v>
      </c>
      <c r="F952" t="s">
        <v>2364</v>
      </c>
      <c r="H952">
        <v>115</v>
      </c>
      <c r="I952">
        <v>1122</v>
      </c>
      <c r="J952" t="s">
        <v>2619</v>
      </c>
      <c r="K952">
        <v>19</v>
      </c>
      <c r="L952" t="s">
        <v>2620</v>
      </c>
      <c r="M952">
        <v>751710000</v>
      </c>
      <c r="N952" t="s">
        <v>2313</v>
      </c>
      <c r="O952" t="s">
        <v>6172</v>
      </c>
      <c r="P952" t="s">
        <v>6173</v>
      </c>
      <c r="Q952">
        <v>39355</v>
      </c>
      <c r="R952">
        <v>307545</v>
      </c>
      <c r="S952">
        <v>742679</v>
      </c>
      <c r="T952">
        <v>19148</v>
      </c>
      <c r="U952">
        <v>13</v>
      </c>
      <c r="V952">
        <v>76.959850000000003</v>
      </c>
      <c r="W952">
        <v>43.261750999999997</v>
      </c>
      <c r="X952">
        <v>86210</v>
      </c>
      <c r="Y952" t="s">
        <v>127</v>
      </c>
      <c r="Z952" t="s">
        <v>275</v>
      </c>
      <c r="AA952" t="s">
        <v>6174</v>
      </c>
    </row>
    <row r="953" spans="1:27" hidden="1" x14ac:dyDescent="0.25">
      <c r="A953">
        <v>32649</v>
      </c>
      <c r="B953">
        <v>230740034765</v>
      </c>
      <c r="C953" t="s">
        <v>6241</v>
      </c>
      <c r="D953" s="39">
        <v>45133</v>
      </c>
      <c r="E953">
        <v>86230</v>
      </c>
      <c r="F953" t="s">
        <v>2665</v>
      </c>
      <c r="H953">
        <v>115</v>
      </c>
      <c r="I953">
        <v>1122</v>
      </c>
      <c r="J953" t="s">
        <v>2619</v>
      </c>
      <c r="K953">
        <v>19</v>
      </c>
      <c r="L953" t="s">
        <v>2620</v>
      </c>
      <c r="M953">
        <v>751110000</v>
      </c>
      <c r="N953" t="s">
        <v>2319</v>
      </c>
      <c r="O953" t="s">
        <v>6242</v>
      </c>
      <c r="P953" t="s">
        <v>6243</v>
      </c>
      <c r="Q953">
        <v>39355</v>
      </c>
      <c r="R953">
        <v>307545</v>
      </c>
      <c r="S953">
        <v>742679</v>
      </c>
      <c r="T953">
        <v>19148</v>
      </c>
      <c r="U953">
        <v>13</v>
      </c>
      <c r="V953">
        <v>76.901034999999993</v>
      </c>
      <c r="W953">
        <v>43.260634000000003</v>
      </c>
      <c r="X953">
        <v>86230</v>
      </c>
      <c r="Y953" t="s">
        <v>127</v>
      </c>
      <c r="Z953" t="s">
        <v>275</v>
      </c>
      <c r="AA953" t="s">
        <v>6244</v>
      </c>
    </row>
    <row r="954" spans="1:27" hidden="1" x14ac:dyDescent="0.25">
      <c r="A954">
        <v>32756</v>
      </c>
      <c r="B954">
        <v>31240007418</v>
      </c>
      <c r="C954" t="s">
        <v>6252</v>
      </c>
      <c r="D954" s="39">
        <v>37986</v>
      </c>
      <c r="E954">
        <v>86230</v>
      </c>
      <c r="F954" t="s">
        <v>2665</v>
      </c>
      <c r="H954">
        <v>115</v>
      </c>
      <c r="I954">
        <v>1122</v>
      </c>
      <c r="J954" t="s">
        <v>2619</v>
      </c>
      <c r="K954">
        <v>19</v>
      </c>
      <c r="L954" t="s">
        <v>2620</v>
      </c>
      <c r="M954">
        <v>751410000</v>
      </c>
      <c r="N954" t="s">
        <v>2329</v>
      </c>
      <c r="O954" t="s">
        <v>6253</v>
      </c>
      <c r="P954" t="s">
        <v>6254</v>
      </c>
      <c r="Q954">
        <v>39355</v>
      </c>
      <c r="R954">
        <v>307545</v>
      </c>
      <c r="S954">
        <v>742679</v>
      </c>
      <c r="T954">
        <v>19148</v>
      </c>
      <c r="U954">
        <v>13</v>
      </c>
      <c r="V954">
        <v>76.930970000000002</v>
      </c>
      <c r="W954">
        <v>43.237831999999997</v>
      </c>
      <c r="X954">
        <v>86230</v>
      </c>
      <c r="Y954" t="s">
        <v>127</v>
      </c>
      <c r="Z954" t="s">
        <v>275</v>
      </c>
      <c r="AA954" t="s">
        <v>6255</v>
      </c>
    </row>
    <row r="955" spans="1:27" hidden="1" x14ac:dyDescent="0.25">
      <c r="A955">
        <v>32984</v>
      </c>
      <c r="B955">
        <v>60840000980</v>
      </c>
      <c r="C955" t="s">
        <v>6275</v>
      </c>
      <c r="D955" s="39">
        <v>38932</v>
      </c>
      <c r="E955">
        <v>86900</v>
      </c>
      <c r="F955" t="s">
        <v>2328</v>
      </c>
      <c r="H955">
        <v>115</v>
      </c>
      <c r="I955">
        <v>1122</v>
      </c>
      <c r="J955" t="s">
        <v>2619</v>
      </c>
      <c r="K955">
        <v>19</v>
      </c>
      <c r="L955" t="s">
        <v>2620</v>
      </c>
      <c r="M955">
        <v>751710000</v>
      </c>
      <c r="N955" t="s">
        <v>2313</v>
      </c>
      <c r="O955" t="s">
        <v>6276</v>
      </c>
      <c r="P955" t="s">
        <v>6277</v>
      </c>
      <c r="Q955">
        <v>39355</v>
      </c>
      <c r="R955">
        <v>307545</v>
      </c>
      <c r="S955">
        <v>742679</v>
      </c>
      <c r="T955">
        <v>19148</v>
      </c>
      <c r="U955">
        <v>13</v>
      </c>
      <c r="V955">
        <v>76.956942999999995</v>
      </c>
      <c r="W955">
        <v>43.236964999999998</v>
      </c>
      <c r="X955">
        <v>86900</v>
      </c>
      <c r="Y955" t="s">
        <v>127</v>
      </c>
      <c r="Z955" t="s">
        <v>275</v>
      </c>
      <c r="AA955" t="s">
        <v>6278</v>
      </c>
    </row>
    <row r="956" spans="1:27" hidden="1" x14ac:dyDescent="0.25">
      <c r="A956">
        <v>33187</v>
      </c>
      <c r="B956">
        <v>120840003661</v>
      </c>
      <c r="C956" t="s">
        <v>6289</v>
      </c>
      <c r="D956" s="39">
        <v>41128</v>
      </c>
      <c r="E956">
        <v>86210</v>
      </c>
      <c r="F956" t="s">
        <v>2364</v>
      </c>
      <c r="H956">
        <v>115</v>
      </c>
      <c r="I956">
        <v>1122</v>
      </c>
      <c r="J956" t="s">
        <v>2619</v>
      </c>
      <c r="K956">
        <v>19</v>
      </c>
      <c r="L956" t="s">
        <v>2620</v>
      </c>
      <c r="M956">
        <v>751710000</v>
      </c>
      <c r="N956" t="s">
        <v>2313</v>
      </c>
      <c r="O956" t="s">
        <v>6290</v>
      </c>
      <c r="P956" t="s">
        <v>6291</v>
      </c>
      <c r="Q956">
        <v>39355</v>
      </c>
      <c r="R956">
        <v>307545</v>
      </c>
      <c r="S956">
        <v>742679</v>
      </c>
      <c r="T956">
        <v>19148</v>
      </c>
      <c r="U956">
        <v>13</v>
      </c>
      <c r="V956">
        <v>76.954807000000002</v>
      </c>
      <c r="W956">
        <v>43.265085999999997</v>
      </c>
      <c r="X956">
        <v>86210</v>
      </c>
      <c r="Y956" t="s">
        <v>127</v>
      </c>
      <c r="Z956" t="s">
        <v>275</v>
      </c>
      <c r="AA956" t="s">
        <v>6292</v>
      </c>
    </row>
    <row r="957" spans="1:27" hidden="1" x14ac:dyDescent="0.25">
      <c r="A957">
        <v>33250</v>
      </c>
      <c r="B957">
        <v>130340013325</v>
      </c>
      <c r="C957" t="s">
        <v>6301</v>
      </c>
      <c r="D957" s="39">
        <v>41348</v>
      </c>
      <c r="E957">
        <v>86900</v>
      </c>
      <c r="F957" t="s">
        <v>2328</v>
      </c>
      <c r="H957">
        <v>115</v>
      </c>
      <c r="I957">
        <v>1122</v>
      </c>
      <c r="J957" t="s">
        <v>2619</v>
      </c>
      <c r="K957">
        <v>19</v>
      </c>
      <c r="L957" t="s">
        <v>2620</v>
      </c>
      <c r="M957">
        <v>751310000</v>
      </c>
      <c r="N957" t="s">
        <v>2369</v>
      </c>
      <c r="O957" t="s">
        <v>5453</v>
      </c>
      <c r="P957" t="s">
        <v>6302</v>
      </c>
      <c r="Q957">
        <v>39355</v>
      </c>
      <c r="R957">
        <v>307545</v>
      </c>
      <c r="S957">
        <v>742679</v>
      </c>
      <c r="T957">
        <v>19148</v>
      </c>
      <c r="U957">
        <v>13</v>
      </c>
      <c r="V957">
        <v>76.823598000000004</v>
      </c>
      <c r="W957">
        <v>43.239730000000002</v>
      </c>
      <c r="X957">
        <v>86900</v>
      </c>
      <c r="Y957" t="s">
        <v>127</v>
      </c>
      <c r="Z957" t="s">
        <v>275</v>
      </c>
      <c r="AA957" t="s">
        <v>5454</v>
      </c>
    </row>
    <row r="958" spans="1:27" hidden="1" x14ac:dyDescent="0.25">
      <c r="A958">
        <v>33586</v>
      </c>
      <c r="B958">
        <v>240004237</v>
      </c>
      <c r="C958" t="s">
        <v>6340</v>
      </c>
      <c r="D958" s="39">
        <v>36578</v>
      </c>
      <c r="E958">
        <v>86230</v>
      </c>
      <c r="F958" t="s">
        <v>2665</v>
      </c>
      <c r="G958">
        <v>47741</v>
      </c>
      <c r="H958">
        <v>115</v>
      </c>
      <c r="I958">
        <v>1122</v>
      </c>
      <c r="J958" t="s">
        <v>2619</v>
      </c>
      <c r="K958">
        <v>19</v>
      </c>
      <c r="L958" t="s">
        <v>2620</v>
      </c>
      <c r="M958">
        <v>751110000</v>
      </c>
      <c r="N958" t="s">
        <v>2319</v>
      </c>
      <c r="O958" t="s">
        <v>6341</v>
      </c>
      <c r="P958" t="s">
        <v>6342</v>
      </c>
      <c r="Q958">
        <v>39355</v>
      </c>
      <c r="R958">
        <v>307545</v>
      </c>
      <c r="S958">
        <v>742679</v>
      </c>
      <c r="T958">
        <v>19148</v>
      </c>
      <c r="U958">
        <v>13</v>
      </c>
      <c r="V958">
        <v>76.892148000000006</v>
      </c>
      <c r="W958">
        <v>43.243107999999999</v>
      </c>
      <c r="X958">
        <v>86230</v>
      </c>
      <c r="Y958" t="s">
        <v>127</v>
      </c>
      <c r="Z958" t="s">
        <v>275</v>
      </c>
      <c r="AA958" t="s">
        <v>6343</v>
      </c>
    </row>
    <row r="959" spans="1:27" hidden="1" x14ac:dyDescent="0.25">
      <c r="A959">
        <v>34080</v>
      </c>
      <c r="B959">
        <v>70240001047</v>
      </c>
      <c r="C959" t="s">
        <v>6394</v>
      </c>
      <c r="D959" s="39">
        <v>39141</v>
      </c>
      <c r="E959">
        <v>86230</v>
      </c>
      <c r="F959" t="s">
        <v>2665</v>
      </c>
      <c r="H959">
        <v>115</v>
      </c>
      <c r="I959">
        <v>1122</v>
      </c>
      <c r="J959" t="s">
        <v>2619</v>
      </c>
      <c r="K959">
        <v>19</v>
      </c>
      <c r="L959" t="s">
        <v>2620</v>
      </c>
      <c r="M959">
        <v>751310000</v>
      </c>
      <c r="N959" t="s">
        <v>2369</v>
      </c>
      <c r="O959" t="s">
        <v>6395</v>
      </c>
      <c r="P959" t="s">
        <v>6396</v>
      </c>
      <c r="Q959">
        <v>39355</v>
      </c>
      <c r="R959">
        <v>307545</v>
      </c>
      <c r="S959">
        <v>742679</v>
      </c>
      <c r="T959">
        <v>19148</v>
      </c>
      <c r="U959">
        <v>13</v>
      </c>
      <c r="V959">
        <v>76.852868999999998</v>
      </c>
      <c r="W959">
        <v>43.220278</v>
      </c>
      <c r="X959">
        <v>86230</v>
      </c>
      <c r="Y959" t="s">
        <v>127</v>
      </c>
      <c r="Z959" t="s">
        <v>275</v>
      </c>
      <c r="AA959" t="s">
        <v>6397</v>
      </c>
    </row>
    <row r="960" spans="1:27" hidden="1" x14ac:dyDescent="0.25">
      <c r="A960">
        <v>34096</v>
      </c>
      <c r="B960">
        <v>130440005114</v>
      </c>
      <c r="C960" t="s">
        <v>6399</v>
      </c>
      <c r="D960" s="39">
        <v>41368</v>
      </c>
      <c r="E960">
        <v>86230</v>
      </c>
      <c r="F960" t="s">
        <v>2665</v>
      </c>
      <c r="H960">
        <v>115</v>
      </c>
      <c r="I960">
        <v>1122</v>
      </c>
      <c r="J960" t="s">
        <v>2619</v>
      </c>
      <c r="K960">
        <v>19</v>
      </c>
      <c r="L960" t="s">
        <v>2620</v>
      </c>
      <c r="M960">
        <v>751410000</v>
      </c>
      <c r="N960" t="s">
        <v>2329</v>
      </c>
      <c r="O960" t="s">
        <v>6400</v>
      </c>
      <c r="P960" t="s">
        <v>6401</v>
      </c>
      <c r="Q960">
        <v>39355</v>
      </c>
      <c r="R960">
        <v>307545</v>
      </c>
      <c r="S960">
        <v>742679</v>
      </c>
      <c r="T960">
        <v>19148</v>
      </c>
      <c r="U960">
        <v>13</v>
      </c>
      <c r="V960">
        <v>76.886332999999993</v>
      </c>
      <c r="W960">
        <v>43.203026000000001</v>
      </c>
      <c r="X960">
        <v>86230</v>
      </c>
      <c r="Y960" t="s">
        <v>127</v>
      </c>
      <c r="Z960" t="s">
        <v>275</v>
      </c>
      <c r="AA960" t="s">
        <v>6402</v>
      </c>
    </row>
    <row r="961" spans="1:27" hidden="1" x14ac:dyDescent="0.25">
      <c r="A961">
        <v>34369</v>
      </c>
      <c r="B961">
        <v>140540006222</v>
      </c>
      <c r="C961" t="s">
        <v>6414</v>
      </c>
      <c r="D961" s="39">
        <v>41772</v>
      </c>
      <c r="E961">
        <v>86210</v>
      </c>
      <c r="F961" t="s">
        <v>2364</v>
      </c>
      <c r="H961">
        <v>115</v>
      </c>
      <c r="I961">
        <v>1122</v>
      </c>
      <c r="J961" t="s">
        <v>2619</v>
      </c>
      <c r="K961">
        <v>19</v>
      </c>
      <c r="L961" t="s">
        <v>2620</v>
      </c>
      <c r="M961">
        <v>751410000</v>
      </c>
      <c r="N961" t="s">
        <v>2329</v>
      </c>
      <c r="O961" t="s">
        <v>6415</v>
      </c>
      <c r="P961" t="s">
        <v>6416</v>
      </c>
      <c r="Q961">
        <v>39355</v>
      </c>
      <c r="R961">
        <v>307545</v>
      </c>
      <c r="S961">
        <v>742679</v>
      </c>
      <c r="T961">
        <v>19148</v>
      </c>
      <c r="U961">
        <v>13</v>
      </c>
      <c r="V961">
        <v>76.896612000000005</v>
      </c>
      <c r="W961">
        <v>43.173475000000003</v>
      </c>
      <c r="X961">
        <v>86210</v>
      </c>
      <c r="Y961" t="s">
        <v>127</v>
      </c>
      <c r="Z961" t="s">
        <v>275</v>
      </c>
      <c r="AA961" t="s">
        <v>6417</v>
      </c>
    </row>
    <row r="962" spans="1:27" hidden="1" x14ac:dyDescent="0.25">
      <c r="A962">
        <v>34700</v>
      </c>
      <c r="B962">
        <v>140440000913</v>
      </c>
      <c r="C962" t="s">
        <v>6448</v>
      </c>
      <c r="D962" s="39">
        <v>41730</v>
      </c>
      <c r="E962">
        <v>86210</v>
      </c>
      <c r="F962" t="s">
        <v>2364</v>
      </c>
      <c r="H962">
        <v>115</v>
      </c>
      <c r="I962">
        <v>1122</v>
      </c>
      <c r="J962" t="s">
        <v>2619</v>
      </c>
      <c r="K962">
        <v>19</v>
      </c>
      <c r="L962" t="s">
        <v>2620</v>
      </c>
      <c r="M962">
        <v>751410000</v>
      </c>
      <c r="N962" t="s">
        <v>2329</v>
      </c>
      <c r="O962" t="s">
        <v>6449</v>
      </c>
      <c r="P962" t="s">
        <v>6450</v>
      </c>
      <c r="Q962">
        <v>39355</v>
      </c>
      <c r="R962">
        <v>307545</v>
      </c>
      <c r="S962">
        <v>742679</v>
      </c>
      <c r="T962">
        <v>19148</v>
      </c>
      <c r="U962">
        <v>13</v>
      </c>
      <c r="V962">
        <v>76.887846999999994</v>
      </c>
      <c r="W962">
        <v>43.199890000000003</v>
      </c>
      <c r="X962">
        <v>86210</v>
      </c>
      <c r="Y962" t="s">
        <v>127</v>
      </c>
      <c r="Z962" t="s">
        <v>275</v>
      </c>
      <c r="AA962" t="s">
        <v>6451</v>
      </c>
    </row>
    <row r="963" spans="1:27" hidden="1" x14ac:dyDescent="0.25">
      <c r="A963">
        <v>35224</v>
      </c>
      <c r="B963">
        <v>141140008504</v>
      </c>
      <c r="C963" t="s">
        <v>6477</v>
      </c>
      <c r="D963" s="39">
        <v>41954</v>
      </c>
      <c r="E963">
        <v>86900</v>
      </c>
      <c r="F963" t="s">
        <v>2328</v>
      </c>
      <c r="H963">
        <v>115</v>
      </c>
      <c r="I963">
        <v>1122</v>
      </c>
      <c r="J963" t="s">
        <v>2619</v>
      </c>
      <c r="K963">
        <v>19</v>
      </c>
      <c r="L963" t="s">
        <v>2620</v>
      </c>
      <c r="M963">
        <v>751910000</v>
      </c>
      <c r="N963" t="s">
        <v>2383</v>
      </c>
      <c r="O963" t="s">
        <v>6478</v>
      </c>
      <c r="P963" t="s">
        <v>6479</v>
      </c>
      <c r="Q963">
        <v>39355</v>
      </c>
      <c r="R963">
        <v>307545</v>
      </c>
      <c r="S963">
        <v>742679</v>
      </c>
      <c r="T963">
        <v>19148</v>
      </c>
      <c r="U963">
        <v>13</v>
      </c>
      <c r="V963">
        <v>76.945511999999994</v>
      </c>
      <c r="W963">
        <v>43.337220000000002</v>
      </c>
      <c r="X963">
        <v>86900</v>
      </c>
      <c r="Y963" t="s">
        <v>127</v>
      </c>
      <c r="Z963" t="s">
        <v>275</v>
      </c>
      <c r="AA963" t="s">
        <v>6480</v>
      </c>
    </row>
    <row r="964" spans="1:27" hidden="1" x14ac:dyDescent="0.25">
      <c r="A964">
        <v>36236</v>
      </c>
      <c r="B964">
        <v>150140025593</v>
      </c>
      <c r="C964" t="s">
        <v>6537</v>
      </c>
      <c r="D964" s="39">
        <v>42033</v>
      </c>
      <c r="E964">
        <v>86101</v>
      </c>
      <c r="F964" t="s">
        <v>2310</v>
      </c>
      <c r="H964">
        <v>115</v>
      </c>
      <c r="I964">
        <v>1122</v>
      </c>
      <c r="J964" t="s">
        <v>2619</v>
      </c>
      <c r="K964">
        <v>19</v>
      </c>
      <c r="L964" t="s">
        <v>2620</v>
      </c>
      <c r="M964">
        <v>751410000</v>
      </c>
      <c r="N964" t="s">
        <v>2329</v>
      </c>
      <c r="O964" t="s">
        <v>6538</v>
      </c>
      <c r="P964" t="s">
        <v>6539</v>
      </c>
      <c r="Q964">
        <v>39355</v>
      </c>
      <c r="R964">
        <v>307545</v>
      </c>
      <c r="S964">
        <v>742679</v>
      </c>
      <c r="T964">
        <v>19148</v>
      </c>
      <c r="U964">
        <v>13</v>
      </c>
      <c r="V964">
        <v>76.918453</v>
      </c>
      <c r="W964">
        <v>43.197761999999997</v>
      </c>
      <c r="X964">
        <v>86101</v>
      </c>
      <c r="Y964" t="s">
        <v>127</v>
      </c>
      <c r="Z964" t="s">
        <v>275</v>
      </c>
      <c r="AA964" t="s">
        <v>6540</v>
      </c>
    </row>
    <row r="965" spans="1:27" hidden="1" x14ac:dyDescent="0.25">
      <c r="A965">
        <v>36931</v>
      </c>
      <c r="B965">
        <v>181140013796</v>
      </c>
      <c r="C965" t="s">
        <v>6601</v>
      </c>
      <c r="D965" s="39">
        <v>43416</v>
      </c>
      <c r="E965">
        <v>86900</v>
      </c>
      <c r="F965" t="s">
        <v>2328</v>
      </c>
      <c r="H965">
        <v>115</v>
      </c>
      <c r="I965">
        <v>1122</v>
      </c>
      <c r="J965" t="s">
        <v>2619</v>
      </c>
      <c r="K965">
        <v>19</v>
      </c>
      <c r="L965" t="s">
        <v>2620</v>
      </c>
      <c r="M965">
        <v>751710000</v>
      </c>
      <c r="N965" t="s">
        <v>2313</v>
      </c>
      <c r="O965" t="s">
        <v>6602</v>
      </c>
      <c r="P965" t="s">
        <v>6603</v>
      </c>
      <c r="Q965">
        <v>39355</v>
      </c>
      <c r="R965">
        <v>307545</v>
      </c>
      <c r="S965">
        <v>742679</v>
      </c>
      <c r="T965">
        <v>19148</v>
      </c>
      <c r="U965">
        <v>13</v>
      </c>
      <c r="V965">
        <v>76.946419000000006</v>
      </c>
      <c r="W965">
        <v>43.219121000000001</v>
      </c>
      <c r="X965">
        <v>86900</v>
      </c>
      <c r="Y965" t="s">
        <v>127</v>
      </c>
      <c r="Z965" t="s">
        <v>275</v>
      </c>
      <c r="AA965" t="s">
        <v>6604</v>
      </c>
    </row>
    <row r="966" spans="1:27" hidden="1" x14ac:dyDescent="0.25">
      <c r="A966">
        <v>38076</v>
      </c>
      <c r="B966">
        <v>180640016092</v>
      </c>
      <c r="C966" t="s">
        <v>6691</v>
      </c>
      <c r="D966" s="39">
        <v>43264</v>
      </c>
      <c r="E966">
        <v>86101</v>
      </c>
      <c r="F966" t="s">
        <v>2310</v>
      </c>
      <c r="H966">
        <v>115</v>
      </c>
      <c r="I966">
        <v>1122</v>
      </c>
      <c r="J966" t="s">
        <v>2619</v>
      </c>
      <c r="K966">
        <v>19</v>
      </c>
      <c r="L966" t="s">
        <v>2620</v>
      </c>
      <c r="M966">
        <v>751310000</v>
      </c>
      <c r="N966" t="s">
        <v>2369</v>
      </c>
      <c r="O966" t="s">
        <v>6692</v>
      </c>
      <c r="P966" t="s">
        <v>6693</v>
      </c>
      <c r="Q966">
        <v>39355</v>
      </c>
      <c r="R966">
        <v>307545</v>
      </c>
      <c r="S966">
        <v>742679</v>
      </c>
      <c r="T966">
        <v>19148</v>
      </c>
      <c r="U966">
        <v>13</v>
      </c>
      <c r="V966">
        <v>76.842988000000005</v>
      </c>
      <c r="W966">
        <v>43.243318000000002</v>
      </c>
      <c r="X966">
        <v>86101</v>
      </c>
      <c r="Y966" t="s">
        <v>127</v>
      </c>
      <c r="Z966" t="s">
        <v>275</v>
      </c>
      <c r="AA966" t="s">
        <v>6694</v>
      </c>
    </row>
    <row r="967" spans="1:27" hidden="1" x14ac:dyDescent="0.25">
      <c r="A967">
        <v>38283</v>
      </c>
      <c r="B967">
        <v>190140014446</v>
      </c>
      <c r="C967" t="s">
        <v>6717</v>
      </c>
      <c r="D967" s="39">
        <v>43480</v>
      </c>
      <c r="E967">
        <v>86220</v>
      </c>
      <c r="F967" t="s">
        <v>2633</v>
      </c>
      <c r="H967">
        <v>115</v>
      </c>
      <c r="I967">
        <v>1122</v>
      </c>
      <c r="J967" t="s">
        <v>2619</v>
      </c>
      <c r="K967">
        <v>19</v>
      </c>
      <c r="L967" t="s">
        <v>2620</v>
      </c>
      <c r="M967">
        <v>751410000</v>
      </c>
      <c r="N967" t="s">
        <v>2329</v>
      </c>
      <c r="O967" t="s">
        <v>6718</v>
      </c>
      <c r="P967" t="s">
        <v>6719</v>
      </c>
      <c r="Q967">
        <v>39355</v>
      </c>
      <c r="R967">
        <v>307545</v>
      </c>
      <c r="S967">
        <v>742679</v>
      </c>
      <c r="T967">
        <v>19148</v>
      </c>
      <c r="U967">
        <v>13</v>
      </c>
      <c r="V967">
        <v>76.898798999999997</v>
      </c>
      <c r="W967">
        <v>43.209496000000001</v>
      </c>
      <c r="X967">
        <v>86220</v>
      </c>
      <c r="Y967" t="s">
        <v>127</v>
      </c>
      <c r="Z967" t="s">
        <v>275</v>
      </c>
      <c r="AA967" t="s">
        <v>6720</v>
      </c>
    </row>
    <row r="968" spans="1:27" hidden="1" x14ac:dyDescent="0.25">
      <c r="A968">
        <v>39044</v>
      </c>
      <c r="B968">
        <v>210640019858</v>
      </c>
      <c r="C968" t="s">
        <v>6816</v>
      </c>
      <c r="D968" s="39">
        <v>44361</v>
      </c>
      <c r="E968">
        <v>86230</v>
      </c>
      <c r="F968" t="s">
        <v>2665</v>
      </c>
      <c r="H968">
        <v>115</v>
      </c>
      <c r="I968">
        <v>1122</v>
      </c>
      <c r="J968" t="s">
        <v>2619</v>
      </c>
      <c r="K968">
        <v>19</v>
      </c>
      <c r="L968" t="s">
        <v>2620</v>
      </c>
      <c r="M968">
        <v>751110000</v>
      </c>
      <c r="N968" t="s">
        <v>2319</v>
      </c>
      <c r="O968" t="s">
        <v>6817</v>
      </c>
      <c r="P968" t="s">
        <v>6818</v>
      </c>
      <c r="Q968">
        <v>39355</v>
      </c>
      <c r="R968">
        <v>307545</v>
      </c>
      <c r="S968">
        <v>742679</v>
      </c>
      <c r="T968">
        <v>19148</v>
      </c>
      <c r="U968">
        <v>13</v>
      </c>
      <c r="V968">
        <v>76.899283999999994</v>
      </c>
      <c r="W968">
        <v>43.244067000000001</v>
      </c>
      <c r="X968">
        <v>86230</v>
      </c>
      <c r="Y968" t="s">
        <v>127</v>
      </c>
      <c r="Z968" t="s">
        <v>275</v>
      </c>
      <c r="AA968" t="s">
        <v>3761</v>
      </c>
    </row>
    <row r="969" spans="1:27" hidden="1" x14ac:dyDescent="0.25">
      <c r="A969">
        <v>40140</v>
      </c>
      <c r="B969">
        <v>220740049637</v>
      </c>
      <c r="C969" t="s">
        <v>6946</v>
      </c>
      <c r="D969" s="39">
        <v>44771</v>
      </c>
      <c r="E969">
        <v>86900</v>
      </c>
      <c r="F969" t="s">
        <v>2328</v>
      </c>
      <c r="H969">
        <v>115</v>
      </c>
      <c r="I969">
        <v>1122</v>
      </c>
      <c r="J969" t="s">
        <v>2619</v>
      </c>
      <c r="K969">
        <v>19</v>
      </c>
      <c r="L969" t="s">
        <v>2620</v>
      </c>
      <c r="M969">
        <v>751310000</v>
      </c>
      <c r="N969" t="s">
        <v>2369</v>
      </c>
      <c r="O969" t="s">
        <v>6947</v>
      </c>
      <c r="P969" t="s">
        <v>6948</v>
      </c>
      <c r="Q969">
        <v>39355</v>
      </c>
      <c r="R969">
        <v>307545</v>
      </c>
      <c r="S969">
        <v>742679</v>
      </c>
      <c r="T969">
        <v>19148</v>
      </c>
      <c r="U969">
        <v>13</v>
      </c>
      <c r="V969">
        <v>76.863347000000005</v>
      </c>
      <c r="W969">
        <v>43.207331000000003</v>
      </c>
      <c r="X969">
        <v>86900</v>
      </c>
      <c r="Y969" t="s">
        <v>127</v>
      </c>
      <c r="Z969" t="s">
        <v>275</v>
      </c>
      <c r="AA969" t="s">
        <v>6949</v>
      </c>
    </row>
    <row r="970" spans="1:27" hidden="1" x14ac:dyDescent="0.25">
      <c r="A970">
        <v>40149</v>
      </c>
      <c r="B970">
        <v>220740047155</v>
      </c>
      <c r="C970" t="s">
        <v>6950</v>
      </c>
      <c r="D970" s="39">
        <v>44770</v>
      </c>
      <c r="E970">
        <v>86900</v>
      </c>
      <c r="F970" t="s">
        <v>2328</v>
      </c>
      <c r="H970">
        <v>115</v>
      </c>
      <c r="I970">
        <v>1122</v>
      </c>
      <c r="J970" t="s">
        <v>2619</v>
      </c>
      <c r="K970">
        <v>19</v>
      </c>
      <c r="L970" t="s">
        <v>2620</v>
      </c>
      <c r="M970">
        <v>751410000</v>
      </c>
      <c r="N970" t="s">
        <v>2329</v>
      </c>
      <c r="O970" t="s">
        <v>6951</v>
      </c>
      <c r="P970" t="s">
        <v>6952</v>
      </c>
      <c r="Q970">
        <v>39355</v>
      </c>
      <c r="R970">
        <v>307545</v>
      </c>
      <c r="S970">
        <v>742679</v>
      </c>
      <c r="T970">
        <v>19148</v>
      </c>
      <c r="U970">
        <v>13</v>
      </c>
      <c r="V970">
        <v>76.892080000000007</v>
      </c>
      <c r="W970">
        <v>43.202533000000003</v>
      </c>
      <c r="X970">
        <v>86900</v>
      </c>
      <c r="Y970" t="s">
        <v>127</v>
      </c>
      <c r="Z970" t="s">
        <v>275</v>
      </c>
      <c r="AA970" t="s">
        <v>6953</v>
      </c>
    </row>
    <row r="971" spans="1:27" hidden="1" x14ac:dyDescent="0.25">
      <c r="A971">
        <v>40815</v>
      </c>
      <c r="B971">
        <v>230140042382</v>
      </c>
      <c r="C971" t="s">
        <v>7023</v>
      </c>
      <c r="D971" s="39">
        <v>44956</v>
      </c>
      <c r="E971">
        <v>86210</v>
      </c>
      <c r="F971" t="s">
        <v>2364</v>
      </c>
      <c r="H971">
        <v>115</v>
      </c>
      <c r="I971">
        <v>1122</v>
      </c>
      <c r="J971" t="s">
        <v>2619</v>
      </c>
      <c r="K971">
        <v>19</v>
      </c>
      <c r="L971" t="s">
        <v>2620</v>
      </c>
      <c r="M971">
        <v>751710000</v>
      </c>
      <c r="N971" t="s">
        <v>2313</v>
      </c>
      <c r="O971" t="s">
        <v>7024</v>
      </c>
      <c r="P971" t="s">
        <v>7025</v>
      </c>
      <c r="Q971">
        <v>39355</v>
      </c>
      <c r="R971">
        <v>307545</v>
      </c>
      <c r="S971">
        <v>742679</v>
      </c>
      <c r="T971">
        <v>19148</v>
      </c>
      <c r="U971">
        <v>13</v>
      </c>
      <c r="V971">
        <v>76.950078000000005</v>
      </c>
      <c r="W971">
        <v>43.222068999999998</v>
      </c>
      <c r="X971">
        <v>86210</v>
      </c>
      <c r="Y971" t="s">
        <v>127</v>
      </c>
      <c r="Z971" t="s">
        <v>275</v>
      </c>
      <c r="AA971" t="s">
        <v>7026</v>
      </c>
    </row>
    <row r="972" spans="1:27" hidden="1" x14ac:dyDescent="0.25">
      <c r="A972">
        <v>40984</v>
      </c>
      <c r="B972">
        <v>230240043691</v>
      </c>
      <c r="C972" t="s">
        <v>7047</v>
      </c>
      <c r="D972" s="39">
        <v>44983</v>
      </c>
      <c r="E972">
        <v>86230</v>
      </c>
      <c r="F972" t="s">
        <v>2665</v>
      </c>
      <c r="G972">
        <v>85599</v>
      </c>
      <c r="H972">
        <v>115</v>
      </c>
      <c r="I972">
        <v>1122</v>
      </c>
      <c r="J972" t="s">
        <v>2619</v>
      </c>
      <c r="K972">
        <v>19</v>
      </c>
      <c r="L972" t="s">
        <v>2620</v>
      </c>
      <c r="M972">
        <v>751410000</v>
      </c>
      <c r="N972" t="s">
        <v>2329</v>
      </c>
      <c r="O972" t="s">
        <v>6951</v>
      </c>
      <c r="P972" t="s">
        <v>6780</v>
      </c>
      <c r="Q972">
        <v>39355</v>
      </c>
      <c r="R972">
        <v>307545</v>
      </c>
      <c r="S972">
        <v>742679</v>
      </c>
      <c r="T972">
        <v>19148</v>
      </c>
      <c r="U972">
        <v>13</v>
      </c>
      <c r="V972">
        <v>76.892080000000007</v>
      </c>
      <c r="W972">
        <v>43.202533000000003</v>
      </c>
      <c r="X972">
        <v>86230</v>
      </c>
      <c r="Y972" t="s">
        <v>127</v>
      </c>
      <c r="Z972" t="s">
        <v>275</v>
      </c>
      <c r="AA972" t="s">
        <v>6953</v>
      </c>
    </row>
    <row r="973" spans="1:27" hidden="1" x14ac:dyDescent="0.25">
      <c r="A973">
        <v>41248</v>
      </c>
      <c r="B973">
        <v>170841036553</v>
      </c>
      <c r="C973" t="s">
        <v>7069</v>
      </c>
      <c r="D973" s="39">
        <v>42978</v>
      </c>
      <c r="E973">
        <v>86210</v>
      </c>
      <c r="F973" t="s">
        <v>2364</v>
      </c>
      <c r="H973">
        <v>115</v>
      </c>
      <c r="I973">
        <v>1122</v>
      </c>
      <c r="J973" t="s">
        <v>2619</v>
      </c>
      <c r="K973">
        <v>19</v>
      </c>
      <c r="L973" t="s">
        <v>2620</v>
      </c>
      <c r="M973">
        <v>751410000</v>
      </c>
      <c r="N973" t="s">
        <v>2329</v>
      </c>
      <c r="O973" t="s">
        <v>7070</v>
      </c>
      <c r="P973" t="s">
        <v>7071</v>
      </c>
      <c r="Q973">
        <v>39355</v>
      </c>
      <c r="R973">
        <v>307545</v>
      </c>
      <c r="S973">
        <v>742680</v>
      </c>
      <c r="T973">
        <v>19148</v>
      </c>
      <c r="U973">
        <v>13</v>
      </c>
      <c r="V973">
        <v>76.898774000000003</v>
      </c>
      <c r="W973">
        <v>43.200761999999997</v>
      </c>
      <c r="X973">
        <v>86210</v>
      </c>
      <c r="Y973" t="s">
        <v>127</v>
      </c>
      <c r="Z973" t="s">
        <v>275</v>
      </c>
      <c r="AA973" t="s">
        <v>7072</v>
      </c>
    </row>
    <row r="974" spans="1:27" hidden="1" x14ac:dyDescent="0.25">
      <c r="A974">
        <v>41249</v>
      </c>
      <c r="B974">
        <v>170841036583</v>
      </c>
      <c r="C974" t="s">
        <v>7073</v>
      </c>
      <c r="D974" s="39">
        <v>42978</v>
      </c>
      <c r="E974">
        <v>86220</v>
      </c>
      <c r="F974" t="s">
        <v>2633</v>
      </c>
      <c r="H974">
        <v>115</v>
      </c>
      <c r="I974">
        <v>1122</v>
      </c>
      <c r="J974" t="s">
        <v>2619</v>
      </c>
      <c r="K974">
        <v>19</v>
      </c>
      <c r="L974" t="s">
        <v>2620</v>
      </c>
      <c r="M974">
        <v>751410000</v>
      </c>
      <c r="N974" t="s">
        <v>2329</v>
      </c>
      <c r="O974" t="s">
        <v>7074</v>
      </c>
      <c r="P974" t="s">
        <v>7075</v>
      </c>
      <c r="Q974">
        <v>39355</v>
      </c>
      <c r="R974">
        <v>307545</v>
      </c>
      <c r="S974">
        <v>742680</v>
      </c>
      <c r="T974">
        <v>19148</v>
      </c>
      <c r="U974">
        <v>13</v>
      </c>
      <c r="V974">
        <v>76.883561999999998</v>
      </c>
      <c r="W974">
        <v>43.230421</v>
      </c>
      <c r="X974">
        <v>86220</v>
      </c>
      <c r="Y974" t="s">
        <v>127</v>
      </c>
      <c r="Z974" t="s">
        <v>275</v>
      </c>
      <c r="AA974" t="s">
        <v>7076</v>
      </c>
    </row>
    <row r="975" spans="1:27" hidden="1" x14ac:dyDescent="0.25">
      <c r="A975">
        <v>42418</v>
      </c>
      <c r="B975">
        <v>210540031823</v>
      </c>
      <c r="C975" t="s">
        <v>7152</v>
      </c>
      <c r="D975" s="39">
        <v>44342</v>
      </c>
      <c r="E975">
        <v>86220</v>
      </c>
      <c r="F975" t="s">
        <v>2633</v>
      </c>
      <c r="H975">
        <v>115</v>
      </c>
      <c r="I975">
        <v>1122</v>
      </c>
      <c r="J975" t="s">
        <v>2619</v>
      </c>
      <c r="K975">
        <v>28</v>
      </c>
      <c r="L975" t="s">
        <v>2791</v>
      </c>
      <c r="M975">
        <v>751710000</v>
      </c>
      <c r="N975" t="s">
        <v>2313</v>
      </c>
      <c r="O975" t="s">
        <v>7153</v>
      </c>
      <c r="P975" t="s">
        <v>7154</v>
      </c>
      <c r="Q975">
        <v>39355</v>
      </c>
      <c r="R975">
        <v>307545</v>
      </c>
      <c r="S975">
        <v>742679</v>
      </c>
      <c r="T975">
        <v>19150</v>
      </c>
      <c r="U975">
        <v>13</v>
      </c>
      <c r="V975">
        <v>76.956117000000006</v>
      </c>
      <c r="W975">
        <v>43.253264000000001</v>
      </c>
      <c r="X975">
        <v>86220</v>
      </c>
      <c r="Y975" t="s">
        <v>127</v>
      </c>
      <c r="Z975" t="s">
        <v>275</v>
      </c>
      <c r="AA975" t="s">
        <v>7155</v>
      </c>
    </row>
    <row r="976" spans="1:27" hidden="1" x14ac:dyDescent="0.25">
      <c r="A976">
        <v>42783</v>
      </c>
      <c r="B976">
        <v>130640013514</v>
      </c>
      <c r="C976" t="s">
        <v>7185</v>
      </c>
      <c r="D976" s="39">
        <v>41443</v>
      </c>
      <c r="E976">
        <v>86900</v>
      </c>
      <c r="F976" t="s">
        <v>2328</v>
      </c>
      <c r="H976">
        <v>115</v>
      </c>
      <c r="I976">
        <v>1132</v>
      </c>
      <c r="J976" t="s">
        <v>2804</v>
      </c>
      <c r="K976">
        <v>36</v>
      </c>
      <c r="L976" t="s">
        <v>2813</v>
      </c>
      <c r="M976">
        <v>751310000</v>
      </c>
      <c r="N976" t="s">
        <v>2369</v>
      </c>
      <c r="O976" t="s">
        <v>7186</v>
      </c>
      <c r="P976" t="s">
        <v>7187</v>
      </c>
      <c r="Q976">
        <v>39355</v>
      </c>
      <c r="R976">
        <v>307545</v>
      </c>
      <c r="S976">
        <v>742679</v>
      </c>
      <c r="T976">
        <v>19154</v>
      </c>
      <c r="U976">
        <v>13</v>
      </c>
      <c r="V976">
        <v>76.847205000000002</v>
      </c>
      <c r="W976">
        <v>43.215465000000002</v>
      </c>
      <c r="X976">
        <v>86900</v>
      </c>
      <c r="Y976" t="s">
        <v>127</v>
      </c>
      <c r="Z976" t="s">
        <v>275</v>
      </c>
      <c r="AA976" t="s">
        <v>7188</v>
      </c>
    </row>
    <row r="977" spans="1:27" hidden="1" x14ac:dyDescent="0.25">
      <c r="A977">
        <v>45085</v>
      </c>
      <c r="B977">
        <v>200840024116</v>
      </c>
      <c r="C977" t="s">
        <v>7230</v>
      </c>
      <c r="D977" s="39">
        <v>44067</v>
      </c>
      <c r="E977">
        <v>86230</v>
      </c>
      <c r="F977" t="s">
        <v>2665</v>
      </c>
      <c r="G977">
        <v>85599</v>
      </c>
      <c r="H977">
        <v>115</v>
      </c>
      <c r="I977">
        <v>1132</v>
      </c>
      <c r="J977" t="s">
        <v>2804</v>
      </c>
      <c r="K977">
        <v>37</v>
      </c>
      <c r="L977" t="s">
        <v>2838</v>
      </c>
      <c r="M977">
        <v>751110000</v>
      </c>
      <c r="N977" t="s">
        <v>2319</v>
      </c>
      <c r="O977" t="s">
        <v>7231</v>
      </c>
      <c r="P977" t="s">
        <v>7232</v>
      </c>
      <c r="Q977">
        <v>39355</v>
      </c>
      <c r="R977">
        <v>307545</v>
      </c>
      <c r="S977">
        <v>742679</v>
      </c>
      <c r="T977">
        <v>19155</v>
      </c>
      <c r="U977">
        <v>13</v>
      </c>
      <c r="V977">
        <v>76.937089999999998</v>
      </c>
      <c r="W977">
        <v>43.245207000000001</v>
      </c>
      <c r="X977">
        <v>86230</v>
      </c>
      <c r="Y977" t="s">
        <v>127</v>
      </c>
      <c r="Z977" t="s">
        <v>275</v>
      </c>
      <c r="AA977" t="s">
        <v>4695</v>
      </c>
    </row>
    <row r="978" spans="1:27" hidden="1" x14ac:dyDescent="0.25">
      <c r="A978">
        <v>45123</v>
      </c>
      <c r="B978">
        <v>210440034824</v>
      </c>
      <c r="C978" t="s">
        <v>7233</v>
      </c>
      <c r="D978" s="39">
        <v>44312</v>
      </c>
      <c r="E978">
        <v>86900</v>
      </c>
      <c r="F978" t="s">
        <v>2328</v>
      </c>
      <c r="H978">
        <v>115</v>
      </c>
      <c r="I978">
        <v>1132</v>
      </c>
      <c r="J978" t="s">
        <v>2804</v>
      </c>
      <c r="K978">
        <v>37</v>
      </c>
      <c r="L978" t="s">
        <v>2838</v>
      </c>
      <c r="M978">
        <v>751110000</v>
      </c>
      <c r="N978" t="s">
        <v>2319</v>
      </c>
      <c r="O978" t="s">
        <v>7234</v>
      </c>
      <c r="P978" t="s">
        <v>7235</v>
      </c>
      <c r="Q978">
        <v>39355</v>
      </c>
      <c r="R978">
        <v>307545</v>
      </c>
      <c r="S978">
        <v>742679</v>
      </c>
      <c r="T978">
        <v>19155</v>
      </c>
      <c r="U978">
        <v>13</v>
      </c>
      <c r="V978">
        <v>76.919083000000001</v>
      </c>
      <c r="W978">
        <v>43.262599000000002</v>
      </c>
      <c r="X978">
        <v>86900</v>
      </c>
      <c r="Y978" t="s">
        <v>127</v>
      </c>
      <c r="Z978" t="s">
        <v>275</v>
      </c>
      <c r="AA978" t="s">
        <v>7236</v>
      </c>
    </row>
    <row r="979" spans="1:27" hidden="1" x14ac:dyDescent="0.25">
      <c r="A979">
        <v>46226</v>
      </c>
      <c r="B979">
        <v>50540008309</v>
      </c>
      <c r="C979" t="s">
        <v>7270</v>
      </c>
      <c r="D979" s="39">
        <v>38484</v>
      </c>
      <c r="E979">
        <v>86230</v>
      </c>
      <c r="F979" t="s">
        <v>2665</v>
      </c>
      <c r="H979">
        <v>115</v>
      </c>
      <c r="I979">
        <v>1132</v>
      </c>
      <c r="J979" t="s">
        <v>2804</v>
      </c>
      <c r="K979">
        <v>37</v>
      </c>
      <c r="L979" t="s">
        <v>2838</v>
      </c>
      <c r="M979">
        <v>751710000</v>
      </c>
      <c r="N979" t="s">
        <v>2313</v>
      </c>
      <c r="O979" t="s">
        <v>7271</v>
      </c>
      <c r="P979" t="s">
        <v>7272</v>
      </c>
      <c r="Q979">
        <v>39355</v>
      </c>
      <c r="R979">
        <v>307545</v>
      </c>
      <c r="S979">
        <v>742679</v>
      </c>
      <c r="T979">
        <v>19155</v>
      </c>
      <c r="U979">
        <v>13</v>
      </c>
      <c r="V979">
        <v>76.958839999999995</v>
      </c>
      <c r="W979">
        <v>43.236156000000001</v>
      </c>
      <c r="X979">
        <v>86230</v>
      </c>
      <c r="Y979" t="s">
        <v>127</v>
      </c>
      <c r="Z979" t="s">
        <v>275</v>
      </c>
      <c r="AA979" t="s">
        <v>7273</v>
      </c>
    </row>
    <row r="980" spans="1:27" hidden="1" x14ac:dyDescent="0.25">
      <c r="A980">
        <v>46318</v>
      </c>
      <c r="B980">
        <v>151240021636</v>
      </c>
      <c r="C980" t="s">
        <v>7274</v>
      </c>
      <c r="D980" s="39">
        <v>42364</v>
      </c>
      <c r="E980">
        <v>86900</v>
      </c>
      <c r="F980" t="s">
        <v>2328</v>
      </c>
      <c r="H980">
        <v>115</v>
      </c>
      <c r="I980">
        <v>1132</v>
      </c>
      <c r="J980" t="s">
        <v>2804</v>
      </c>
      <c r="K980">
        <v>37</v>
      </c>
      <c r="L980" t="s">
        <v>2838</v>
      </c>
      <c r="M980">
        <v>751110000</v>
      </c>
      <c r="N980" t="s">
        <v>2319</v>
      </c>
      <c r="O980" t="s">
        <v>7275</v>
      </c>
      <c r="P980" t="s">
        <v>7276</v>
      </c>
      <c r="Q980">
        <v>39355</v>
      </c>
      <c r="R980">
        <v>307545</v>
      </c>
      <c r="S980">
        <v>742679</v>
      </c>
      <c r="T980">
        <v>19155</v>
      </c>
      <c r="U980">
        <v>13</v>
      </c>
      <c r="V980">
        <v>76.920231999999999</v>
      </c>
      <c r="W980">
        <v>43.249499999999998</v>
      </c>
      <c r="X980">
        <v>86900</v>
      </c>
      <c r="Y980" t="s">
        <v>127</v>
      </c>
      <c r="Z980" t="s">
        <v>275</v>
      </c>
      <c r="AA980" t="s">
        <v>7277</v>
      </c>
    </row>
    <row r="981" spans="1:27" hidden="1" x14ac:dyDescent="0.25">
      <c r="A981">
        <v>47711</v>
      </c>
      <c r="B981">
        <v>170540012341</v>
      </c>
      <c r="C981" t="s">
        <v>7340</v>
      </c>
      <c r="D981" s="39">
        <v>42870</v>
      </c>
      <c r="E981">
        <v>86900</v>
      </c>
      <c r="F981" t="s">
        <v>2328</v>
      </c>
      <c r="H981">
        <v>115</v>
      </c>
      <c r="I981">
        <v>1132</v>
      </c>
      <c r="J981" t="s">
        <v>2804</v>
      </c>
      <c r="K981">
        <v>37</v>
      </c>
      <c r="L981" t="s">
        <v>2838</v>
      </c>
      <c r="M981">
        <v>751710000</v>
      </c>
      <c r="N981" t="s">
        <v>2313</v>
      </c>
      <c r="O981" t="s">
        <v>2708</v>
      </c>
      <c r="P981" t="s">
        <v>7341</v>
      </c>
      <c r="Q981">
        <v>39355</v>
      </c>
      <c r="R981">
        <v>307545</v>
      </c>
      <c r="S981">
        <v>742679</v>
      </c>
      <c r="T981">
        <v>19155</v>
      </c>
      <c r="U981">
        <v>13</v>
      </c>
      <c r="V981">
        <v>76.949611000000004</v>
      </c>
      <c r="W981">
        <v>43.210419999999999</v>
      </c>
      <c r="X981">
        <v>86900</v>
      </c>
      <c r="Y981" t="s">
        <v>127</v>
      </c>
      <c r="Z981" t="s">
        <v>275</v>
      </c>
      <c r="AA981" t="s">
        <v>2710</v>
      </c>
    </row>
    <row r="982" spans="1:27" hidden="1" x14ac:dyDescent="0.25">
      <c r="A982">
        <v>47890</v>
      </c>
      <c r="B982">
        <v>191240016309</v>
      </c>
      <c r="C982" t="s">
        <v>7350</v>
      </c>
      <c r="D982" s="39">
        <v>43817</v>
      </c>
      <c r="E982">
        <v>86900</v>
      </c>
      <c r="F982" t="s">
        <v>2328</v>
      </c>
      <c r="H982">
        <v>115</v>
      </c>
      <c r="I982">
        <v>1132</v>
      </c>
      <c r="J982" t="s">
        <v>2804</v>
      </c>
      <c r="K982">
        <v>37</v>
      </c>
      <c r="L982" t="s">
        <v>2838</v>
      </c>
      <c r="M982">
        <v>751710000</v>
      </c>
      <c r="N982" t="s">
        <v>2313</v>
      </c>
      <c r="O982" t="s">
        <v>7351</v>
      </c>
      <c r="P982" t="s">
        <v>7202</v>
      </c>
      <c r="Q982">
        <v>39355</v>
      </c>
      <c r="R982">
        <v>307545</v>
      </c>
      <c r="S982">
        <v>742679</v>
      </c>
      <c r="T982">
        <v>19155</v>
      </c>
      <c r="U982">
        <v>13</v>
      </c>
      <c r="V982">
        <v>76.965995000000007</v>
      </c>
      <c r="W982">
        <v>43.256003</v>
      </c>
      <c r="X982">
        <v>86900</v>
      </c>
      <c r="Y982" t="s">
        <v>127</v>
      </c>
      <c r="Z982" t="s">
        <v>275</v>
      </c>
      <c r="AA982" t="s">
        <v>7352</v>
      </c>
    </row>
    <row r="983" spans="1:27" hidden="1" x14ac:dyDescent="0.25">
      <c r="A983">
        <v>48876</v>
      </c>
      <c r="B983">
        <v>150640021896</v>
      </c>
      <c r="C983" t="s">
        <v>7369</v>
      </c>
      <c r="D983" s="39">
        <v>42179</v>
      </c>
      <c r="E983">
        <v>86109</v>
      </c>
      <c r="F983" t="s">
        <v>2402</v>
      </c>
      <c r="H983">
        <v>115</v>
      </c>
      <c r="I983">
        <v>1132</v>
      </c>
      <c r="J983" t="s">
        <v>2804</v>
      </c>
      <c r="K983">
        <v>37</v>
      </c>
      <c r="L983" t="s">
        <v>2838</v>
      </c>
      <c r="M983">
        <v>751310000</v>
      </c>
      <c r="N983" t="s">
        <v>2369</v>
      </c>
      <c r="O983" t="s">
        <v>7370</v>
      </c>
      <c r="P983" t="s">
        <v>7371</v>
      </c>
      <c r="Q983">
        <v>39355</v>
      </c>
      <c r="R983">
        <v>307545</v>
      </c>
      <c r="S983">
        <v>742679</v>
      </c>
      <c r="T983">
        <v>19155</v>
      </c>
      <c r="U983">
        <v>13</v>
      </c>
      <c r="V983">
        <v>76.848474999999993</v>
      </c>
      <c r="W983">
        <v>43.210453000000001</v>
      </c>
      <c r="X983">
        <v>86109</v>
      </c>
      <c r="Y983" t="s">
        <v>127</v>
      </c>
      <c r="Z983" t="s">
        <v>275</v>
      </c>
      <c r="AA983" t="s">
        <v>7372</v>
      </c>
    </row>
    <row r="984" spans="1:27" hidden="1" x14ac:dyDescent="0.25">
      <c r="A984">
        <v>48932</v>
      </c>
      <c r="B984">
        <v>180840013253</v>
      </c>
      <c r="C984" t="s">
        <v>7376</v>
      </c>
      <c r="D984" s="39">
        <v>43325</v>
      </c>
      <c r="E984">
        <v>86220</v>
      </c>
      <c r="F984" t="s">
        <v>2633</v>
      </c>
      <c r="G984">
        <v>68202</v>
      </c>
      <c r="H984">
        <v>115</v>
      </c>
      <c r="I984">
        <v>1132</v>
      </c>
      <c r="J984" t="s">
        <v>2804</v>
      </c>
      <c r="K984">
        <v>37</v>
      </c>
      <c r="L984" t="s">
        <v>2838</v>
      </c>
      <c r="M984">
        <v>751410000</v>
      </c>
      <c r="N984" t="s">
        <v>2329</v>
      </c>
      <c r="O984" t="s">
        <v>7374</v>
      </c>
      <c r="P984" t="s">
        <v>7375</v>
      </c>
      <c r="Q984">
        <v>39355</v>
      </c>
      <c r="R984">
        <v>307545</v>
      </c>
      <c r="S984">
        <v>742679</v>
      </c>
      <c r="T984">
        <v>19155</v>
      </c>
      <c r="U984">
        <v>13</v>
      </c>
      <c r="V984">
        <v>76.897074000000003</v>
      </c>
      <c r="W984">
        <v>43.214306000000001</v>
      </c>
      <c r="X984">
        <v>86220</v>
      </c>
      <c r="Y984" t="s">
        <v>127</v>
      </c>
      <c r="Z984" t="s">
        <v>275</v>
      </c>
      <c r="AA984" t="s">
        <v>6425</v>
      </c>
    </row>
    <row r="985" spans="1:27" hidden="1" x14ac:dyDescent="0.25">
      <c r="A985">
        <v>49501</v>
      </c>
      <c r="B985">
        <v>220840005074</v>
      </c>
      <c r="C985" t="s">
        <v>7391</v>
      </c>
      <c r="D985" s="39">
        <v>44776</v>
      </c>
      <c r="E985">
        <v>86210</v>
      </c>
      <c r="F985" t="s">
        <v>2364</v>
      </c>
      <c r="H985">
        <v>115</v>
      </c>
      <c r="I985">
        <v>1132</v>
      </c>
      <c r="J985" t="s">
        <v>2804</v>
      </c>
      <c r="K985">
        <v>37</v>
      </c>
      <c r="L985" t="s">
        <v>2838</v>
      </c>
      <c r="M985">
        <v>751410000</v>
      </c>
      <c r="N985" t="s">
        <v>2329</v>
      </c>
      <c r="O985" t="s">
        <v>7392</v>
      </c>
      <c r="P985" t="s">
        <v>7393</v>
      </c>
      <c r="Q985">
        <v>39355</v>
      </c>
      <c r="R985">
        <v>307545</v>
      </c>
      <c r="S985">
        <v>742679</v>
      </c>
      <c r="T985">
        <v>19155</v>
      </c>
      <c r="U985">
        <v>13</v>
      </c>
      <c r="V985">
        <v>76.885031999999995</v>
      </c>
      <c r="W985">
        <v>43.206223000000001</v>
      </c>
      <c r="X985">
        <v>86210</v>
      </c>
      <c r="Y985" t="s">
        <v>127</v>
      </c>
      <c r="Z985" t="s">
        <v>275</v>
      </c>
      <c r="AA985" t="s">
        <v>7394</v>
      </c>
    </row>
    <row r="986" spans="1:27" x14ac:dyDescent="0.25">
      <c r="A986">
        <v>50418</v>
      </c>
      <c r="B986">
        <v>210640002794</v>
      </c>
      <c r="C986" t="s">
        <v>7448</v>
      </c>
      <c r="D986" s="39">
        <v>44349</v>
      </c>
      <c r="E986">
        <v>88990</v>
      </c>
      <c r="F986" t="s">
        <v>2909</v>
      </c>
      <c r="H986">
        <v>115</v>
      </c>
      <c r="I986">
        <v>1322</v>
      </c>
      <c r="J986" t="s">
        <v>2887</v>
      </c>
      <c r="K986">
        <v>13</v>
      </c>
      <c r="L986" t="s">
        <v>2354</v>
      </c>
      <c r="M986">
        <v>751510000</v>
      </c>
      <c r="N986" t="s">
        <v>2355</v>
      </c>
      <c r="O986" t="s">
        <v>7449</v>
      </c>
      <c r="P986" t="s">
        <v>7450</v>
      </c>
      <c r="Q986">
        <v>39355</v>
      </c>
      <c r="R986">
        <v>307552</v>
      </c>
      <c r="S986">
        <v>742679</v>
      </c>
      <c r="T986">
        <v>19144</v>
      </c>
      <c r="U986">
        <v>13</v>
      </c>
      <c r="V986">
        <v>76.915820999999994</v>
      </c>
      <c r="W986">
        <v>43.293675999999998</v>
      </c>
      <c r="X986">
        <v>88990</v>
      </c>
      <c r="Y986" t="s">
        <v>127</v>
      </c>
      <c r="Z986" t="s">
        <v>275</v>
      </c>
      <c r="AA986" t="s">
        <v>7451</v>
      </c>
    </row>
    <row r="987" spans="1:27" x14ac:dyDescent="0.25">
      <c r="A987">
        <v>50421</v>
      </c>
      <c r="B987">
        <v>210640002526</v>
      </c>
      <c r="C987" t="s">
        <v>7456</v>
      </c>
      <c r="D987" s="39">
        <v>44349</v>
      </c>
      <c r="E987">
        <v>88990</v>
      </c>
      <c r="F987" t="s">
        <v>2909</v>
      </c>
      <c r="H987">
        <v>115</v>
      </c>
      <c r="I987">
        <v>1322</v>
      </c>
      <c r="J987" t="s">
        <v>2887</v>
      </c>
      <c r="K987">
        <v>13</v>
      </c>
      <c r="L987" t="s">
        <v>2354</v>
      </c>
      <c r="M987">
        <v>751210000</v>
      </c>
      <c r="N987" t="s">
        <v>2374</v>
      </c>
      <c r="O987" t="s">
        <v>7457</v>
      </c>
      <c r="P987" t="s">
        <v>7458</v>
      </c>
      <c r="Q987">
        <v>39355</v>
      </c>
      <c r="R987">
        <v>307552</v>
      </c>
      <c r="S987">
        <v>742679</v>
      </c>
      <c r="T987">
        <v>19144</v>
      </c>
      <c r="U987">
        <v>13</v>
      </c>
      <c r="V987">
        <v>76.844977</v>
      </c>
      <c r="W987">
        <v>43.250749999999996</v>
      </c>
      <c r="X987">
        <v>88990</v>
      </c>
      <c r="Y987" t="s">
        <v>127</v>
      </c>
      <c r="Z987" t="s">
        <v>275</v>
      </c>
      <c r="AA987" t="s">
        <v>7455</v>
      </c>
    </row>
    <row r="988" spans="1:27" x14ac:dyDescent="0.25">
      <c r="A988">
        <v>50422</v>
      </c>
      <c r="B988">
        <v>210640005055</v>
      </c>
      <c r="C988" t="s">
        <v>7459</v>
      </c>
      <c r="D988" s="39">
        <v>44350</v>
      </c>
      <c r="E988">
        <v>88990</v>
      </c>
      <c r="F988" t="s">
        <v>2909</v>
      </c>
      <c r="H988">
        <v>115</v>
      </c>
      <c r="I988">
        <v>1322</v>
      </c>
      <c r="J988" t="s">
        <v>2887</v>
      </c>
      <c r="K988">
        <v>13</v>
      </c>
      <c r="L988" t="s">
        <v>2354</v>
      </c>
      <c r="M988">
        <v>751110000</v>
      </c>
      <c r="N988" t="s">
        <v>2319</v>
      </c>
      <c r="O988" t="s">
        <v>7460</v>
      </c>
      <c r="P988" t="s">
        <v>7461</v>
      </c>
      <c r="Q988">
        <v>39355</v>
      </c>
      <c r="R988">
        <v>307552</v>
      </c>
      <c r="S988">
        <v>742679</v>
      </c>
      <c r="T988">
        <v>19144</v>
      </c>
      <c r="U988">
        <v>13</v>
      </c>
      <c r="V988">
        <v>76.880876000000001</v>
      </c>
      <c r="W988">
        <v>43.254775000000002</v>
      </c>
      <c r="X988">
        <v>88990</v>
      </c>
      <c r="Y988" t="s">
        <v>127</v>
      </c>
      <c r="Z988" t="s">
        <v>275</v>
      </c>
      <c r="AA988" t="s">
        <v>7462</v>
      </c>
    </row>
    <row r="989" spans="1:27" x14ac:dyDescent="0.25">
      <c r="A989">
        <v>50446</v>
      </c>
      <c r="B989">
        <v>210540037238</v>
      </c>
      <c r="C989" t="s">
        <v>7475</v>
      </c>
      <c r="D989" s="39">
        <v>44347</v>
      </c>
      <c r="E989">
        <v>88990</v>
      </c>
      <c r="F989" t="s">
        <v>2909</v>
      </c>
      <c r="H989">
        <v>115</v>
      </c>
      <c r="I989">
        <v>1322</v>
      </c>
      <c r="J989" t="s">
        <v>2887</v>
      </c>
      <c r="K989">
        <v>13</v>
      </c>
      <c r="L989" t="s">
        <v>2354</v>
      </c>
      <c r="M989">
        <v>751310000</v>
      </c>
      <c r="N989" t="s">
        <v>2369</v>
      </c>
      <c r="O989" t="s">
        <v>7476</v>
      </c>
      <c r="P989" t="s">
        <v>7477</v>
      </c>
      <c r="Q989">
        <v>39355</v>
      </c>
      <c r="R989">
        <v>307552</v>
      </c>
      <c r="S989">
        <v>742679</v>
      </c>
      <c r="T989">
        <v>19144</v>
      </c>
      <c r="U989">
        <v>13</v>
      </c>
      <c r="V989">
        <v>76.875600000000006</v>
      </c>
      <c r="W989">
        <v>43.221215000000001</v>
      </c>
      <c r="X989">
        <v>88990</v>
      </c>
      <c r="Y989" t="s">
        <v>127</v>
      </c>
      <c r="Z989" t="s">
        <v>275</v>
      </c>
      <c r="AA989" t="s">
        <v>7478</v>
      </c>
    </row>
    <row r="990" spans="1:27" x14ac:dyDescent="0.25">
      <c r="A990">
        <v>50452</v>
      </c>
      <c r="B990">
        <v>210540038206</v>
      </c>
      <c r="C990" t="s">
        <v>7494</v>
      </c>
      <c r="D990" s="39">
        <v>44347</v>
      </c>
      <c r="E990">
        <v>88990</v>
      </c>
      <c r="F990" t="s">
        <v>2909</v>
      </c>
      <c r="H990">
        <v>115</v>
      </c>
      <c r="I990">
        <v>1322</v>
      </c>
      <c r="J990" t="s">
        <v>2887</v>
      </c>
      <c r="K990">
        <v>13</v>
      </c>
      <c r="L990" t="s">
        <v>2354</v>
      </c>
      <c r="M990">
        <v>751910000</v>
      </c>
      <c r="N990" t="s">
        <v>2383</v>
      </c>
      <c r="O990" t="s">
        <v>7480</v>
      </c>
      <c r="P990" t="s">
        <v>7495</v>
      </c>
      <c r="Q990">
        <v>39355</v>
      </c>
      <c r="R990">
        <v>307552</v>
      </c>
      <c r="S990">
        <v>742679</v>
      </c>
      <c r="T990">
        <v>19144</v>
      </c>
      <c r="U990">
        <v>13</v>
      </c>
      <c r="V990">
        <v>76.975594999999998</v>
      </c>
      <c r="W990">
        <v>43.330713000000003</v>
      </c>
      <c r="X990">
        <v>88990</v>
      </c>
      <c r="Y990" t="s">
        <v>127</v>
      </c>
      <c r="Z990" t="s">
        <v>275</v>
      </c>
      <c r="AA990" t="s">
        <v>7482</v>
      </c>
    </row>
    <row r="991" spans="1:27" x14ac:dyDescent="0.25">
      <c r="A991">
        <v>50468</v>
      </c>
      <c r="B991">
        <v>971240004290</v>
      </c>
      <c r="C991" t="s">
        <v>7508</v>
      </c>
      <c r="D991" s="39">
        <v>35793</v>
      </c>
      <c r="E991">
        <v>86230</v>
      </c>
      <c r="F991" t="s">
        <v>2665</v>
      </c>
      <c r="H991">
        <v>115</v>
      </c>
      <c r="I991">
        <v>1121</v>
      </c>
      <c r="J991" t="s">
        <v>2928</v>
      </c>
      <c r="K991">
        <v>19</v>
      </c>
      <c r="L991" t="s">
        <v>2620</v>
      </c>
      <c r="M991">
        <v>751410000</v>
      </c>
      <c r="N991" t="s">
        <v>2329</v>
      </c>
      <c r="O991" t="s">
        <v>4306</v>
      </c>
      <c r="P991" t="s">
        <v>4307</v>
      </c>
      <c r="Q991">
        <v>39355</v>
      </c>
      <c r="R991">
        <v>307552</v>
      </c>
      <c r="S991">
        <v>742679</v>
      </c>
      <c r="T991">
        <v>19148</v>
      </c>
      <c r="U991">
        <v>13</v>
      </c>
      <c r="V991">
        <v>76.882887999999994</v>
      </c>
      <c r="W991">
        <v>43.235649000000002</v>
      </c>
      <c r="X991">
        <v>86230</v>
      </c>
      <c r="Y991" t="s">
        <v>127</v>
      </c>
      <c r="Z991" t="s">
        <v>275</v>
      </c>
      <c r="AA991" t="s">
        <v>3804</v>
      </c>
    </row>
    <row r="992" spans="1:27" x14ac:dyDescent="0.25">
      <c r="A992">
        <v>50511</v>
      </c>
      <c r="B992">
        <v>10940000360</v>
      </c>
      <c r="C992" t="s">
        <v>7512</v>
      </c>
      <c r="D992" s="39">
        <v>37137</v>
      </c>
      <c r="E992">
        <v>86900</v>
      </c>
      <c r="F992" t="s">
        <v>2328</v>
      </c>
      <c r="H992">
        <v>115</v>
      </c>
      <c r="I992">
        <v>1121</v>
      </c>
      <c r="J992" t="s">
        <v>2928</v>
      </c>
      <c r="K992">
        <v>19</v>
      </c>
      <c r="L992" t="s">
        <v>2620</v>
      </c>
      <c r="M992">
        <v>751410000</v>
      </c>
      <c r="N992" t="s">
        <v>2329</v>
      </c>
      <c r="O992" t="s">
        <v>7513</v>
      </c>
      <c r="P992" t="s">
        <v>7514</v>
      </c>
      <c r="Q992">
        <v>39355</v>
      </c>
      <c r="R992">
        <v>307552</v>
      </c>
      <c r="S992">
        <v>742679</v>
      </c>
      <c r="T992">
        <v>19148</v>
      </c>
      <c r="U992">
        <v>13</v>
      </c>
      <c r="V992">
        <v>76.922235000000001</v>
      </c>
      <c r="W992">
        <v>43.232855999999998</v>
      </c>
      <c r="X992">
        <v>86900</v>
      </c>
      <c r="Y992" t="s">
        <v>127</v>
      </c>
      <c r="Z992" t="s">
        <v>275</v>
      </c>
      <c r="AA992" t="s">
        <v>6530</v>
      </c>
    </row>
    <row r="993" spans="1:27" x14ac:dyDescent="0.25">
      <c r="A993">
        <v>50610</v>
      </c>
      <c r="B993">
        <v>140740023577</v>
      </c>
      <c r="C993" t="s">
        <v>7543</v>
      </c>
      <c r="D993" s="39">
        <v>41845</v>
      </c>
      <c r="E993">
        <v>86109</v>
      </c>
      <c r="F993" t="s">
        <v>2402</v>
      </c>
      <c r="H993">
        <v>115</v>
      </c>
      <c r="I993">
        <v>1121</v>
      </c>
      <c r="J993" t="s">
        <v>2928</v>
      </c>
      <c r="K993">
        <v>19</v>
      </c>
      <c r="L993" t="s">
        <v>2620</v>
      </c>
      <c r="M993">
        <v>751210000</v>
      </c>
      <c r="N993" t="s">
        <v>2374</v>
      </c>
      <c r="O993" t="s">
        <v>7544</v>
      </c>
      <c r="P993" t="s">
        <v>7545</v>
      </c>
      <c r="Q993">
        <v>39355</v>
      </c>
      <c r="R993">
        <v>307552</v>
      </c>
      <c r="S993">
        <v>742679</v>
      </c>
      <c r="T993">
        <v>19148</v>
      </c>
      <c r="U993">
        <v>13</v>
      </c>
      <c r="V993">
        <v>76.832144999999997</v>
      </c>
      <c r="W993">
        <v>43.245421999999998</v>
      </c>
      <c r="X993">
        <v>86109</v>
      </c>
      <c r="Y993" t="s">
        <v>127</v>
      </c>
      <c r="Z993" t="s">
        <v>275</v>
      </c>
      <c r="AA993" t="s">
        <v>7546</v>
      </c>
    </row>
    <row r="994" spans="1:27" hidden="1" x14ac:dyDescent="0.25">
      <c r="A994">
        <v>52128</v>
      </c>
      <c r="B994">
        <v>201240025076</v>
      </c>
      <c r="C994" t="s">
        <v>7577</v>
      </c>
      <c r="D994" s="39">
        <v>44188</v>
      </c>
      <c r="E994">
        <v>88990</v>
      </c>
      <c r="F994" t="s">
        <v>2909</v>
      </c>
      <c r="H994">
        <v>115</v>
      </c>
      <c r="I994">
        <v>151</v>
      </c>
      <c r="J994" t="s">
        <v>7551</v>
      </c>
      <c r="K994">
        <v>29</v>
      </c>
      <c r="L994" t="s">
        <v>7552</v>
      </c>
      <c r="M994">
        <v>751110000</v>
      </c>
      <c r="N994" t="s">
        <v>2319</v>
      </c>
      <c r="O994" t="s">
        <v>7578</v>
      </c>
      <c r="P994" t="s">
        <v>7579</v>
      </c>
      <c r="Q994">
        <v>39355</v>
      </c>
      <c r="R994">
        <v>307555</v>
      </c>
      <c r="S994">
        <v>742679</v>
      </c>
      <c r="T994">
        <v>19151</v>
      </c>
      <c r="U994">
        <v>13</v>
      </c>
      <c r="V994">
        <v>76.893821000000003</v>
      </c>
      <c r="W994">
        <v>43.248668000000002</v>
      </c>
      <c r="X994">
        <v>88990</v>
      </c>
      <c r="Y994" t="s">
        <v>127</v>
      </c>
      <c r="Z994" t="s">
        <v>275</v>
      </c>
      <c r="AA994" t="s">
        <v>7580</v>
      </c>
    </row>
    <row r="995" spans="1:27" hidden="1" x14ac:dyDescent="0.25">
      <c r="A995">
        <v>52472</v>
      </c>
      <c r="B995">
        <v>220740042362</v>
      </c>
      <c r="C995" t="s">
        <v>7666</v>
      </c>
      <c r="D995" s="39">
        <v>44768</v>
      </c>
      <c r="E995">
        <v>88990</v>
      </c>
      <c r="F995" t="s">
        <v>2909</v>
      </c>
      <c r="H995">
        <v>115</v>
      </c>
      <c r="I995">
        <v>151</v>
      </c>
      <c r="J995" t="s">
        <v>7551</v>
      </c>
      <c r="K995">
        <v>29</v>
      </c>
      <c r="L995" t="s">
        <v>7552</v>
      </c>
      <c r="M995">
        <v>751410000</v>
      </c>
      <c r="N995" t="s">
        <v>2329</v>
      </c>
      <c r="O995" t="s">
        <v>2830</v>
      </c>
      <c r="P995" t="s">
        <v>7667</v>
      </c>
      <c r="Q995">
        <v>39355</v>
      </c>
      <c r="R995">
        <v>307555</v>
      </c>
      <c r="S995">
        <v>742679</v>
      </c>
      <c r="T995">
        <v>19151</v>
      </c>
      <c r="U995">
        <v>13</v>
      </c>
      <c r="V995">
        <v>76.907830000000004</v>
      </c>
      <c r="W995">
        <v>43.210338999999998</v>
      </c>
      <c r="X995">
        <v>88990</v>
      </c>
      <c r="Y995" t="s">
        <v>127</v>
      </c>
      <c r="Z995" t="s">
        <v>275</v>
      </c>
      <c r="AA995" t="s">
        <v>2832</v>
      </c>
    </row>
    <row r="996" spans="1:27" hidden="1" x14ac:dyDescent="0.25">
      <c r="A996">
        <v>2386</v>
      </c>
      <c r="B996">
        <v>20540003655</v>
      </c>
      <c r="C996" t="s">
        <v>3019</v>
      </c>
      <c r="D996" s="39">
        <v>37407</v>
      </c>
      <c r="E996">
        <v>86103</v>
      </c>
      <c r="F996" t="s">
        <v>2736</v>
      </c>
      <c r="H996">
        <v>120</v>
      </c>
      <c r="I996">
        <v>1122</v>
      </c>
      <c r="J996" t="s">
        <v>2619</v>
      </c>
      <c r="K996">
        <v>19</v>
      </c>
      <c r="L996" t="s">
        <v>2620</v>
      </c>
      <c r="M996">
        <v>751810000</v>
      </c>
      <c r="N996" t="s">
        <v>2409</v>
      </c>
      <c r="O996" t="s">
        <v>3020</v>
      </c>
      <c r="P996" t="s">
        <v>3021</v>
      </c>
      <c r="Q996">
        <v>39355</v>
      </c>
      <c r="R996">
        <v>307545</v>
      </c>
      <c r="S996">
        <v>742679</v>
      </c>
      <c r="T996">
        <v>19148</v>
      </c>
      <c r="U996">
        <v>18</v>
      </c>
      <c r="V996">
        <v>76.854201000000003</v>
      </c>
      <c r="W996">
        <v>43.167276000000001</v>
      </c>
      <c r="X996">
        <v>86103</v>
      </c>
      <c r="Y996" t="s">
        <v>127</v>
      </c>
      <c r="Z996" t="s">
        <v>275</v>
      </c>
      <c r="AA996" t="s">
        <v>3022</v>
      </c>
    </row>
    <row r="997" spans="1:27" hidden="1" x14ac:dyDescent="0.25">
      <c r="A997">
        <v>2997</v>
      </c>
      <c r="B997">
        <v>110240010571</v>
      </c>
      <c r="C997" t="s">
        <v>3098</v>
      </c>
      <c r="D997" s="39">
        <v>40585</v>
      </c>
      <c r="E997">
        <v>86220</v>
      </c>
      <c r="F997" t="s">
        <v>2633</v>
      </c>
      <c r="H997">
        <v>120</v>
      </c>
      <c r="I997">
        <v>1122</v>
      </c>
      <c r="J997" t="s">
        <v>2619</v>
      </c>
      <c r="K997">
        <v>19</v>
      </c>
      <c r="L997" t="s">
        <v>2620</v>
      </c>
      <c r="M997">
        <v>751410000</v>
      </c>
      <c r="N997" t="s">
        <v>2329</v>
      </c>
      <c r="O997" t="s">
        <v>3099</v>
      </c>
      <c r="P997" t="s">
        <v>3100</v>
      </c>
      <c r="Q997">
        <v>39355</v>
      </c>
      <c r="R997">
        <v>307545</v>
      </c>
      <c r="S997">
        <v>742679</v>
      </c>
      <c r="T997">
        <v>19148</v>
      </c>
      <c r="U997">
        <v>18</v>
      </c>
      <c r="V997">
        <v>76.945117999999994</v>
      </c>
      <c r="W997">
        <v>43.23189</v>
      </c>
      <c r="X997">
        <v>86220</v>
      </c>
      <c r="Y997" t="s">
        <v>127</v>
      </c>
      <c r="Z997" t="s">
        <v>275</v>
      </c>
      <c r="AA997" t="s">
        <v>3101</v>
      </c>
    </row>
    <row r="998" spans="1:27" hidden="1" x14ac:dyDescent="0.25">
      <c r="A998">
        <v>3957</v>
      </c>
      <c r="B998">
        <v>120240024652</v>
      </c>
      <c r="C998" t="s">
        <v>3196</v>
      </c>
      <c r="D998" s="39">
        <v>40962</v>
      </c>
      <c r="E998">
        <v>86220</v>
      </c>
      <c r="F998" t="s">
        <v>2633</v>
      </c>
      <c r="H998">
        <v>120</v>
      </c>
      <c r="I998">
        <v>1122</v>
      </c>
      <c r="J998" t="s">
        <v>2619</v>
      </c>
      <c r="K998">
        <v>19</v>
      </c>
      <c r="L998" t="s">
        <v>2620</v>
      </c>
      <c r="M998">
        <v>751310000</v>
      </c>
      <c r="N998" t="s">
        <v>2369</v>
      </c>
      <c r="O998" t="s">
        <v>3197</v>
      </c>
      <c r="P998" t="s">
        <v>3198</v>
      </c>
      <c r="Q998">
        <v>39355</v>
      </c>
      <c r="R998">
        <v>307545</v>
      </c>
      <c r="S998">
        <v>742679</v>
      </c>
      <c r="T998">
        <v>19148</v>
      </c>
      <c r="U998">
        <v>18</v>
      </c>
      <c r="V998">
        <v>76.840855000000005</v>
      </c>
      <c r="W998">
        <v>43.230654999999999</v>
      </c>
      <c r="X998">
        <v>86220</v>
      </c>
      <c r="Y998" t="s">
        <v>127</v>
      </c>
      <c r="Z998" t="s">
        <v>275</v>
      </c>
      <c r="AA998" t="s">
        <v>3159</v>
      </c>
    </row>
    <row r="999" spans="1:27" hidden="1" x14ac:dyDescent="0.25">
      <c r="A999">
        <v>4920</v>
      </c>
      <c r="B999">
        <v>990540005250</v>
      </c>
      <c r="C999" t="s">
        <v>3287</v>
      </c>
      <c r="D999" s="39">
        <v>36292</v>
      </c>
      <c r="E999">
        <v>86900</v>
      </c>
      <c r="F999" t="s">
        <v>2328</v>
      </c>
      <c r="H999">
        <v>120</v>
      </c>
      <c r="I999">
        <v>1122</v>
      </c>
      <c r="J999" t="s">
        <v>2619</v>
      </c>
      <c r="K999">
        <v>19</v>
      </c>
      <c r="L999" t="s">
        <v>2620</v>
      </c>
      <c r="M999">
        <v>751910000</v>
      </c>
      <c r="N999" t="s">
        <v>2383</v>
      </c>
      <c r="O999" t="s">
        <v>3288</v>
      </c>
      <c r="P999" t="s">
        <v>3289</v>
      </c>
      <c r="Q999">
        <v>39355</v>
      </c>
      <c r="R999">
        <v>307545</v>
      </c>
      <c r="S999">
        <v>742679</v>
      </c>
      <c r="T999">
        <v>19148</v>
      </c>
      <c r="U999">
        <v>18</v>
      </c>
      <c r="V999">
        <v>76.940562999999997</v>
      </c>
      <c r="W999">
        <v>43.296185000000001</v>
      </c>
      <c r="X999">
        <v>86900</v>
      </c>
      <c r="Y999" t="s">
        <v>127</v>
      </c>
      <c r="Z999" t="s">
        <v>275</v>
      </c>
      <c r="AA999" t="s">
        <v>3290</v>
      </c>
    </row>
    <row r="1000" spans="1:27" hidden="1" x14ac:dyDescent="0.25">
      <c r="A1000">
        <v>4942</v>
      </c>
      <c r="B1000">
        <v>120640005730</v>
      </c>
      <c r="C1000" t="s">
        <v>3291</v>
      </c>
      <c r="D1000" s="39">
        <v>41068</v>
      </c>
      <c r="E1000">
        <v>86230</v>
      </c>
      <c r="F1000" t="s">
        <v>2665</v>
      </c>
      <c r="H1000">
        <v>120</v>
      </c>
      <c r="I1000">
        <v>1122</v>
      </c>
      <c r="J1000" t="s">
        <v>2619</v>
      </c>
      <c r="K1000">
        <v>19</v>
      </c>
      <c r="L1000" t="s">
        <v>2620</v>
      </c>
      <c r="M1000">
        <v>751110000</v>
      </c>
      <c r="N1000" t="s">
        <v>2319</v>
      </c>
      <c r="O1000" t="s">
        <v>3292</v>
      </c>
      <c r="P1000" t="s">
        <v>3293</v>
      </c>
      <c r="Q1000">
        <v>39355</v>
      </c>
      <c r="R1000">
        <v>307545</v>
      </c>
      <c r="S1000">
        <v>742679</v>
      </c>
      <c r="T1000">
        <v>19148</v>
      </c>
      <c r="U1000">
        <v>18</v>
      </c>
      <c r="V1000">
        <v>76.923604999999995</v>
      </c>
      <c r="W1000">
        <v>43.254522999999999</v>
      </c>
      <c r="X1000">
        <v>86230</v>
      </c>
      <c r="Y1000" t="s">
        <v>127</v>
      </c>
      <c r="Z1000" t="s">
        <v>275</v>
      </c>
      <c r="AA1000" t="s">
        <v>3294</v>
      </c>
    </row>
    <row r="1001" spans="1:27" hidden="1" x14ac:dyDescent="0.25">
      <c r="A1001">
        <v>6652</v>
      </c>
      <c r="B1001">
        <v>20940005145</v>
      </c>
      <c r="C1001" t="s">
        <v>3468</v>
      </c>
      <c r="D1001" s="39">
        <v>37516</v>
      </c>
      <c r="E1001">
        <v>86900</v>
      </c>
      <c r="F1001" t="s">
        <v>2328</v>
      </c>
      <c r="H1001">
        <v>120</v>
      </c>
      <c r="I1001">
        <v>1122</v>
      </c>
      <c r="J1001" t="s">
        <v>2619</v>
      </c>
      <c r="K1001">
        <v>19</v>
      </c>
      <c r="L1001" t="s">
        <v>2620</v>
      </c>
      <c r="M1001">
        <v>751910000</v>
      </c>
      <c r="N1001" t="s">
        <v>2383</v>
      </c>
      <c r="O1001" t="s">
        <v>3469</v>
      </c>
      <c r="P1001" t="s">
        <v>3470</v>
      </c>
      <c r="Q1001">
        <v>39355</v>
      </c>
      <c r="R1001">
        <v>307545</v>
      </c>
      <c r="S1001">
        <v>742679</v>
      </c>
      <c r="T1001">
        <v>19148</v>
      </c>
      <c r="U1001">
        <v>18</v>
      </c>
      <c r="V1001">
        <v>76.939229999999995</v>
      </c>
      <c r="W1001">
        <v>43.307701000000002</v>
      </c>
      <c r="X1001">
        <v>86900</v>
      </c>
      <c r="Y1001" t="s">
        <v>127</v>
      </c>
      <c r="Z1001" t="s">
        <v>275</v>
      </c>
      <c r="AA1001" t="s">
        <v>3471</v>
      </c>
    </row>
    <row r="1002" spans="1:27" hidden="1" x14ac:dyDescent="0.25">
      <c r="A1002">
        <v>6759</v>
      </c>
      <c r="B1002">
        <v>60540003062</v>
      </c>
      <c r="C1002" t="s">
        <v>3488</v>
      </c>
      <c r="D1002" s="39">
        <v>38847</v>
      </c>
      <c r="E1002">
        <v>86900</v>
      </c>
      <c r="F1002" t="s">
        <v>2328</v>
      </c>
      <c r="H1002">
        <v>120</v>
      </c>
      <c r="I1002">
        <v>1122</v>
      </c>
      <c r="J1002" t="s">
        <v>2619</v>
      </c>
      <c r="K1002">
        <v>19</v>
      </c>
      <c r="L1002" t="s">
        <v>2620</v>
      </c>
      <c r="M1002">
        <v>751110000</v>
      </c>
      <c r="N1002" t="s">
        <v>2319</v>
      </c>
      <c r="O1002" t="s">
        <v>3489</v>
      </c>
      <c r="P1002" t="s">
        <v>3490</v>
      </c>
      <c r="Q1002">
        <v>39355</v>
      </c>
      <c r="R1002">
        <v>307545</v>
      </c>
      <c r="S1002">
        <v>742679</v>
      </c>
      <c r="T1002">
        <v>19148</v>
      </c>
      <c r="U1002">
        <v>18</v>
      </c>
      <c r="V1002">
        <v>76.904548000000005</v>
      </c>
      <c r="W1002">
        <v>43.254328999999998</v>
      </c>
      <c r="X1002">
        <v>86900</v>
      </c>
      <c r="Y1002" t="s">
        <v>127</v>
      </c>
      <c r="Z1002" t="s">
        <v>275</v>
      </c>
      <c r="AA1002" t="s">
        <v>3491</v>
      </c>
    </row>
    <row r="1003" spans="1:27" hidden="1" x14ac:dyDescent="0.25">
      <c r="A1003">
        <v>8561</v>
      </c>
      <c r="B1003">
        <v>170640025743</v>
      </c>
      <c r="C1003" t="s">
        <v>3663</v>
      </c>
      <c r="D1003" s="39">
        <v>42909</v>
      </c>
      <c r="E1003">
        <v>86900</v>
      </c>
      <c r="F1003" t="s">
        <v>2328</v>
      </c>
      <c r="H1003">
        <v>120</v>
      </c>
      <c r="I1003">
        <v>1122</v>
      </c>
      <c r="J1003" t="s">
        <v>2619</v>
      </c>
      <c r="K1003">
        <v>19</v>
      </c>
      <c r="L1003" t="s">
        <v>2620</v>
      </c>
      <c r="M1003">
        <v>751310000</v>
      </c>
      <c r="N1003" t="s">
        <v>2369</v>
      </c>
      <c r="O1003" t="s">
        <v>3664</v>
      </c>
      <c r="P1003" t="s">
        <v>3665</v>
      </c>
      <c r="Q1003">
        <v>39355</v>
      </c>
      <c r="R1003">
        <v>307545</v>
      </c>
      <c r="S1003">
        <v>742679</v>
      </c>
      <c r="T1003">
        <v>19148</v>
      </c>
      <c r="U1003">
        <v>18</v>
      </c>
      <c r="V1003">
        <v>76.846890999999999</v>
      </c>
      <c r="W1003">
        <v>43.223768999999997</v>
      </c>
      <c r="X1003">
        <v>86900</v>
      </c>
      <c r="Y1003" t="s">
        <v>127</v>
      </c>
      <c r="Z1003" t="s">
        <v>275</v>
      </c>
      <c r="AA1003" t="s">
        <v>3666</v>
      </c>
    </row>
    <row r="1004" spans="1:27" hidden="1" x14ac:dyDescent="0.25">
      <c r="A1004">
        <v>8704</v>
      </c>
      <c r="B1004">
        <v>170240028015</v>
      </c>
      <c r="C1004" t="s">
        <v>3687</v>
      </c>
      <c r="D1004" s="39">
        <v>42788</v>
      </c>
      <c r="E1004">
        <v>86220</v>
      </c>
      <c r="F1004" t="s">
        <v>2633</v>
      </c>
      <c r="H1004">
        <v>120</v>
      </c>
      <c r="I1004">
        <v>1122</v>
      </c>
      <c r="J1004" t="s">
        <v>2619</v>
      </c>
      <c r="K1004">
        <v>19</v>
      </c>
      <c r="L1004" t="s">
        <v>2620</v>
      </c>
      <c r="M1004">
        <v>751410000</v>
      </c>
      <c r="N1004" t="s">
        <v>2329</v>
      </c>
      <c r="O1004" t="s">
        <v>3688</v>
      </c>
      <c r="P1004" t="s">
        <v>3689</v>
      </c>
      <c r="Q1004">
        <v>39355</v>
      </c>
      <c r="R1004">
        <v>307545</v>
      </c>
      <c r="S1004">
        <v>742679</v>
      </c>
      <c r="T1004">
        <v>19148</v>
      </c>
      <c r="U1004">
        <v>18</v>
      </c>
      <c r="V1004">
        <v>76.908084000000002</v>
      </c>
      <c r="W1004">
        <v>43.200836000000002</v>
      </c>
      <c r="X1004">
        <v>86220</v>
      </c>
      <c r="Y1004" t="s">
        <v>127</v>
      </c>
      <c r="Z1004" t="s">
        <v>275</v>
      </c>
      <c r="AA1004" t="s">
        <v>3690</v>
      </c>
    </row>
    <row r="1005" spans="1:27" hidden="1" x14ac:dyDescent="0.25">
      <c r="A1005">
        <v>8776</v>
      </c>
      <c r="B1005">
        <v>161240006753</v>
      </c>
      <c r="C1005" t="s">
        <v>3694</v>
      </c>
      <c r="D1005" s="39">
        <v>42712</v>
      </c>
      <c r="E1005">
        <v>86230</v>
      </c>
      <c r="F1005" t="s">
        <v>2665</v>
      </c>
      <c r="H1005">
        <v>120</v>
      </c>
      <c r="I1005">
        <v>1122</v>
      </c>
      <c r="J1005" t="s">
        <v>2619</v>
      </c>
      <c r="K1005">
        <v>19</v>
      </c>
      <c r="L1005" t="s">
        <v>2620</v>
      </c>
      <c r="M1005">
        <v>751410000</v>
      </c>
      <c r="N1005" t="s">
        <v>2329</v>
      </c>
      <c r="O1005" t="s">
        <v>3695</v>
      </c>
      <c r="P1005" t="s">
        <v>3696</v>
      </c>
      <c r="Q1005">
        <v>39355</v>
      </c>
      <c r="R1005">
        <v>307545</v>
      </c>
      <c r="S1005">
        <v>742679</v>
      </c>
      <c r="T1005">
        <v>19148</v>
      </c>
      <c r="U1005">
        <v>18</v>
      </c>
      <c r="V1005">
        <v>76.876999999999995</v>
      </c>
      <c r="W1005">
        <v>43.234847000000002</v>
      </c>
      <c r="X1005">
        <v>86230</v>
      </c>
      <c r="Y1005" t="s">
        <v>127</v>
      </c>
      <c r="Z1005" t="s">
        <v>275</v>
      </c>
      <c r="AA1005" t="s">
        <v>3697</v>
      </c>
    </row>
    <row r="1006" spans="1:27" hidden="1" x14ac:dyDescent="0.25">
      <c r="A1006">
        <v>9745</v>
      </c>
      <c r="B1006">
        <v>190240029616</v>
      </c>
      <c r="C1006" t="s">
        <v>3777</v>
      </c>
      <c r="D1006" s="39">
        <v>43518</v>
      </c>
      <c r="E1006">
        <v>86109</v>
      </c>
      <c r="F1006" t="s">
        <v>2402</v>
      </c>
      <c r="H1006">
        <v>120</v>
      </c>
      <c r="I1006">
        <v>1122</v>
      </c>
      <c r="J1006" t="s">
        <v>2619</v>
      </c>
      <c r="K1006">
        <v>19</v>
      </c>
      <c r="L1006" t="s">
        <v>2620</v>
      </c>
      <c r="M1006">
        <v>751310000</v>
      </c>
      <c r="N1006" t="s">
        <v>2369</v>
      </c>
      <c r="O1006" t="s">
        <v>3778</v>
      </c>
      <c r="P1006" t="s">
        <v>3779</v>
      </c>
      <c r="Q1006">
        <v>39355</v>
      </c>
      <c r="R1006">
        <v>307545</v>
      </c>
      <c r="S1006">
        <v>742679</v>
      </c>
      <c r="T1006">
        <v>19148</v>
      </c>
      <c r="U1006">
        <v>18</v>
      </c>
      <c r="V1006">
        <v>76.811105999999995</v>
      </c>
      <c r="W1006">
        <v>43.237696999999997</v>
      </c>
      <c r="X1006">
        <v>86109</v>
      </c>
      <c r="Y1006" t="s">
        <v>127</v>
      </c>
      <c r="Z1006" t="s">
        <v>275</v>
      </c>
      <c r="AA1006" t="s">
        <v>3780</v>
      </c>
    </row>
    <row r="1007" spans="1:27" hidden="1" x14ac:dyDescent="0.25">
      <c r="A1007">
        <v>10719</v>
      </c>
      <c r="B1007">
        <v>200140018582</v>
      </c>
      <c r="C1007" t="s">
        <v>3872</v>
      </c>
      <c r="D1007" s="39">
        <v>43847</v>
      </c>
      <c r="E1007">
        <v>86230</v>
      </c>
      <c r="F1007" t="s">
        <v>2665</v>
      </c>
      <c r="H1007">
        <v>120</v>
      </c>
      <c r="I1007">
        <v>1122</v>
      </c>
      <c r="J1007" t="s">
        <v>2619</v>
      </c>
      <c r="K1007">
        <v>19</v>
      </c>
      <c r="L1007" t="s">
        <v>2620</v>
      </c>
      <c r="M1007">
        <v>751710000</v>
      </c>
      <c r="N1007" t="s">
        <v>2313</v>
      </c>
      <c r="O1007" t="s">
        <v>3873</v>
      </c>
      <c r="P1007" t="s">
        <v>3874</v>
      </c>
      <c r="Q1007">
        <v>39355</v>
      </c>
      <c r="R1007">
        <v>307545</v>
      </c>
      <c r="S1007">
        <v>742679</v>
      </c>
      <c r="T1007">
        <v>19148</v>
      </c>
      <c r="U1007">
        <v>18</v>
      </c>
      <c r="V1007">
        <v>76.959179000000006</v>
      </c>
      <c r="W1007">
        <v>43.229934</v>
      </c>
      <c r="X1007">
        <v>86230</v>
      </c>
      <c r="Y1007" t="s">
        <v>127</v>
      </c>
      <c r="Z1007" t="s">
        <v>275</v>
      </c>
      <c r="AA1007" t="s">
        <v>3875</v>
      </c>
    </row>
    <row r="1008" spans="1:27" hidden="1" x14ac:dyDescent="0.25">
      <c r="A1008">
        <v>10910</v>
      </c>
      <c r="B1008">
        <v>210140014792</v>
      </c>
      <c r="C1008" t="s">
        <v>3888</v>
      </c>
      <c r="D1008" s="39">
        <v>44209</v>
      </c>
      <c r="E1008">
        <v>86900</v>
      </c>
      <c r="F1008" t="s">
        <v>2328</v>
      </c>
      <c r="H1008">
        <v>120</v>
      </c>
      <c r="I1008">
        <v>1122</v>
      </c>
      <c r="J1008" t="s">
        <v>2619</v>
      </c>
      <c r="K1008">
        <v>19</v>
      </c>
      <c r="L1008" t="s">
        <v>2620</v>
      </c>
      <c r="M1008">
        <v>751110000</v>
      </c>
      <c r="N1008" t="s">
        <v>2319</v>
      </c>
      <c r="O1008" t="s">
        <v>3818</v>
      </c>
      <c r="P1008" t="s">
        <v>3889</v>
      </c>
      <c r="Q1008">
        <v>39355</v>
      </c>
      <c r="R1008">
        <v>307545</v>
      </c>
      <c r="S1008">
        <v>742679</v>
      </c>
      <c r="T1008">
        <v>19148</v>
      </c>
      <c r="U1008">
        <v>18</v>
      </c>
      <c r="V1008">
        <v>76.902996999999999</v>
      </c>
      <c r="W1008">
        <v>43.243644000000003</v>
      </c>
      <c r="X1008">
        <v>86900</v>
      </c>
      <c r="Y1008" t="s">
        <v>127</v>
      </c>
      <c r="Z1008" t="s">
        <v>275</v>
      </c>
      <c r="AA1008" t="s">
        <v>3820</v>
      </c>
    </row>
    <row r="1009" spans="1:27" hidden="1" x14ac:dyDescent="0.25">
      <c r="A1009">
        <v>11045</v>
      </c>
      <c r="B1009">
        <v>210140034863</v>
      </c>
      <c r="C1009" t="s">
        <v>3913</v>
      </c>
      <c r="D1009" s="39">
        <v>44223</v>
      </c>
      <c r="E1009">
        <v>86220</v>
      </c>
      <c r="F1009" t="s">
        <v>2633</v>
      </c>
      <c r="H1009">
        <v>120</v>
      </c>
      <c r="I1009">
        <v>1122</v>
      </c>
      <c r="J1009" t="s">
        <v>2619</v>
      </c>
      <c r="K1009">
        <v>19</v>
      </c>
      <c r="L1009" t="s">
        <v>2620</v>
      </c>
      <c r="M1009">
        <v>751410000</v>
      </c>
      <c r="N1009" t="s">
        <v>2329</v>
      </c>
      <c r="O1009" t="s">
        <v>3914</v>
      </c>
      <c r="P1009" t="s">
        <v>3915</v>
      </c>
      <c r="Q1009">
        <v>39355</v>
      </c>
      <c r="R1009">
        <v>307545</v>
      </c>
      <c r="S1009">
        <v>742679</v>
      </c>
      <c r="T1009">
        <v>19148</v>
      </c>
      <c r="U1009">
        <v>18</v>
      </c>
      <c r="V1009">
        <v>76.886133999999998</v>
      </c>
      <c r="W1009">
        <v>43.202396</v>
      </c>
      <c r="X1009">
        <v>86220</v>
      </c>
      <c r="Y1009" t="s">
        <v>127</v>
      </c>
      <c r="Z1009" t="s">
        <v>275</v>
      </c>
      <c r="AA1009" t="s">
        <v>3916</v>
      </c>
    </row>
    <row r="1010" spans="1:27" hidden="1" x14ac:dyDescent="0.25">
      <c r="A1010">
        <v>11119</v>
      </c>
      <c r="B1010">
        <v>200840006673</v>
      </c>
      <c r="C1010" t="s">
        <v>3921</v>
      </c>
      <c r="D1010" s="39">
        <v>44050</v>
      </c>
      <c r="E1010">
        <v>86900</v>
      </c>
      <c r="F1010" t="s">
        <v>2328</v>
      </c>
      <c r="H1010">
        <v>120</v>
      </c>
      <c r="I1010">
        <v>1122</v>
      </c>
      <c r="J1010" t="s">
        <v>2619</v>
      </c>
      <c r="K1010">
        <v>19</v>
      </c>
      <c r="L1010" t="s">
        <v>2620</v>
      </c>
      <c r="M1010">
        <v>751110000</v>
      </c>
      <c r="N1010" t="s">
        <v>2319</v>
      </c>
      <c r="O1010" t="s">
        <v>3922</v>
      </c>
      <c r="P1010" t="s">
        <v>3923</v>
      </c>
      <c r="Q1010">
        <v>39355</v>
      </c>
      <c r="R1010">
        <v>307545</v>
      </c>
      <c r="S1010">
        <v>742679</v>
      </c>
      <c r="T1010">
        <v>19148</v>
      </c>
      <c r="U1010">
        <v>18</v>
      </c>
      <c r="V1010">
        <v>76.915650999999997</v>
      </c>
      <c r="W1010">
        <v>43.244807000000002</v>
      </c>
      <c r="X1010">
        <v>86900</v>
      </c>
      <c r="Y1010" t="s">
        <v>127</v>
      </c>
      <c r="Z1010" t="s">
        <v>275</v>
      </c>
      <c r="AA1010" t="s">
        <v>3924</v>
      </c>
    </row>
    <row r="1011" spans="1:27" hidden="1" x14ac:dyDescent="0.25">
      <c r="A1011">
        <v>12642</v>
      </c>
      <c r="B1011">
        <v>220440034320</v>
      </c>
      <c r="C1011" t="s">
        <v>4081</v>
      </c>
      <c r="D1011" s="39">
        <v>44671</v>
      </c>
      <c r="E1011">
        <v>86900</v>
      </c>
      <c r="F1011" t="s">
        <v>2328</v>
      </c>
      <c r="H1011">
        <v>120</v>
      </c>
      <c r="I1011">
        <v>1122</v>
      </c>
      <c r="J1011" t="s">
        <v>2619</v>
      </c>
      <c r="K1011">
        <v>19</v>
      </c>
      <c r="L1011" t="s">
        <v>2620</v>
      </c>
      <c r="M1011">
        <v>751710000</v>
      </c>
      <c r="N1011" t="s">
        <v>2313</v>
      </c>
      <c r="O1011" t="s">
        <v>4082</v>
      </c>
      <c r="P1011" t="s">
        <v>4083</v>
      </c>
      <c r="Q1011">
        <v>39355</v>
      </c>
      <c r="R1011">
        <v>307545</v>
      </c>
      <c r="S1011">
        <v>742679</v>
      </c>
      <c r="T1011">
        <v>19148</v>
      </c>
      <c r="U1011">
        <v>18</v>
      </c>
      <c r="V1011">
        <v>76.962682000000001</v>
      </c>
      <c r="W1011">
        <v>43.236316000000002</v>
      </c>
      <c r="X1011">
        <v>86900</v>
      </c>
      <c r="Y1011" t="s">
        <v>127</v>
      </c>
      <c r="Z1011" t="s">
        <v>275</v>
      </c>
      <c r="AA1011" t="s">
        <v>4084</v>
      </c>
    </row>
    <row r="1012" spans="1:27" hidden="1" x14ac:dyDescent="0.25">
      <c r="A1012">
        <v>14385</v>
      </c>
      <c r="B1012">
        <v>10440004296</v>
      </c>
      <c r="C1012" t="s">
        <v>4348</v>
      </c>
      <c r="D1012" s="39">
        <v>36997</v>
      </c>
      <c r="E1012">
        <v>86900</v>
      </c>
      <c r="F1012" t="s">
        <v>2328</v>
      </c>
      <c r="G1012">
        <v>47731</v>
      </c>
      <c r="H1012">
        <v>120</v>
      </c>
      <c r="I1012">
        <v>1122</v>
      </c>
      <c r="J1012" t="s">
        <v>2619</v>
      </c>
      <c r="K1012">
        <v>19</v>
      </c>
      <c r="L1012" t="s">
        <v>2620</v>
      </c>
      <c r="M1012">
        <v>751410000</v>
      </c>
      <c r="N1012" t="s">
        <v>2329</v>
      </c>
      <c r="O1012" t="s">
        <v>4349</v>
      </c>
      <c r="P1012" t="s">
        <v>4350</v>
      </c>
      <c r="Q1012">
        <v>39355</v>
      </c>
      <c r="R1012">
        <v>307545</v>
      </c>
      <c r="S1012">
        <v>742679</v>
      </c>
      <c r="T1012">
        <v>19148</v>
      </c>
      <c r="U1012">
        <v>18</v>
      </c>
      <c r="V1012">
        <v>76.892178000000001</v>
      </c>
      <c r="W1012">
        <v>43.235062999999997</v>
      </c>
      <c r="X1012">
        <v>86900</v>
      </c>
      <c r="Y1012" t="s">
        <v>127</v>
      </c>
      <c r="Z1012" t="s">
        <v>275</v>
      </c>
      <c r="AA1012" t="s">
        <v>4351</v>
      </c>
    </row>
    <row r="1013" spans="1:27" hidden="1" x14ac:dyDescent="0.25">
      <c r="A1013">
        <v>14692</v>
      </c>
      <c r="B1013">
        <v>100940006081</v>
      </c>
      <c r="C1013" t="s">
        <v>4388</v>
      </c>
      <c r="D1013" s="39">
        <v>40431</v>
      </c>
      <c r="E1013">
        <v>86900</v>
      </c>
      <c r="F1013" t="s">
        <v>2328</v>
      </c>
      <c r="H1013">
        <v>120</v>
      </c>
      <c r="I1013">
        <v>1122</v>
      </c>
      <c r="J1013" t="s">
        <v>2619</v>
      </c>
      <c r="K1013">
        <v>19</v>
      </c>
      <c r="L1013" t="s">
        <v>2620</v>
      </c>
      <c r="M1013">
        <v>751410000</v>
      </c>
      <c r="N1013" t="s">
        <v>2329</v>
      </c>
      <c r="O1013" t="s">
        <v>4389</v>
      </c>
      <c r="P1013" t="s">
        <v>4390</v>
      </c>
      <c r="Q1013">
        <v>39355</v>
      </c>
      <c r="R1013">
        <v>307545</v>
      </c>
      <c r="S1013">
        <v>742679</v>
      </c>
      <c r="T1013">
        <v>19148</v>
      </c>
      <c r="U1013">
        <v>18</v>
      </c>
      <c r="V1013">
        <v>76.873423000000003</v>
      </c>
      <c r="W1013">
        <v>43.202173000000002</v>
      </c>
      <c r="X1013">
        <v>86900</v>
      </c>
      <c r="Y1013" t="s">
        <v>127</v>
      </c>
      <c r="Z1013" t="s">
        <v>275</v>
      </c>
      <c r="AA1013" t="s">
        <v>4391</v>
      </c>
    </row>
    <row r="1014" spans="1:27" hidden="1" x14ac:dyDescent="0.25">
      <c r="A1014">
        <v>14875</v>
      </c>
      <c r="B1014">
        <v>40340014720</v>
      </c>
      <c r="C1014" t="s">
        <v>4396</v>
      </c>
      <c r="D1014" s="39">
        <v>38057</v>
      </c>
      <c r="E1014">
        <v>86900</v>
      </c>
      <c r="F1014" t="s">
        <v>2328</v>
      </c>
      <c r="H1014">
        <v>120</v>
      </c>
      <c r="I1014">
        <v>1122</v>
      </c>
      <c r="J1014" t="s">
        <v>2619</v>
      </c>
      <c r="K1014">
        <v>19</v>
      </c>
      <c r="L1014" t="s">
        <v>2620</v>
      </c>
      <c r="M1014">
        <v>751410000</v>
      </c>
      <c r="N1014" t="s">
        <v>2329</v>
      </c>
      <c r="O1014" t="s">
        <v>4397</v>
      </c>
      <c r="P1014" t="s">
        <v>4398</v>
      </c>
      <c r="Q1014">
        <v>39355</v>
      </c>
      <c r="R1014">
        <v>307545</v>
      </c>
      <c r="S1014">
        <v>742679</v>
      </c>
      <c r="T1014">
        <v>19148</v>
      </c>
      <c r="U1014">
        <v>18</v>
      </c>
      <c r="V1014">
        <v>76.876487999999995</v>
      </c>
      <c r="W1014">
        <v>43.195698</v>
      </c>
      <c r="X1014">
        <v>86900</v>
      </c>
      <c r="Y1014" t="s">
        <v>127</v>
      </c>
      <c r="Z1014" t="s">
        <v>275</v>
      </c>
      <c r="AA1014" t="s">
        <v>4399</v>
      </c>
    </row>
    <row r="1015" spans="1:27" hidden="1" x14ac:dyDescent="0.25">
      <c r="A1015">
        <v>14912</v>
      </c>
      <c r="B1015">
        <v>990740004252</v>
      </c>
      <c r="C1015" t="s">
        <v>4400</v>
      </c>
      <c r="D1015" s="39">
        <v>36367</v>
      </c>
      <c r="E1015">
        <v>86230</v>
      </c>
      <c r="F1015" t="s">
        <v>2665</v>
      </c>
      <c r="H1015">
        <v>120</v>
      </c>
      <c r="I1015">
        <v>1122</v>
      </c>
      <c r="J1015" t="s">
        <v>2619</v>
      </c>
      <c r="K1015">
        <v>19</v>
      </c>
      <c r="L1015" t="s">
        <v>2620</v>
      </c>
      <c r="M1015">
        <v>751110000</v>
      </c>
      <c r="N1015" t="s">
        <v>2319</v>
      </c>
      <c r="O1015" t="s">
        <v>4401</v>
      </c>
      <c r="P1015" t="s">
        <v>4402</v>
      </c>
      <c r="Q1015">
        <v>39355</v>
      </c>
      <c r="R1015">
        <v>307545</v>
      </c>
      <c r="S1015">
        <v>742679</v>
      </c>
      <c r="T1015">
        <v>19148</v>
      </c>
      <c r="U1015">
        <v>18</v>
      </c>
      <c r="V1015">
        <v>76.893238999999994</v>
      </c>
      <c r="W1015">
        <v>43.239398000000001</v>
      </c>
      <c r="X1015">
        <v>86230</v>
      </c>
      <c r="Y1015" t="s">
        <v>127</v>
      </c>
      <c r="Z1015" t="s">
        <v>275</v>
      </c>
      <c r="AA1015" t="s">
        <v>4403</v>
      </c>
    </row>
    <row r="1016" spans="1:27" hidden="1" x14ac:dyDescent="0.25">
      <c r="A1016">
        <v>15277</v>
      </c>
      <c r="B1016">
        <v>960440001576</v>
      </c>
      <c r="C1016" t="s">
        <v>4451</v>
      </c>
      <c r="D1016" s="39">
        <v>35167</v>
      </c>
      <c r="E1016">
        <v>86230</v>
      </c>
      <c r="F1016" t="s">
        <v>2665</v>
      </c>
      <c r="H1016">
        <v>120</v>
      </c>
      <c r="I1016">
        <v>1122</v>
      </c>
      <c r="J1016" t="s">
        <v>2619</v>
      </c>
      <c r="K1016">
        <v>19</v>
      </c>
      <c r="L1016" t="s">
        <v>2620</v>
      </c>
      <c r="M1016">
        <v>751110000</v>
      </c>
      <c r="N1016" t="s">
        <v>2319</v>
      </c>
      <c r="O1016" t="s">
        <v>4452</v>
      </c>
      <c r="P1016" t="s">
        <v>4453</v>
      </c>
      <c r="Q1016">
        <v>39355</v>
      </c>
      <c r="R1016">
        <v>307545</v>
      </c>
      <c r="S1016">
        <v>742679</v>
      </c>
      <c r="T1016">
        <v>19148</v>
      </c>
      <c r="U1016">
        <v>18</v>
      </c>
      <c r="V1016">
        <v>76.924966999999995</v>
      </c>
      <c r="W1016">
        <v>43.248038000000001</v>
      </c>
      <c r="X1016">
        <v>86230</v>
      </c>
      <c r="Y1016" t="s">
        <v>127</v>
      </c>
      <c r="Z1016" t="s">
        <v>275</v>
      </c>
      <c r="AA1016" t="s">
        <v>4454</v>
      </c>
    </row>
    <row r="1017" spans="1:27" hidden="1" x14ac:dyDescent="0.25">
      <c r="A1017">
        <v>15794</v>
      </c>
      <c r="B1017">
        <v>50640002214</v>
      </c>
      <c r="C1017" t="s">
        <v>4495</v>
      </c>
      <c r="D1017" s="39">
        <v>38518</v>
      </c>
      <c r="E1017">
        <v>86210</v>
      </c>
      <c r="F1017" t="s">
        <v>2364</v>
      </c>
      <c r="H1017">
        <v>120</v>
      </c>
      <c r="I1017">
        <v>1122</v>
      </c>
      <c r="J1017" t="s">
        <v>2619</v>
      </c>
      <c r="K1017">
        <v>19</v>
      </c>
      <c r="L1017" t="s">
        <v>2620</v>
      </c>
      <c r="M1017">
        <v>751110000</v>
      </c>
      <c r="N1017" t="s">
        <v>2319</v>
      </c>
      <c r="O1017" t="s">
        <v>4496</v>
      </c>
      <c r="P1017" t="s">
        <v>4497</v>
      </c>
      <c r="Q1017">
        <v>39355</v>
      </c>
      <c r="R1017">
        <v>307545</v>
      </c>
      <c r="S1017">
        <v>742679</v>
      </c>
      <c r="T1017">
        <v>19148</v>
      </c>
      <c r="U1017">
        <v>18</v>
      </c>
      <c r="V1017">
        <v>76.924475999999999</v>
      </c>
      <c r="W1017">
        <v>43.259790000000002</v>
      </c>
      <c r="X1017">
        <v>86210</v>
      </c>
      <c r="Y1017" t="s">
        <v>127</v>
      </c>
      <c r="Z1017" t="s">
        <v>275</v>
      </c>
      <c r="AA1017" t="s">
        <v>4498</v>
      </c>
    </row>
    <row r="1018" spans="1:27" hidden="1" x14ac:dyDescent="0.25">
      <c r="A1018">
        <v>15824</v>
      </c>
      <c r="B1018">
        <v>950140002274</v>
      </c>
      <c r="C1018" t="s">
        <v>4499</v>
      </c>
      <c r="D1018" s="39">
        <v>34726</v>
      </c>
      <c r="E1018">
        <v>86900</v>
      </c>
      <c r="F1018" t="s">
        <v>2328</v>
      </c>
      <c r="H1018">
        <v>120</v>
      </c>
      <c r="I1018">
        <v>1122</v>
      </c>
      <c r="J1018" t="s">
        <v>2619</v>
      </c>
      <c r="K1018">
        <v>19</v>
      </c>
      <c r="L1018" t="s">
        <v>2620</v>
      </c>
      <c r="M1018">
        <v>751510000</v>
      </c>
      <c r="N1018" t="s">
        <v>2355</v>
      </c>
      <c r="O1018" t="s">
        <v>4500</v>
      </c>
      <c r="P1018" t="s">
        <v>4501</v>
      </c>
      <c r="Q1018">
        <v>39355</v>
      </c>
      <c r="R1018">
        <v>307545</v>
      </c>
      <c r="S1018">
        <v>742679</v>
      </c>
      <c r="T1018">
        <v>19148</v>
      </c>
      <c r="U1018">
        <v>18</v>
      </c>
      <c r="V1018">
        <v>76.932620999999997</v>
      </c>
      <c r="W1018">
        <v>43.296033000000001</v>
      </c>
      <c r="X1018">
        <v>86900</v>
      </c>
      <c r="Y1018" t="s">
        <v>127</v>
      </c>
      <c r="Z1018" t="s">
        <v>275</v>
      </c>
      <c r="AA1018" t="s">
        <v>4502</v>
      </c>
    </row>
    <row r="1019" spans="1:27" hidden="1" x14ac:dyDescent="0.25">
      <c r="A1019">
        <v>16071</v>
      </c>
      <c r="B1019">
        <v>90240015338</v>
      </c>
      <c r="C1019" t="s">
        <v>4530</v>
      </c>
      <c r="D1019" s="39">
        <v>39862</v>
      </c>
      <c r="E1019">
        <v>86900</v>
      </c>
      <c r="F1019" t="s">
        <v>2328</v>
      </c>
      <c r="H1019">
        <v>120</v>
      </c>
      <c r="I1019">
        <v>1122</v>
      </c>
      <c r="J1019" t="s">
        <v>2619</v>
      </c>
      <c r="K1019">
        <v>19</v>
      </c>
      <c r="L1019" t="s">
        <v>2620</v>
      </c>
      <c r="M1019">
        <v>751710000</v>
      </c>
      <c r="N1019" t="s">
        <v>2313</v>
      </c>
      <c r="O1019" t="s">
        <v>4531</v>
      </c>
      <c r="P1019" t="s">
        <v>4532</v>
      </c>
      <c r="Q1019">
        <v>39355</v>
      </c>
      <c r="R1019">
        <v>307545</v>
      </c>
      <c r="S1019">
        <v>742679</v>
      </c>
      <c r="T1019">
        <v>19148</v>
      </c>
      <c r="U1019">
        <v>18</v>
      </c>
      <c r="V1019">
        <v>77.005173999999997</v>
      </c>
      <c r="W1019">
        <v>43.282159</v>
      </c>
      <c r="X1019">
        <v>86900</v>
      </c>
      <c r="Y1019" t="s">
        <v>127</v>
      </c>
      <c r="Z1019" t="s">
        <v>275</v>
      </c>
      <c r="AA1019" t="s">
        <v>4533</v>
      </c>
    </row>
    <row r="1020" spans="1:27" hidden="1" x14ac:dyDescent="0.25">
      <c r="A1020">
        <v>17556</v>
      </c>
      <c r="B1020">
        <v>131140002662</v>
      </c>
      <c r="C1020" t="s">
        <v>4660</v>
      </c>
      <c r="D1020" s="39">
        <v>41583</v>
      </c>
      <c r="E1020">
        <v>86900</v>
      </c>
      <c r="F1020" t="s">
        <v>2328</v>
      </c>
      <c r="H1020">
        <v>120</v>
      </c>
      <c r="I1020">
        <v>1122</v>
      </c>
      <c r="J1020" t="s">
        <v>2619</v>
      </c>
      <c r="K1020">
        <v>19</v>
      </c>
      <c r="L1020" t="s">
        <v>2620</v>
      </c>
      <c r="M1020">
        <v>751910000</v>
      </c>
      <c r="N1020" t="s">
        <v>2383</v>
      </c>
      <c r="O1020" t="s">
        <v>4661</v>
      </c>
      <c r="P1020" t="s">
        <v>4662</v>
      </c>
      <c r="Q1020">
        <v>39355</v>
      </c>
      <c r="R1020">
        <v>307545</v>
      </c>
      <c r="S1020">
        <v>742679</v>
      </c>
      <c r="T1020">
        <v>19148</v>
      </c>
      <c r="U1020">
        <v>18</v>
      </c>
      <c r="V1020">
        <v>76.965063000000001</v>
      </c>
      <c r="W1020">
        <v>43.362943999999999</v>
      </c>
      <c r="X1020">
        <v>86900</v>
      </c>
      <c r="Y1020" t="s">
        <v>127</v>
      </c>
      <c r="Z1020" t="s">
        <v>275</v>
      </c>
      <c r="AA1020" t="s">
        <v>4663</v>
      </c>
    </row>
    <row r="1021" spans="1:27" hidden="1" x14ac:dyDescent="0.25">
      <c r="A1021">
        <v>17598</v>
      </c>
      <c r="B1021">
        <v>100140009473</v>
      </c>
      <c r="C1021" t="s">
        <v>4664</v>
      </c>
      <c r="D1021" s="39">
        <v>40198</v>
      </c>
      <c r="E1021">
        <v>86109</v>
      </c>
      <c r="F1021" t="s">
        <v>2402</v>
      </c>
      <c r="H1021">
        <v>120</v>
      </c>
      <c r="I1021">
        <v>1122</v>
      </c>
      <c r="J1021" t="s">
        <v>2619</v>
      </c>
      <c r="K1021">
        <v>19</v>
      </c>
      <c r="L1021" t="s">
        <v>2620</v>
      </c>
      <c r="M1021">
        <v>751410000</v>
      </c>
      <c r="N1021" t="s">
        <v>2329</v>
      </c>
      <c r="O1021" t="s">
        <v>4665</v>
      </c>
      <c r="P1021" t="s">
        <v>4666</v>
      </c>
      <c r="Q1021">
        <v>39355</v>
      </c>
      <c r="R1021">
        <v>307545</v>
      </c>
      <c r="S1021">
        <v>742679</v>
      </c>
      <c r="T1021">
        <v>19148</v>
      </c>
      <c r="U1021">
        <v>18</v>
      </c>
      <c r="V1021">
        <v>76.946978000000001</v>
      </c>
      <c r="W1021">
        <v>43.230375000000002</v>
      </c>
      <c r="X1021">
        <v>86109</v>
      </c>
      <c r="Y1021" t="s">
        <v>127</v>
      </c>
      <c r="Z1021" t="s">
        <v>275</v>
      </c>
      <c r="AA1021" t="s">
        <v>4667</v>
      </c>
    </row>
    <row r="1022" spans="1:27" hidden="1" x14ac:dyDescent="0.25">
      <c r="A1022">
        <v>18363</v>
      </c>
      <c r="B1022">
        <v>160240011370</v>
      </c>
      <c r="C1022" t="s">
        <v>4723</v>
      </c>
      <c r="D1022" s="39">
        <v>42410</v>
      </c>
      <c r="E1022">
        <v>86900</v>
      </c>
      <c r="F1022" t="s">
        <v>2328</v>
      </c>
      <c r="H1022">
        <v>120</v>
      </c>
      <c r="I1022">
        <v>1122</v>
      </c>
      <c r="J1022" t="s">
        <v>2619</v>
      </c>
      <c r="K1022">
        <v>19</v>
      </c>
      <c r="L1022" t="s">
        <v>2620</v>
      </c>
      <c r="M1022">
        <v>751410000</v>
      </c>
      <c r="N1022" t="s">
        <v>2329</v>
      </c>
      <c r="O1022" t="s">
        <v>4724</v>
      </c>
      <c r="P1022" t="s">
        <v>4725</v>
      </c>
      <c r="Q1022">
        <v>39355</v>
      </c>
      <c r="R1022">
        <v>307545</v>
      </c>
      <c r="S1022">
        <v>742679</v>
      </c>
      <c r="T1022">
        <v>19148</v>
      </c>
      <c r="U1022">
        <v>18</v>
      </c>
      <c r="V1022">
        <v>76.943861999999996</v>
      </c>
      <c r="W1022">
        <v>43.239334999999997</v>
      </c>
      <c r="X1022">
        <v>86900</v>
      </c>
      <c r="Y1022" t="s">
        <v>127</v>
      </c>
      <c r="Z1022" t="s">
        <v>275</v>
      </c>
      <c r="AA1022" t="s">
        <v>4726</v>
      </c>
    </row>
    <row r="1023" spans="1:27" hidden="1" x14ac:dyDescent="0.25">
      <c r="A1023">
        <v>19499</v>
      </c>
      <c r="B1023">
        <v>161140003537</v>
      </c>
      <c r="C1023" t="s">
        <v>4802</v>
      </c>
      <c r="D1023" s="39">
        <v>42677</v>
      </c>
      <c r="E1023">
        <v>86210</v>
      </c>
      <c r="F1023" t="s">
        <v>2364</v>
      </c>
      <c r="H1023">
        <v>120</v>
      </c>
      <c r="I1023">
        <v>1122</v>
      </c>
      <c r="J1023" t="s">
        <v>2619</v>
      </c>
      <c r="K1023">
        <v>19</v>
      </c>
      <c r="L1023" t="s">
        <v>2620</v>
      </c>
      <c r="M1023">
        <v>751110000</v>
      </c>
      <c r="N1023" t="s">
        <v>2319</v>
      </c>
      <c r="O1023" t="s">
        <v>4803</v>
      </c>
      <c r="P1023" t="s">
        <v>4804</v>
      </c>
      <c r="Q1023">
        <v>39355</v>
      </c>
      <c r="R1023">
        <v>307545</v>
      </c>
      <c r="S1023">
        <v>742679</v>
      </c>
      <c r="T1023">
        <v>19148</v>
      </c>
      <c r="U1023">
        <v>18</v>
      </c>
      <c r="V1023">
        <v>76.926412999999997</v>
      </c>
      <c r="W1023">
        <v>43.244574</v>
      </c>
      <c r="X1023">
        <v>86210</v>
      </c>
      <c r="Y1023" t="s">
        <v>127</v>
      </c>
      <c r="Z1023" t="s">
        <v>275</v>
      </c>
      <c r="AA1023" t="s">
        <v>3258</v>
      </c>
    </row>
    <row r="1024" spans="1:27" hidden="1" x14ac:dyDescent="0.25">
      <c r="A1024">
        <v>19569</v>
      </c>
      <c r="B1024">
        <v>161140000821</v>
      </c>
      <c r="C1024" t="s">
        <v>4815</v>
      </c>
      <c r="D1024" s="39">
        <v>42675</v>
      </c>
      <c r="E1024">
        <v>86101</v>
      </c>
      <c r="F1024" t="s">
        <v>2310</v>
      </c>
      <c r="H1024">
        <v>120</v>
      </c>
      <c r="I1024">
        <v>1122</v>
      </c>
      <c r="J1024" t="s">
        <v>2619</v>
      </c>
      <c r="K1024">
        <v>19</v>
      </c>
      <c r="L1024" t="s">
        <v>2620</v>
      </c>
      <c r="M1024">
        <v>751710000</v>
      </c>
      <c r="N1024" t="s">
        <v>2313</v>
      </c>
      <c r="O1024" t="s">
        <v>4816</v>
      </c>
      <c r="P1024" t="s">
        <v>4817</v>
      </c>
      <c r="Q1024">
        <v>39355</v>
      </c>
      <c r="R1024">
        <v>307545</v>
      </c>
      <c r="S1024">
        <v>742679</v>
      </c>
      <c r="T1024">
        <v>19148</v>
      </c>
      <c r="U1024">
        <v>18</v>
      </c>
      <c r="V1024">
        <v>76.960965999999999</v>
      </c>
      <c r="W1024">
        <v>43.260277000000002</v>
      </c>
      <c r="X1024">
        <v>86101</v>
      </c>
      <c r="Y1024" t="s">
        <v>127</v>
      </c>
      <c r="Z1024" t="s">
        <v>275</v>
      </c>
      <c r="AA1024" t="s">
        <v>4818</v>
      </c>
    </row>
    <row r="1025" spans="1:27" hidden="1" x14ac:dyDescent="0.25">
      <c r="A1025">
        <v>19931</v>
      </c>
      <c r="B1025">
        <v>200240011122</v>
      </c>
      <c r="C1025" t="s">
        <v>4849</v>
      </c>
      <c r="D1025" s="39">
        <v>43869</v>
      </c>
      <c r="E1025">
        <v>86109</v>
      </c>
      <c r="F1025" t="s">
        <v>2402</v>
      </c>
      <c r="H1025">
        <v>120</v>
      </c>
      <c r="I1025">
        <v>1122</v>
      </c>
      <c r="J1025" t="s">
        <v>2619</v>
      </c>
      <c r="K1025">
        <v>19</v>
      </c>
      <c r="L1025" t="s">
        <v>2620</v>
      </c>
      <c r="M1025">
        <v>751110000</v>
      </c>
      <c r="N1025" t="s">
        <v>2319</v>
      </c>
      <c r="O1025" t="s">
        <v>4850</v>
      </c>
      <c r="P1025" t="s">
        <v>4851</v>
      </c>
      <c r="Q1025">
        <v>39355</v>
      </c>
      <c r="R1025">
        <v>307545</v>
      </c>
      <c r="S1025">
        <v>742679</v>
      </c>
      <c r="T1025">
        <v>19148</v>
      </c>
      <c r="U1025">
        <v>18</v>
      </c>
      <c r="V1025">
        <v>76.925163999999995</v>
      </c>
      <c r="W1025">
        <v>43.253962999999999</v>
      </c>
      <c r="X1025">
        <v>86109</v>
      </c>
      <c r="Y1025" t="s">
        <v>127</v>
      </c>
      <c r="Z1025" t="s">
        <v>275</v>
      </c>
      <c r="AA1025" t="s">
        <v>4304</v>
      </c>
    </row>
    <row r="1026" spans="1:27" hidden="1" x14ac:dyDescent="0.25">
      <c r="A1026">
        <v>20871</v>
      </c>
      <c r="B1026">
        <v>200740000531</v>
      </c>
      <c r="C1026" t="s">
        <v>4971</v>
      </c>
      <c r="D1026" s="39">
        <v>44013</v>
      </c>
      <c r="E1026">
        <v>86109</v>
      </c>
      <c r="F1026" t="s">
        <v>2402</v>
      </c>
      <c r="H1026">
        <v>120</v>
      </c>
      <c r="I1026">
        <v>1122</v>
      </c>
      <c r="J1026" t="s">
        <v>2619</v>
      </c>
      <c r="K1026">
        <v>19</v>
      </c>
      <c r="L1026" t="s">
        <v>2620</v>
      </c>
      <c r="M1026">
        <v>751410000</v>
      </c>
      <c r="N1026" t="s">
        <v>2329</v>
      </c>
      <c r="O1026" t="s">
        <v>4972</v>
      </c>
      <c r="P1026" t="s">
        <v>3547</v>
      </c>
      <c r="Q1026">
        <v>39355</v>
      </c>
      <c r="R1026">
        <v>307545</v>
      </c>
      <c r="S1026">
        <v>742679</v>
      </c>
      <c r="T1026">
        <v>19148</v>
      </c>
      <c r="U1026">
        <v>18</v>
      </c>
      <c r="V1026">
        <v>76.887195000000006</v>
      </c>
      <c r="W1026">
        <v>43.233853000000003</v>
      </c>
      <c r="X1026">
        <v>86109</v>
      </c>
      <c r="Y1026" t="s">
        <v>127</v>
      </c>
      <c r="Z1026" t="s">
        <v>275</v>
      </c>
      <c r="AA1026" t="s">
        <v>4973</v>
      </c>
    </row>
    <row r="1027" spans="1:27" hidden="1" x14ac:dyDescent="0.25">
      <c r="A1027">
        <v>21254</v>
      </c>
      <c r="B1027">
        <v>201040023885</v>
      </c>
      <c r="C1027" t="s">
        <v>5026</v>
      </c>
      <c r="D1027" s="39">
        <v>44124</v>
      </c>
      <c r="E1027">
        <v>86900</v>
      </c>
      <c r="F1027" t="s">
        <v>2328</v>
      </c>
      <c r="H1027">
        <v>120</v>
      </c>
      <c r="I1027">
        <v>1122</v>
      </c>
      <c r="J1027" t="s">
        <v>2619</v>
      </c>
      <c r="K1027">
        <v>19</v>
      </c>
      <c r="L1027" t="s">
        <v>2620</v>
      </c>
      <c r="M1027">
        <v>751310000</v>
      </c>
      <c r="N1027" t="s">
        <v>2369</v>
      </c>
      <c r="O1027" t="s">
        <v>5027</v>
      </c>
      <c r="P1027" t="s">
        <v>5028</v>
      </c>
      <c r="Q1027">
        <v>39355</v>
      </c>
      <c r="R1027">
        <v>307545</v>
      </c>
      <c r="S1027">
        <v>742679</v>
      </c>
      <c r="T1027">
        <v>19148</v>
      </c>
      <c r="U1027">
        <v>18</v>
      </c>
      <c r="V1027">
        <v>76.851861</v>
      </c>
      <c r="W1027">
        <v>43.208649999999999</v>
      </c>
      <c r="X1027">
        <v>86900</v>
      </c>
      <c r="Y1027" t="s">
        <v>127</v>
      </c>
      <c r="Z1027" t="s">
        <v>275</v>
      </c>
      <c r="AA1027" t="s">
        <v>5029</v>
      </c>
    </row>
    <row r="1028" spans="1:27" hidden="1" x14ac:dyDescent="0.25">
      <c r="A1028">
        <v>22277</v>
      </c>
      <c r="B1028">
        <v>220140024779</v>
      </c>
      <c r="C1028" t="s">
        <v>5128</v>
      </c>
      <c r="D1028" s="39">
        <v>44588</v>
      </c>
      <c r="E1028">
        <v>86900</v>
      </c>
      <c r="F1028" t="s">
        <v>2328</v>
      </c>
      <c r="H1028">
        <v>120</v>
      </c>
      <c r="I1028">
        <v>1122</v>
      </c>
      <c r="J1028" t="s">
        <v>2619</v>
      </c>
      <c r="K1028">
        <v>19</v>
      </c>
      <c r="L1028" t="s">
        <v>2620</v>
      </c>
      <c r="M1028">
        <v>751410000</v>
      </c>
      <c r="N1028" t="s">
        <v>2329</v>
      </c>
      <c r="O1028" t="s">
        <v>3644</v>
      </c>
      <c r="P1028" t="s">
        <v>5129</v>
      </c>
      <c r="Q1028">
        <v>39355</v>
      </c>
      <c r="R1028">
        <v>307545</v>
      </c>
      <c r="S1028">
        <v>742679</v>
      </c>
      <c r="T1028">
        <v>19148</v>
      </c>
      <c r="U1028">
        <v>18</v>
      </c>
      <c r="V1028">
        <v>76.934603999999993</v>
      </c>
      <c r="W1028">
        <v>43.226517999999999</v>
      </c>
      <c r="X1028">
        <v>86900</v>
      </c>
      <c r="Y1028" t="s">
        <v>127</v>
      </c>
      <c r="Z1028" t="s">
        <v>275</v>
      </c>
      <c r="AA1028" t="s">
        <v>3646</v>
      </c>
    </row>
    <row r="1029" spans="1:27" hidden="1" x14ac:dyDescent="0.25">
      <c r="A1029">
        <v>25483</v>
      </c>
      <c r="B1029">
        <v>101240003649</v>
      </c>
      <c r="C1029" t="s">
        <v>5482</v>
      </c>
      <c r="D1029" s="39">
        <v>40515</v>
      </c>
      <c r="E1029">
        <v>86900</v>
      </c>
      <c r="F1029" t="s">
        <v>2328</v>
      </c>
      <c r="H1029">
        <v>120</v>
      </c>
      <c r="I1029">
        <v>1122</v>
      </c>
      <c r="J1029" t="s">
        <v>2619</v>
      </c>
      <c r="K1029">
        <v>19</v>
      </c>
      <c r="L1029" t="s">
        <v>2620</v>
      </c>
      <c r="M1029">
        <v>751110000</v>
      </c>
      <c r="N1029" t="s">
        <v>2319</v>
      </c>
      <c r="O1029" t="s">
        <v>5483</v>
      </c>
      <c r="P1029" t="s">
        <v>5484</v>
      </c>
      <c r="Q1029">
        <v>39355</v>
      </c>
      <c r="R1029">
        <v>307545</v>
      </c>
      <c r="S1029">
        <v>742679</v>
      </c>
      <c r="T1029">
        <v>19148</v>
      </c>
      <c r="U1029">
        <v>18</v>
      </c>
      <c r="V1029">
        <v>76.885925999999998</v>
      </c>
      <c r="W1029">
        <v>43.249544</v>
      </c>
      <c r="X1029">
        <v>86900</v>
      </c>
      <c r="Y1029" t="s">
        <v>127</v>
      </c>
      <c r="Z1029" t="s">
        <v>275</v>
      </c>
      <c r="AA1029" t="s">
        <v>5485</v>
      </c>
    </row>
    <row r="1030" spans="1:27" hidden="1" x14ac:dyDescent="0.25">
      <c r="A1030">
        <v>25657</v>
      </c>
      <c r="B1030">
        <v>240000501</v>
      </c>
      <c r="C1030" t="s">
        <v>5494</v>
      </c>
      <c r="D1030" s="39">
        <v>36566</v>
      </c>
      <c r="E1030">
        <v>86900</v>
      </c>
      <c r="F1030" t="s">
        <v>2328</v>
      </c>
      <c r="H1030">
        <v>120</v>
      </c>
      <c r="I1030">
        <v>1122</v>
      </c>
      <c r="J1030" t="s">
        <v>2619</v>
      </c>
      <c r="K1030">
        <v>19</v>
      </c>
      <c r="L1030" t="s">
        <v>2620</v>
      </c>
      <c r="M1030">
        <v>751310000</v>
      </c>
      <c r="N1030" t="s">
        <v>2369</v>
      </c>
      <c r="O1030" t="s">
        <v>5495</v>
      </c>
      <c r="P1030" t="s">
        <v>5496</v>
      </c>
      <c r="Q1030">
        <v>39355</v>
      </c>
      <c r="R1030">
        <v>307545</v>
      </c>
      <c r="S1030">
        <v>742679</v>
      </c>
      <c r="T1030">
        <v>19148</v>
      </c>
      <c r="U1030">
        <v>18</v>
      </c>
      <c r="V1030">
        <v>76.857693999999995</v>
      </c>
      <c r="W1030">
        <v>43.234358999999998</v>
      </c>
      <c r="X1030">
        <v>86900</v>
      </c>
      <c r="Y1030" t="s">
        <v>127</v>
      </c>
      <c r="Z1030" t="s">
        <v>275</v>
      </c>
      <c r="AA1030" t="s">
        <v>5497</v>
      </c>
    </row>
    <row r="1031" spans="1:27" hidden="1" x14ac:dyDescent="0.25">
      <c r="A1031">
        <v>26456</v>
      </c>
      <c r="B1031">
        <v>90640017725</v>
      </c>
      <c r="C1031" t="s">
        <v>5556</v>
      </c>
      <c r="D1031" s="39">
        <v>39988</v>
      </c>
      <c r="E1031">
        <v>87100</v>
      </c>
      <c r="F1031" t="s">
        <v>2904</v>
      </c>
      <c r="H1031">
        <v>120</v>
      </c>
      <c r="I1031">
        <v>1122</v>
      </c>
      <c r="J1031" t="s">
        <v>2619</v>
      </c>
      <c r="K1031">
        <v>19</v>
      </c>
      <c r="L1031" t="s">
        <v>2620</v>
      </c>
      <c r="M1031">
        <v>751710000</v>
      </c>
      <c r="N1031" t="s">
        <v>2313</v>
      </c>
      <c r="O1031" t="s">
        <v>5557</v>
      </c>
      <c r="P1031" t="s">
        <v>5558</v>
      </c>
      <c r="Q1031">
        <v>39355</v>
      </c>
      <c r="R1031">
        <v>307545</v>
      </c>
      <c r="S1031">
        <v>742679</v>
      </c>
      <c r="T1031">
        <v>19148</v>
      </c>
      <c r="U1031">
        <v>18</v>
      </c>
      <c r="V1031">
        <v>76.958994000000004</v>
      </c>
      <c r="W1031">
        <v>43.210724999999996</v>
      </c>
      <c r="X1031">
        <v>87100</v>
      </c>
      <c r="Y1031" t="s">
        <v>127</v>
      </c>
      <c r="Z1031" t="s">
        <v>275</v>
      </c>
      <c r="AA1031" t="s">
        <v>5559</v>
      </c>
    </row>
    <row r="1032" spans="1:27" hidden="1" x14ac:dyDescent="0.25">
      <c r="A1032">
        <v>26497</v>
      </c>
      <c r="B1032">
        <v>540006711</v>
      </c>
      <c r="C1032" t="s">
        <v>5564</v>
      </c>
      <c r="D1032" s="39">
        <v>36677</v>
      </c>
      <c r="E1032">
        <v>86210</v>
      </c>
      <c r="F1032" t="s">
        <v>2364</v>
      </c>
      <c r="H1032">
        <v>120</v>
      </c>
      <c r="I1032">
        <v>1122</v>
      </c>
      <c r="J1032" t="s">
        <v>2619</v>
      </c>
      <c r="K1032">
        <v>19</v>
      </c>
      <c r="L1032" t="s">
        <v>2620</v>
      </c>
      <c r="M1032">
        <v>751210000</v>
      </c>
      <c r="N1032" t="s">
        <v>2374</v>
      </c>
      <c r="O1032" t="s">
        <v>5565</v>
      </c>
      <c r="P1032" t="s">
        <v>5566</v>
      </c>
      <c r="Q1032">
        <v>39355</v>
      </c>
      <c r="R1032">
        <v>307545</v>
      </c>
      <c r="S1032">
        <v>742679</v>
      </c>
      <c r="T1032">
        <v>19148</v>
      </c>
      <c r="U1032">
        <v>18</v>
      </c>
      <c r="V1032">
        <v>76.859038999999996</v>
      </c>
      <c r="W1032">
        <v>43.297949000000003</v>
      </c>
      <c r="X1032">
        <v>86210</v>
      </c>
      <c r="Y1032" t="s">
        <v>127</v>
      </c>
      <c r="Z1032" t="s">
        <v>275</v>
      </c>
      <c r="AA1032" t="s">
        <v>5567</v>
      </c>
    </row>
    <row r="1033" spans="1:27" hidden="1" x14ac:dyDescent="0.25">
      <c r="A1033">
        <v>28102</v>
      </c>
      <c r="B1033">
        <v>170140033052</v>
      </c>
      <c r="C1033" t="s">
        <v>5711</v>
      </c>
      <c r="D1033" s="39">
        <v>42766</v>
      </c>
      <c r="E1033">
        <v>86230</v>
      </c>
      <c r="F1033" t="s">
        <v>2665</v>
      </c>
      <c r="H1033">
        <v>120</v>
      </c>
      <c r="I1033">
        <v>1122</v>
      </c>
      <c r="J1033" t="s">
        <v>2619</v>
      </c>
      <c r="K1033">
        <v>19</v>
      </c>
      <c r="L1033" t="s">
        <v>2620</v>
      </c>
      <c r="M1033">
        <v>751310000</v>
      </c>
      <c r="N1033" t="s">
        <v>2369</v>
      </c>
      <c r="O1033" t="s">
        <v>5712</v>
      </c>
      <c r="P1033" t="s">
        <v>5713</v>
      </c>
      <c r="Q1033">
        <v>39355</v>
      </c>
      <c r="R1033">
        <v>307545</v>
      </c>
      <c r="S1033">
        <v>742679</v>
      </c>
      <c r="T1033">
        <v>19148</v>
      </c>
      <c r="U1033">
        <v>18</v>
      </c>
      <c r="V1033">
        <v>76.878135999999998</v>
      </c>
      <c r="W1033">
        <v>43.211882000000003</v>
      </c>
      <c r="X1033">
        <v>86230</v>
      </c>
      <c r="Y1033" t="s">
        <v>127</v>
      </c>
      <c r="Z1033" t="s">
        <v>275</v>
      </c>
      <c r="AA1033" t="s">
        <v>4778</v>
      </c>
    </row>
    <row r="1034" spans="1:27" hidden="1" x14ac:dyDescent="0.25">
      <c r="A1034">
        <v>28752</v>
      </c>
      <c r="B1034">
        <v>190340010292</v>
      </c>
      <c r="C1034" t="s">
        <v>5766</v>
      </c>
      <c r="D1034" s="39">
        <v>43535</v>
      </c>
      <c r="E1034">
        <v>86220</v>
      </c>
      <c r="F1034" t="s">
        <v>2633</v>
      </c>
      <c r="H1034">
        <v>120</v>
      </c>
      <c r="I1034">
        <v>1122</v>
      </c>
      <c r="J1034" t="s">
        <v>2619</v>
      </c>
      <c r="K1034">
        <v>19</v>
      </c>
      <c r="L1034" t="s">
        <v>2620</v>
      </c>
      <c r="M1034">
        <v>751710000</v>
      </c>
      <c r="N1034" t="s">
        <v>2313</v>
      </c>
      <c r="O1034" t="s">
        <v>5767</v>
      </c>
      <c r="P1034" t="s">
        <v>5768</v>
      </c>
      <c r="Q1034">
        <v>39355</v>
      </c>
      <c r="R1034">
        <v>307545</v>
      </c>
      <c r="S1034">
        <v>742679</v>
      </c>
      <c r="T1034">
        <v>19148</v>
      </c>
      <c r="U1034">
        <v>18</v>
      </c>
      <c r="V1034">
        <v>76.955800999999994</v>
      </c>
      <c r="W1034">
        <v>43.254803000000003</v>
      </c>
      <c r="X1034">
        <v>86220</v>
      </c>
      <c r="Y1034" t="s">
        <v>127</v>
      </c>
      <c r="Z1034" t="s">
        <v>275</v>
      </c>
      <c r="AA1034" t="s">
        <v>5769</v>
      </c>
    </row>
    <row r="1035" spans="1:27" hidden="1" x14ac:dyDescent="0.25">
      <c r="A1035">
        <v>28779</v>
      </c>
      <c r="B1035">
        <v>180240041613</v>
      </c>
      <c r="C1035" t="s">
        <v>5770</v>
      </c>
      <c r="D1035" s="39">
        <v>43159</v>
      </c>
      <c r="E1035">
        <v>86101</v>
      </c>
      <c r="F1035" t="s">
        <v>2310</v>
      </c>
      <c r="H1035">
        <v>120</v>
      </c>
      <c r="I1035">
        <v>1122</v>
      </c>
      <c r="J1035" t="s">
        <v>2619</v>
      </c>
      <c r="K1035">
        <v>19</v>
      </c>
      <c r="L1035" t="s">
        <v>2620</v>
      </c>
      <c r="M1035">
        <v>751410000</v>
      </c>
      <c r="N1035" t="s">
        <v>2329</v>
      </c>
      <c r="O1035" t="s">
        <v>5771</v>
      </c>
      <c r="P1035" t="s">
        <v>5772</v>
      </c>
      <c r="Q1035">
        <v>39355</v>
      </c>
      <c r="R1035">
        <v>307545</v>
      </c>
      <c r="S1035">
        <v>742679</v>
      </c>
      <c r="T1035">
        <v>19148</v>
      </c>
      <c r="U1035">
        <v>18</v>
      </c>
      <c r="V1035">
        <v>76.936778000000004</v>
      </c>
      <c r="W1035">
        <v>43.224969000000002</v>
      </c>
      <c r="X1035">
        <v>86101</v>
      </c>
      <c r="Y1035" t="s">
        <v>127</v>
      </c>
      <c r="Z1035" t="s">
        <v>275</v>
      </c>
      <c r="AA1035" t="s">
        <v>5773</v>
      </c>
    </row>
    <row r="1036" spans="1:27" hidden="1" x14ac:dyDescent="0.25">
      <c r="A1036">
        <v>29024</v>
      </c>
      <c r="B1036">
        <v>181240010824</v>
      </c>
      <c r="C1036" t="s">
        <v>5804</v>
      </c>
      <c r="D1036" s="39">
        <v>43446</v>
      </c>
      <c r="E1036">
        <v>86101</v>
      </c>
      <c r="F1036" t="s">
        <v>2310</v>
      </c>
      <c r="H1036">
        <v>120</v>
      </c>
      <c r="I1036">
        <v>1122</v>
      </c>
      <c r="J1036" t="s">
        <v>2619</v>
      </c>
      <c r="K1036">
        <v>19</v>
      </c>
      <c r="L1036" t="s">
        <v>2620</v>
      </c>
      <c r="M1036">
        <v>751410000</v>
      </c>
      <c r="N1036" t="s">
        <v>2329</v>
      </c>
      <c r="O1036" t="s">
        <v>5805</v>
      </c>
      <c r="P1036" t="s">
        <v>5684</v>
      </c>
      <c r="Q1036">
        <v>39355</v>
      </c>
      <c r="R1036">
        <v>307545</v>
      </c>
      <c r="S1036">
        <v>742679</v>
      </c>
      <c r="T1036">
        <v>19148</v>
      </c>
      <c r="U1036">
        <v>18</v>
      </c>
      <c r="V1036">
        <v>76.900373000000002</v>
      </c>
      <c r="W1036">
        <v>43.225760000000001</v>
      </c>
      <c r="X1036">
        <v>86101</v>
      </c>
      <c r="Y1036" t="s">
        <v>127</v>
      </c>
      <c r="Z1036" t="s">
        <v>275</v>
      </c>
      <c r="AA1036" t="s">
        <v>5806</v>
      </c>
    </row>
    <row r="1037" spans="1:27" hidden="1" x14ac:dyDescent="0.25">
      <c r="A1037">
        <v>29624</v>
      </c>
      <c r="B1037">
        <v>191140016079</v>
      </c>
      <c r="C1037" t="s">
        <v>5870</v>
      </c>
      <c r="D1037" s="39">
        <v>43784</v>
      </c>
      <c r="E1037">
        <v>86101</v>
      </c>
      <c r="F1037" t="s">
        <v>2310</v>
      </c>
      <c r="H1037">
        <v>120</v>
      </c>
      <c r="I1037">
        <v>1122</v>
      </c>
      <c r="J1037" t="s">
        <v>2619</v>
      </c>
      <c r="K1037">
        <v>19</v>
      </c>
      <c r="L1037" t="s">
        <v>2620</v>
      </c>
      <c r="M1037">
        <v>751410000</v>
      </c>
      <c r="N1037" t="s">
        <v>2329</v>
      </c>
      <c r="O1037" t="s">
        <v>5871</v>
      </c>
      <c r="P1037" t="s">
        <v>5872</v>
      </c>
      <c r="Q1037">
        <v>39355</v>
      </c>
      <c r="R1037">
        <v>307545</v>
      </c>
      <c r="S1037">
        <v>742679</v>
      </c>
      <c r="T1037">
        <v>19148</v>
      </c>
      <c r="U1037">
        <v>18</v>
      </c>
      <c r="V1037">
        <v>76.907804999999996</v>
      </c>
      <c r="W1037">
        <v>43.235216000000001</v>
      </c>
      <c r="X1037">
        <v>86101</v>
      </c>
      <c r="Y1037" t="s">
        <v>127</v>
      </c>
      <c r="Z1037" t="s">
        <v>275</v>
      </c>
      <c r="AA1037" t="s">
        <v>5873</v>
      </c>
    </row>
    <row r="1038" spans="1:27" hidden="1" x14ac:dyDescent="0.25">
      <c r="A1038">
        <v>30143</v>
      </c>
      <c r="B1038">
        <v>190240012176</v>
      </c>
      <c r="C1038" t="s">
        <v>5938</v>
      </c>
      <c r="D1038" s="39">
        <v>43507</v>
      </c>
      <c r="E1038">
        <v>86900</v>
      </c>
      <c r="F1038" t="s">
        <v>2328</v>
      </c>
      <c r="H1038">
        <v>120</v>
      </c>
      <c r="I1038">
        <v>1122</v>
      </c>
      <c r="J1038" t="s">
        <v>2619</v>
      </c>
      <c r="K1038">
        <v>19</v>
      </c>
      <c r="L1038" t="s">
        <v>2620</v>
      </c>
      <c r="M1038">
        <v>751110000</v>
      </c>
      <c r="N1038" t="s">
        <v>2319</v>
      </c>
      <c r="O1038" t="s">
        <v>5939</v>
      </c>
      <c r="P1038" t="s">
        <v>5940</v>
      </c>
      <c r="Q1038">
        <v>39355</v>
      </c>
      <c r="R1038">
        <v>307545</v>
      </c>
      <c r="S1038">
        <v>742679</v>
      </c>
      <c r="T1038">
        <v>19148</v>
      </c>
      <c r="U1038">
        <v>18</v>
      </c>
      <c r="V1038">
        <v>76.887181999999996</v>
      </c>
      <c r="W1038">
        <v>43.252186999999999</v>
      </c>
      <c r="X1038">
        <v>86900</v>
      </c>
      <c r="Y1038" t="s">
        <v>127</v>
      </c>
      <c r="Z1038" t="s">
        <v>275</v>
      </c>
      <c r="AA1038" t="s">
        <v>5941</v>
      </c>
    </row>
    <row r="1039" spans="1:27" hidden="1" x14ac:dyDescent="0.25">
      <c r="A1039">
        <v>30552</v>
      </c>
      <c r="B1039">
        <v>200640031944</v>
      </c>
      <c r="C1039" t="s">
        <v>5975</v>
      </c>
      <c r="D1039" s="39">
        <v>44009</v>
      </c>
      <c r="E1039">
        <v>86900</v>
      </c>
      <c r="F1039" t="s">
        <v>2328</v>
      </c>
      <c r="H1039">
        <v>120</v>
      </c>
      <c r="I1039">
        <v>1122</v>
      </c>
      <c r="J1039" t="s">
        <v>2619</v>
      </c>
      <c r="K1039">
        <v>19</v>
      </c>
      <c r="L1039" t="s">
        <v>2620</v>
      </c>
      <c r="M1039">
        <v>751710000</v>
      </c>
      <c r="N1039" t="s">
        <v>2313</v>
      </c>
      <c r="O1039" t="s">
        <v>5976</v>
      </c>
      <c r="P1039" t="s">
        <v>5977</v>
      </c>
      <c r="Q1039">
        <v>39355</v>
      </c>
      <c r="R1039">
        <v>307545</v>
      </c>
      <c r="S1039">
        <v>742679</v>
      </c>
      <c r="T1039">
        <v>19148</v>
      </c>
      <c r="U1039">
        <v>18</v>
      </c>
      <c r="V1039">
        <v>76.954356000000004</v>
      </c>
      <c r="W1039">
        <v>43.267372000000002</v>
      </c>
      <c r="X1039">
        <v>86900</v>
      </c>
      <c r="Y1039" t="s">
        <v>127</v>
      </c>
      <c r="Z1039" t="s">
        <v>275</v>
      </c>
      <c r="AA1039" t="s">
        <v>5978</v>
      </c>
    </row>
    <row r="1040" spans="1:27" hidden="1" x14ac:dyDescent="0.25">
      <c r="A1040">
        <v>33246</v>
      </c>
      <c r="B1040">
        <v>110340016712</v>
      </c>
      <c r="C1040" t="s">
        <v>6299</v>
      </c>
      <c r="D1040" s="39">
        <v>40626</v>
      </c>
      <c r="E1040">
        <v>86900</v>
      </c>
      <c r="F1040" t="s">
        <v>2328</v>
      </c>
      <c r="H1040">
        <v>120</v>
      </c>
      <c r="I1040">
        <v>1122</v>
      </c>
      <c r="J1040" t="s">
        <v>2619</v>
      </c>
      <c r="K1040">
        <v>19</v>
      </c>
      <c r="L1040" t="s">
        <v>2620</v>
      </c>
      <c r="M1040">
        <v>751110000</v>
      </c>
      <c r="N1040" t="s">
        <v>2319</v>
      </c>
      <c r="O1040" t="s">
        <v>3125</v>
      </c>
      <c r="P1040" t="s">
        <v>6300</v>
      </c>
      <c r="Q1040">
        <v>39355</v>
      </c>
      <c r="R1040">
        <v>307545</v>
      </c>
      <c r="S1040">
        <v>742679</v>
      </c>
      <c r="T1040">
        <v>19148</v>
      </c>
      <c r="U1040">
        <v>18</v>
      </c>
      <c r="V1040">
        <v>76.872797000000006</v>
      </c>
      <c r="W1040">
        <v>43.238152999999997</v>
      </c>
      <c r="X1040">
        <v>86900</v>
      </c>
      <c r="Y1040" t="s">
        <v>127</v>
      </c>
      <c r="Z1040" t="s">
        <v>275</v>
      </c>
      <c r="AA1040" t="s">
        <v>3127</v>
      </c>
    </row>
    <row r="1041" spans="1:27" hidden="1" x14ac:dyDescent="0.25">
      <c r="A1041">
        <v>33422</v>
      </c>
      <c r="B1041">
        <v>71240001337</v>
      </c>
      <c r="C1041" t="s">
        <v>6307</v>
      </c>
      <c r="D1041" s="39">
        <v>39419</v>
      </c>
      <c r="E1041">
        <v>86230</v>
      </c>
      <c r="F1041" t="s">
        <v>2665</v>
      </c>
      <c r="H1041">
        <v>120</v>
      </c>
      <c r="I1041">
        <v>1122</v>
      </c>
      <c r="J1041" t="s">
        <v>2619</v>
      </c>
      <c r="K1041">
        <v>19</v>
      </c>
      <c r="L1041" t="s">
        <v>2620</v>
      </c>
      <c r="M1041">
        <v>751110000</v>
      </c>
      <c r="N1041" t="s">
        <v>2319</v>
      </c>
      <c r="O1041" t="s">
        <v>6308</v>
      </c>
      <c r="P1041" t="s">
        <v>5211</v>
      </c>
      <c r="Q1041">
        <v>39355</v>
      </c>
      <c r="R1041">
        <v>307545</v>
      </c>
      <c r="S1041">
        <v>742679</v>
      </c>
      <c r="T1041">
        <v>19148</v>
      </c>
      <c r="U1041">
        <v>18</v>
      </c>
      <c r="V1041">
        <v>76.877149000000003</v>
      </c>
      <c r="W1041">
        <v>43.243544</v>
      </c>
      <c r="X1041">
        <v>86230</v>
      </c>
      <c r="Y1041" t="s">
        <v>127</v>
      </c>
      <c r="Z1041" t="s">
        <v>275</v>
      </c>
      <c r="AA1041" t="s">
        <v>6309</v>
      </c>
    </row>
    <row r="1042" spans="1:27" hidden="1" x14ac:dyDescent="0.25">
      <c r="A1042">
        <v>34644</v>
      </c>
      <c r="B1042">
        <v>140240022362</v>
      </c>
      <c r="C1042" t="s">
        <v>6445</v>
      </c>
      <c r="D1042" s="39">
        <v>41689</v>
      </c>
      <c r="E1042">
        <v>86210</v>
      </c>
      <c r="F1042" t="s">
        <v>2364</v>
      </c>
      <c r="H1042">
        <v>120</v>
      </c>
      <c r="I1042">
        <v>1122</v>
      </c>
      <c r="J1042" t="s">
        <v>2619</v>
      </c>
      <c r="K1042">
        <v>19</v>
      </c>
      <c r="L1042" t="s">
        <v>2620</v>
      </c>
      <c r="M1042">
        <v>751110000</v>
      </c>
      <c r="N1042" t="s">
        <v>2319</v>
      </c>
      <c r="O1042" t="s">
        <v>6446</v>
      </c>
      <c r="P1042" t="s">
        <v>6447</v>
      </c>
      <c r="Q1042">
        <v>39355</v>
      </c>
      <c r="R1042">
        <v>307545</v>
      </c>
      <c r="S1042">
        <v>742679</v>
      </c>
      <c r="T1042">
        <v>19148</v>
      </c>
      <c r="U1042">
        <v>18</v>
      </c>
      <c r="V1042">
        <v>76.936734000000001</v>
      </c>
      <c r="W1042">
        <v>43.258155000000002</v>
      </c>
      <c r="X1042">
        <v>86210</v>
      </c>
      <c r="Y1042" t="s">
        <v>127</v>
      </c>
      <c r="Z1042" t="s">
        <v>275</v>
      </c>
      <c r="AA1042" t="s">
        <v>2691</v>
      </c>
    </row>
    <row r="1043" spans="1:27" hidden="1" x14ac:dyDescent="0.25">
      <c r="A1043">
        <v>36924</v>
      </c>
      <c r="B1043">
        <v>190540025971</v>
      </c>
      <c r="C1043" t="s">
        <v>6597</v>
      </c>
      <c r="D1043" s="39">
        <v>43611</v>
      </c>
      <c r="E1043">
        <v>86900</v>
      </c>
      <c r="F1043" t="s">
        <v>2328</v>
      </c>
      <c r="H1043">
        <v>120</v>
      </c>
      <c r="I1043">
        <v>1122</v>
      </c>
      <c r="J1043" t="s">
        <v>2619</v>
      </c>
      <c r="K1043">
        <v>19</v>
      </c>
      <c r="L1043" t="s">
        <v>2620</v>
      </c>
      <c r="M1043">
        <v>751410000</v>
      </c>
      <c r="N1043" t="s">
        <v>2329</v>
      </c>
      <c r="O1043" t="s">
        <v>6598</v>
      </c>
      <c r="P1043" t="s">
        <v>6599</v>
      </c>
      <c r="Q1043">
        <v>39355</v>
      </c>
      <c r="R1043">
        <v>307545</v>
      </c>
      <c r="S1043">
        <v>742679</v>
      </c>
      <c r="T1043">
        <v>19148</v>
      </c>
      <c r="U1043">
        <v>18</v>
      </c>
      <c r="V1043">
        <v>76.920090000000002</v>
      </c>
      <c r="W1043">
        <v>43.229754999999997</v>
      </c>
      <c r="X1043">
        <v>86900</v>
      </c>
      <c r="Y1043" t="s">
        <v>127</v>
      </c>
      <c r="Z1043" t="s">
        <v>275</v>
      </c>
      <c r="AA1043" t="s">
        <v>6600</v>
      </c>
    </row>
    <row r="1044" spans="1:27" hidden="1" x14ac:dyDescent="0.25">
      <c r="A1044">
        <v>37191</v>
      </c>
      <c r="B1044">
        <v>180340006936</v>
      </c>
      <c r="C1044" t="s">
        <v>6623</v>
      </c>
      <c r="D1044" s="39">
        <v>43164</v>
      </c>
      <c r="E1044">
        <v>86210</v>
      </c>
      <c r="F1044" t="s">
        <v>2364</v>
      </c>
      <c r="H1044">
        <v>120</v>
      </c>
      <c r="I1044">
        <v>1122</v>
      </c>
      <c r="J1044" t="s">
        <v>2619</v>
      </c>
      <c r="K1044">
        <v>19</v>
      </c>
      <c r="L1044" t="s">
        <v>2620</v>
      </c>
      <c r="M1044">
        <v>751710000</v>
      </c>
      <c r="N1044" t="s">
        <v>2313</v>
      </c>
      <c r="O1044" t="s">
        <v>3137</v>
      </c>
      <c r="P1044" t="s">
        <v>6624</v>
      </c>
      <c r="Q1044">
        <v>39355</v>
      </c>
      <c r="R1044">
        <v>307545</v>
      </c>
      <c r="S1044">
        <v>742679</v>
      </c>
      <c r="T1044">
        <v>19148</v>
      </c>
      <c r="U1044">
        <v>18</v>
      </c>
      <c r="V1044">
        <v>76.948541000000006</v>
      </c>
      <c r="W1044">
        <v>43.259210000000003</v>
      </c>
      <c r="X1044">
        <v>86210</v>
      </c>
      <c r="Y1044" t="s">
        <v>127</v>
      </c>
      <c r="Z1044" t="s">
        <v>275</v>
      </c>
      <c r="AA1044" t="s">
        <v>3139</v>
      </c>
    </row>
    <row r="1045" spans="1:27" hidden="1" x14ac:dyDescent="0.25">
      <c r="A1045">
        <v>37359</v>
      </c>
      <c r="B1045">
        <v>180540016891</v>
      </c>
      <c r="C1045" t="s">
        <v>6640</v>
      </c>
      <c r="D1045" s="39">
        <v>43236</v>
      </c>
      <c r="E1045">
        <v>86210</v>
      </c>
      <c r="F1045" t="s">
        <v>2364</v>
      </c>
      <c r="H1045">
        <v>120</v>
      </c>
      <c r="I1045">
        <v>1122</v>
      </c>
      <c r="J1045" t="s">
        <v>2619</v>
      </c>
      <c r="K1045">
        <v>19</v>
      </c>
      <c r="L1045" t="s">
        <v>2620</v>
      </c>
      <c r="M1045">
        <v>751710000</v>
      </c>
      <c r="N1045" t="s">
        <v>2313</v>
      </c>
      <c r="O1045" t="s">
        <v>6641</v>
      </c>
      <c r="P1045" t="s">
        <v>6642</v>
      </c>
      <c r="Q1045">
        <v>39355</v>
      </c>
      <c r="R1045">
        <v>307545</v>
      </c>
      <c r="S1045">
        <v>742679</v>
      </c>
      <c r="T1045">
        <v>19148</v>
      </c>
      <c r="U1045">
        <v>18</v>
      </c>
      <c r="V1045">
        <v>76.988033999999999</v>
      </c>
      <c r="W1045">
        <v>43.197139</v>
      </c>
      <c r="X1045">
        <v>86210</v>
      </c>
      <c r="Y1045" t="s">
        <v>127</v>
      </c>
      <c r="Z1045" t="s">
        <v>275</v>
      </c>
      <c r="AA1045" t="s">
        <v>6643</v>
      </c>
    </row>
    <row r="1046" spans="1:27" hidden="1" x14ac:dyDescent="0.25">
      <c r="A1046">
        <v>37565</v>
      </c>
      <c r="B1046">
        <v>180540028548</v>
      </c>
      <c r="C1046" t="s">
        <v>6656</v>
      </c>
      <c r="D1046" s="39">
        <v>43244</v>
      </c>
      <c r="E1046">
        <v>86210</v>
      </c>
      <c r="F1046" t="s">
        <v>2364</v>
      </c>
      <c r="H1046">
        <v>120</v>
      </c>
      <c r="I1046">
        <v>1122</v>
      </c>
      <c r="J1046" t="s">
        <v>2619</v>
      </c>
      <c r="K1046">
        <v>19</v>
      </c>
      <c r="L1046" t="s">
        <v>2620</v>
      </c>
      <c r="M1046">
        <v>751710000</v>
      </c>
      <c r="N1046" t="s">
        <v>2313</v>
      </c>
      <c r="O1046" t="s">
        <v>6657</v>
      </c>
      <c r="P1046" t="s">
        <v>6658</v>
      </c>
      <c r="Q1046">
        <v>39355</v>
      </c>
      <c r="R1046">
        <v>307545</v>
      </c>
      <c r="S1046">
        <v>742679</v>
      </c>
      <c r="T1046">
        <v>19148</v>
      </c>
      <c r="U1046">
        <v>18</v>
      </c>
      <c r="V1046">
        <v>76.957235999999995</v>
      </c>
      <c r="W1046">
        <v>43.229987000000001</v>
      </c>
      <c r="X1046">
        <v>86210</v>
      </c>
      <c r="Y1046" t="s">
        <v>127</v>
      </c>
      <c r="Z1046" t="s">
        <v>275</v>
      </c>
      <c r="AA1046" t="s">
        <v>6659</v>
      </c>
    </row>
    <row r="1047" spans="1:27" hidden="1" x14ac:dyDescent="0.25">
      <c r="A1047">
        <v>38683</v>
      </c>
      <c r="B1047">
        <v>201140002192</v>
      </c>
      <c r="C1047" t="s">
        <v>6772</v>
      </c>
      <c r="D1047" s="39">
        <v>44138</v>
      </c>
      <c r="E1047">
        <v>86900</v>
      </c>
      <c r="F1047" t="s">
        <v>2328</v>
      </c>
      <c r="H1047">
        <v>120</v>
      </c>
      <c r="I1047">
        <v>1122</v>
      </c>
      <c r="J1047" t="s">
        <v>2619</v>
      </c>
      <c r="K1047">
        <v>19</v>
      </c>
      <c r="L1047" t="s">
        <v>2620</v>
      </c>
      <c r="M1047">
        <v>751410000</v>
      </c>
      <c r="N1047" t="s">
        <v>2329</v>
      </c>
      <c r="O1047" t="s">
        <v>6773</v>
      </c>
      <c r="P1047" t="s">
        <v>6774</v>
      </c>
      <c r="Q1047">
        <v>39355</v>
      </c>
      <c r="R1047">
        <v>307545</v>
      </c>
      <c r="S1047">
        <v>742679</v>
      </c>
      <c r="T1047">
        <v>19148</v>
      </c>
      <c r="U1047">
        <v>18</v>
      </c>
      <c r="V1047">
        <v>76.905743000000001</v>
      </c>
      <c r="W1047">
        <v>43.217694000000002</v>
      </c>
      <c r="X1047">
        <v>86900</v>
      </c>
      <c r="Y1047" t="s">
        <v>127</v>
      </c>
      <c r="Z1047" t="s">
        <v>275</v>
      </c>
      <c r="AA1047" t="s">
        <v>6775</v>
      </c>
    </row>
    <row r="1048" spans="1:27" hidden="1" x14ac:dyDescent="0.25">
      <c r="A1048">
        <v>38745</v>
      </c>
      <c r="B1048">
        <v>201040036699</v>
      </c>
      <c r="C1048" t="s">
        <v>6779</v>
      </c>
      <c r="D1048" s="39">
        <v>44133</v>
      </c>
      <c r="E1048">
        <v>86230</v>
      </c>
      <c r="F1048" t="s">
        <v>2665</v>
      </c>
      <c r="H1048">
        <v>120</v>
      </c>
      <c r="I1048">
        <v>1122</v>
      </c>
      <c r="J1048" t="s">
        <v>2619</v>
      </c>
      <c r="K1048">
        <v>19</v>
      </c>
      <c r="L1048" t="s">
        <v>2620</v>
      </c>
      <c r="M1048">
        <v>751710000</v>
      </c>
      <c r="N1048" t="s">
        <v>2313</v>
      </c>
      <c r="O1048" t="s">
        <v>6062</v>
      </c>
      <c r="P1048" t="s">
        <v>6780</v>
      </c>
      <c r="Q1048">
        <v>39355</v>
      </c>
      <c r="R1048">
        <v>307545</v>
      </c>
      <c r="S1048">
        <v>742679</v>
      </c>
      <c r="T1048">
        <v>19148</v>
      </c>
      <c r="U1048">
        <v>18</v>
      </c>
      <c r="V1048">
        <v>76.963211999999999</v>
      </c>
      <c r="W1048">
        <v>43.229663000000002</v>
      </c>
      <c r="X1048">
        <v>86230</v>
      </c>
      <c r="Y1048" t="s">
        <v>127</v>
      </c>
      <c r="Z1048" t="s">
        <v>275</v>
      </c>
      <c r="AA1048" t="s">
        <v>6064</v>
      </c>
    </row>
    <row r="1049" spans="1:27" hidden="1" x14ac:dyDescent="0.25">
      <c r="A1049">
        <v>39011</v>
      </c>
      <c r="B1049">
        <v>210240001107</v>
      </c>
      <c r="C1049" t="s">
        <v>6811</v>
      </c>
      <c r="D1049" s="39">
        <v>44228</v>
      </c>
      <c r="E1049">
        <v>86210</v>
      </c>
      <c r="F1049" t="s">
        <v>2364</v>
      </c>
      <c r="H1049">
        <v>120</v>
      </c>
      <c r="I1049">
        <v>1122</v>
      </c>
      <c r="J1049" t="s">
        <v>2619</v>
      </c>
      <c r="K1049">
        <v>19</v>
      </c>
      <c r="L1049" t="s">
        <v>2620</v>
      </c>
      <c r="M1049">
        <v>751710000</v>
      </c>
      <c r="N1049" t="s">
        <v>2313</v>
      </c>
      <c r="O1049" t="s">
        <v>6812</v>
      </c>
      <c r="P1049" t="s">
        <v>6813</v>
      </c>
      <c r="Q1049">
        <v>39355</v>
      </c>
      <c r="R1049">
        <v>307545</v>
      </c>
      <c r="S1049">
        <v>742679</v>
      </c>
      <c r="T1049">
        <v>19148</v>
      </c>
      <c r="U1049">
        <v>18</v>
      </c>
      <c r="V1049">
        <v>76.961100999999999</v>
      </c>
      <c r="W1049">
        <v>43.229683999999999</v>
      </c>
      <c r="X1049">
        <v>86210</v>
      </c>
      <c r="Y1049" t="s">
        <v>127</v>
      </c>
      <c r="Z1049" t="s">
        <v>275</v>
      </c>
      <c r="AA1049" t="s">
        <v>6814</v>
      </c>
    </row>
    <row r="1050" spans="1:27" hidden="1" x14ac:dyDescent="0.25">
      <c r="A1050">
        <v>40075</v>
      </c>
      <c r="B1050">
        <v>220740035627</v>
      </c>
      <c r="C1050" t="s">
        <v>6932</v>
      </c>
      <c r="D1050" s="39">
        <v>44763</v>
      </c>
      <c r="E1050">
        <v>86900</v>
      </c>
      <c r="F1050" t="s">
        <v>2328</v>
      </c>
      <c r="H1050">
        <v>120</v>
      </c>
      <c r="I1050">
        <v>1122</v>
      </c>
      <c r="J1050" t="s">
        <v>2619</v>
      </c>
      <c r="K1050">
        <v>19</v>
      </c>
      <c r="L1050" t="s">
        <v>2620</v>
      </c>
      <c r="M1050">
        <v>751410000</v>
      </c>
      <c r="N1050" t="s">
        <v>2329</v>
      </c>
      <c r="O1050" t="s">
        <v>6933</v>
      </c>
      <c r="P1050" t="s">
        <v>6748</v>
      </c>
      <c r="Q1050">
        <v>39355</v>
      </c>
      <c r="R1050">
        <v>307545</v>
      </c>
      <c r="S1050">
        <v>742679</v>
      </c>
      <c r="T1050">
        <v>19148</v>
      </c>
      <c r="U1050">
        <v>18</v>
      </c>
      <c r="V1050">
        <v>76.898741999999999</v>
      </c>
      <c r="W1050">
        <v>43.225133999999997</v>
      </c>
      <c r="X1050">
        <v>86900</v>
      </c>
      <c r="Y1050" t="s">
        <v>127</v>
      </c>
      <c r="Z1050" t="s">
        <v>275</v>
      </c>
      <c r="AA1050" t="s">
        <v>6934</v>
      </c>
    </row>
    <row r="1051" spans="1:27" hidden="1" x14ac:dyDescent="0.25">
      <c r="A1051">
        <v>41577</v>
      </c>
      <c r="B1051">
        <v>50540009614</v>
      </c>
      <c r="C1051" t="s">
        <v>7094</v>
      </c>
      <c r="D1051" s="39">
        <v>38490</v>
      </c>
      <c r="E1051">
        <v>86220</v>
      </c>
      <c r="F1051" t="s">
        <v>2633</v>
      </c>
      <c r="H1051">
        <v>120</v>
      </c>
      <c r="I1051">
        <v>1122</v>
      </c>
      <c r="J1051" t="s">
        <v>2619</v>
      </c>
      <c r="K1051">
        <v>28</v>
      </c>
      <c r="L1051" t="s">
        <v>2791</v>
      </c>
      <c r="M1051">
        <v>751710000</v>
      </c>
      <c r="N1051" t="s">
        <v>2313</v>
      </c>
      <c r="O1051" t="s">
        <v>7095</v>
      </c>
      <c r="P1051" t="s">
        <v>7092</v>
      </c>
      <c r="Q1051">
        <v>39355</v>
      </c>
      <c r="R1051">
        <v>307545</v>
      </c>
      <c r="S1051">
        <v>742679</v>
      </c>
      <c r="T1051">
        <v>19150</v>
      </c>
      <c r="U1051">
        <v>18</v>
      </c>
      <c r="V1051">
        <v>76.958203999999995</v>
      </c>
      <c r="W1051">
        <v>43.230415000000001</v>
      </c>
      <c r="X1051">
        <v>86220</v>
      </c>
      <c r="Y1051" t="s">
        <v>127</v>
      </c>
      <c r="Z1051" t="s">
        <v>275</v>
      </c>
      <c r="AA1051" t="s">
        <v>7093</v>
      </c>
    </row>
    <row r="1052" spans="1:27" hidden="1" x14ac:dyDescent="0.25">
      <c r="A1052">
        <v>41784</v>
      </c>
      <c r="B1052">
        <v>210340008049</v>
      </c>
      <c r="C1052" t="s">
        <v>7112</v>
      </c>
      <c r="D1052" s="39">
        <v>44260</v>
      </c>
      <c r="E1052">
        <v>86900</v>
      </c>
      <c r="F1052" t="s">
        <v>2328</v>
      </c>
      <c r="G1052">
        <v>47731</v>
      </c>
      <c r="H1052">
        <v>120</v>
      </c>
      <c r="I1052">
        <v>1122</v>
      </c>
      <c r="J1052" t="s">
        <v>2619</v>
      </c>
      <c r="K1052">
        <v>28</v>
      </c>
      <c r="L1052" t="s">
        <v>2791</v>
      </c>
      <c r="M1052">
        <v>751710000</v>
      </c>
      <c r="N1052" t="s">
        <v>2313</v>
      </c>
      <c r="O1052" t="s">
        <v>7113</v>
      </c>
      <c r="P1052" t="s">
        <v>7114</v>
      </c>
      <c r="Q1052">
        <v>39355</v>
      </c>
      <c r="R1052">
        <v>307545</v>
      </c>
      <c r="S1052">
        <v>742679</v>
      </c>
      <c r="T1052">
        <v>19150</v>
      </c>
      <c r="U1052">
        <v>18</v>
      </c>
      <c r="V1052">
        <v>76.959898999999993</v>
      </c>
      <c r="W1052">
        <v>43.235531000000002</v>
      </c>
      <c r="X1052">
        <v>86900</v>
      </c>
      <c r="Y1052" t="s">
        <v>127</v>
      </c>
      <c r="Z1052" t="s">
        <v>275</v>
      </c>
      <c r="AA1052" t="s">
        <v>7115</v>
      </c>
    </row>
    <row r="1053" spans="1:27" hidden="1" x14ac:dyDescent="0.25">
      <c r="A1053">
        <v>42326</v>
      </c>
      <c r="B1053">
        <v>190140012423</v>
      </c>
      <c r="C1053" t="s">
        <v>7145</v>
      </c>
      <c r="D1053" s="39">
        <v>43479</v>
      </c>
      <c r="E1053">
        <v>88990</v>
      </c>
      <c r="F1053" t="s">
        <v>2909</v>
      </c>
      <c r="H1053">
        <v>120</v>
      </c>
      <c r="I1053">
        <v>1122</v>
      </c>
      <c r="J1053" t="s">
        <v>2619</v>
      </c>
      <c r="K1053">
        <v>28</v>
      </c>
      <c r="L1053" t="s">
        <v>2791</v>
      </c>
      <c r="M1053">
        <v>751410000</v>
      </c>
      <c r="N1053" t="s">
        <v>2329</v>
      </c>
      <c r="O1053" t="s">
        <v>7146</v>
      </c>
      <c r="P1053" t="s">
        <v>7147</v>
      </c>
      <c r="Q1053">
        <v>39355</v>
      </c>
      <c r="R1053">
        <v>307545</v>
      </c>
      <c r="S1053">
        <v>742679</v>
      </c>
      <c r="T1053">
        <v>19150</v>
      </c>
      <c r="U1053">
        <v>18</v>
      </c>
      <c r="V1053">
        <v>76.922597999999994</v>
      </c>
      <c r="W1053">
        <v>43.235036000000001</v>
      </c>
      <c r="X1053">
        <v>88990</v>
      </c>
      <c r="Y1053" t="s">
        <v>127</v>
      </c>
      <c r="Z1053" t="s">
        <v>275</v>
      </c>
      <c r="AA1053" t="s">
        <v>4064</v>
      </c>
    </row>
    <row r="1054" spans="1:27" hidden="1" x14ac:dyDescent="0.25">
      <c r="A1054">
        <v>42678</v>
      </c>
      <c r="B1054">
        <v>100741012430</v>
      </c>
      <c r="C1054" t="s">
        <v>7176</v>
      </c>
      <c r="D1054" s="39">
        <v>40381</v>
      </c>
      <c r="E1054">
        <v>86900</v>
      </c>
      <c r="F1054" t="s">
        <v>2328</v>
      </c>
      <c r="H1054">
        <v>120</v>
      </c>
      <c r="I1054">
        <v>1122</v>
      </c>
      <c r="J1054" t="s">
        <v>2619</v>
      </c>
      <c r="K1054">
        <v>28</v>
      </c>
      <c r="L1054" t="s">
        <v>2791</v>
      </c>
      <c r="M1054">
        <v>751110000</v>
      </c>
      <c r="N1054" t="s">
        <v>2319</v>
      </c>
      <c r="O1054" t="s">
        <v>7177</v>
      </c>
      <c r="P1054" t="s">
        <v>7178</v>
      </c>
      <c r="Q1054">
        <v>39355</v>
      </c>
      <c r="R1054">
        <v>307545</v>
      </c>
      <c r="S1054">
        <v>742680</v>
      </c>
      <c r="T1054">
        <v>19150</v>
      </c>
      <c r="U1054">
        <v>18</v>
      </c>
      <c r="V1054">
        <v>76.931664999999995</v>
      </c>
      <c r="W1054">
        <v>43.254458</v>
      </c>
      <c r="X1054">
        <v>86900</v>
      </c>
      <c r="Y1054" t="s">
        <v>127</v>
      </c>
      <c r="Z1054" t="s">
        <v>275</v>
      </c>
      <c r="AA1054" t="s">
        <v>7179</v>
      </c>
    </row>
    <row r="1055" spans="1:27" hidden="1" x14ac:dyDescent="0.25">
      <c r="A1055">
        <v>45155</v>
      </c>
      <c r="B1055">
        <v>210440035773</v>
      </c>
      <c r="C1055" t="s">
        <v>7237</v>
      </c>
      <c r="D1055" s="39">
        <v>44313</v>
      </c>
      <c r="E1055">
        <v>86900</v>
      </c>
      <c r="F1055" t="s">
        <v>2328</v>
      </c>
      <c r="H1055">
        <v>120</v>
      </c>
      <c r="I1055">
        <v>1132</v>
      </c>
      <c r="J1055" t="s">
        <v>2804</v>
      </c>
      <c r="K1055">
        <v>37</v>
      </c>
      <c r="L1055" t="s">
        <v>2838</v>
      </c>
      <c r="M1055">
        <v>751110000</v>
      </c>
      <c r="N1055" t="s">
        <v>2319</v>
      </c>
      <c r="O1055" t="s">
        <v>7234</v>
      </c>
      <c r="P1055" t="s">
        <v>7235</v>
      </c>
      <c r="Q1055">
        <v>39355</v>
      </c>
      <c r="R1055">
        <v>307545</v>
      </c>
      <c r="S1055">
        <v>742679</v>
      </c>
      <c r="T1055">
        <v>19155</v>
      </c>
      <c r="U1055">
        <v>18</v>
      </c>
      <c r="V1055">
        <v>76.919083000000001</v>
      </c>
      <c r="W1055">
        <v>43.262599000000002</v>
      </c>
      <c r="X1055">
        <v>86900</v>
      </c>
      <c r="Y1055" t="s">
        <v>127</v>
      </c>
      <c r="Z1055" t="s">
        <v>275</v>
      </c>
      <c r="AA1055" t="s">
        <v>7236</v>
      </c>
    </row>
    <row r="1056" spans="1:27" hidden="1" x14ac:dyDescent="0.25">
      <c r="A1056">
        <v>49132</v>
      </c>
      <c r="B1056">
        <v>200940031995</v>
      </c>
      <c r="C1056" t="s">
        <v>7385</v>
      </c>
      <c r="D1056" s="39">
        <v>44099</v>
      </c>
      <c r="E1056">
        <v>86210</v>
      </c>
      <c r="F1056" t="s">
        <v>2364</v>
      </c>
      <c r="G1056">
        <v>47731</v>
      </c>
      <c r="H1056">
        <v>120</v>
      </c>
      <c r="I1056">
        <v>1132</v>
      </c>
      <c r="J1056" t="s">
        <v>2804</v>
      </c>
      <c r="K1056">
        <v>37</v>
      </c>
      <c r="L1056" t="s">
        <v>2838</v>
      </c>
      <c r="M1056">
        <v>751710000</v>
      </c>
      <c r="N1056" t="s">
        <v>2313</v>
      </c>
      <c r="O1056" t="s">
        <v>7386</v>
      </c>
      <c r="P1056" t="s">
        <v>7387</v>
      </c>
      <c r="Q1056">
        <v>39355</v>
      </c>
      <c r="R1056">
        <v>307545</v>
      </c>
      <c r="S1056">
        <v>742679</v>
      </c>
      <c r="T1056">
        <v>19155</v>
      </c>
      <c r="U1056">
        <v>18</v>
      </c>
      <c r="V1056">
        <v>76.952854000000002</v>
      </c>
      <c r="W1056">
        <v>43.233491999999998</v>
      </c>
      <c r="X1056">
        <v>86210</v>
      </c>
      <c r="Y1056" t="s">
        <v>127</v>
      </c>
      <c r="Z1056" t="s">
        <v>275</v>
      </c>
      <c r="AA1056" t="s">
        <v>7388</v>
      </c>
    </row>
    <row r="1057" spans="1:27" x14ac:dyDescent="0.25">
      <c r="A1057">
        <v>50417</v>
      </c>
      <c r="B1057">
        <v>210640002714</v>
      </c>
      <c r="C1057" t="s">
        <v>7444</v>
      </c>
      <c r="D1057" s="39">
        <v>44349</v>
      </c>
      <c r="E1057">
        <v>88990</v>
      </c>
      <c r="F1057" t="s">
        <v>2909</v>
      </c>
      <c r="H1057">
        <v>120</v>
      </c>
      <c r="I1057">
        <v>1322</v>
      </c>
      <c r="J1057" t="s">
        <v>2887</v>
      </c>
      <c r="K1057">
        <v>13</v>
      </c>
      <c r="L1057" t="s">
        <v>2354</v>
      </c>
      <c r="M1057">
        <v>751310000</v>
      </c>
      <c r="N1057" t="s">
        <v>2369</v>
      </c>
      <c r="O1057" t="s">
        <v>7445</v>
      </c>
      <c r="P1057" t="s">
        <v>7446</v>
      </c>
      <c r="Q1057">
        <v>39355</v>
      </c>
      <c r="R1057">
        <v>307552</v>
      </c>
      <c r="S1057">
        <v>742679</v>
      </c>
      <c r="T1057">
        <v>19144</v>
      </c>
      <c r="U1057">
        <v>18</v>
      </c>
      <c r="V1057">
        <v>76.868768000000003</v>
      </c>
      <c r="W1057">
        <v>43.225631999999997</v>
      </c>
      <c r="X1057">
        <v>88990</v>
      </c>
      <c r="Y1057" t="s">
        <v>127</v>
      </c>
      <c r="Z1057" t="s">
        <v>275</v>
      </c>
      <c r="AA1057" t="s">
        <v>7447</v>
      </c>
    </row>
    <row r="1058" spans="1:27" x14ac:dyDescent="0.25">
      <c r="A1058">
        <v>50419</v>
      </c>
      <c r="B1058">
        <v>210640001161</v>
      </c>
      <c r="C1058" t="s">
        <v>7452</v>
      </c>
      <c r="D1058" s="39">
        <v>44348</v>
      </c>
      <c r="E1058">
        <v>88990</v>
      </c>
      <c r="F1058" t="s">
        <v>2909</v>
      </c>
      <c r="H1058">
        <v>120</v>
      </c>
      <c r="I1058">
        <v>1322</v>
      </c>
      <c r="J1058" t="s">
        <v>2887</v>
      </c>
      <c r="K1058">
        <v>13</v>
      </c>
      <c r="L1058" t="s">
        <v>2354</v>
      </c>
      <c r="M1058">
        <v>751210000</v>
      </c>
      <c r="N1058" t="s">
        <v>2374</v>
      </c>
      <c r="O1058" t="s">
        <v>7453</v>
      </c>
      <c r="P1058" t="s">
        <v>7454</v>
      </c>
      <c r="Q1058">
        <v>39355</v>
      </c>
      <c r="R1058">
        <v>307552</v>
      </c>
      <c r="S1058">
        <v>742679</v>
      </c>
      <c r="T1058">
        <v>19144</v>
      </c>
      <c r="U1058">
        <v>18</v>
      </c>
      <c r="V1058">
        <v>76.844977</v>
      </c>
      <c r="W1058">
        <v>43.250749999999996</v>
      </c>
      <c r="X1058">
        <v>88990</v>
      </c>
      <c r="Y1058" t="s">
        <v>127</v>
      </c>
      <c r="Z1058" t="s">
        <v>275</v>
      </c>
      <c r="AA1058" t="s">
        <v>7455</v>
      </c>
    </row>
    <row r="1059" spans="1:27" x14ac:dyDescent="0.25">
      <c r="A1059">
        <v>50444</v>
      </c>
      <c r="B1059">
        <v>210640007953</v>
      </c>
      <c r="C1059" t="s">
        <v>7471</v>
      </c>
      <c r="D1059" s="39">
        <v>44354</v>
      </c>
      <c r="E1059">
        <v>88990</v>
      </c>
      <c r="F1059" t="s">
        <v>2909</v>
      </c>
      <c r="H1059">
        <v>120</v>
      </c>
      <c r="I1059">
        <v>1322</v>
      </c>
      <c r="J1059" t="s">
        <v>2887</v>
      </c>
      <c r="K1059">
        <v>13</v>
      </c>
      <c r="L1059" t="s">
        <v>2354</v>
      </c>
      <c r="M1059">
        <v>751410000</v>
      </c>
      <c r="N1059" t="s">
        <v>2329</v>
      </c>
      <c r="O1059" t="s">
        <v>7472</v>
      </c>
      <c r="P1059" t="s">
        <v>7473</v>
      </c>
      <c r="Q1059">
        <v>39355</v>
      </c>
      <c r="R1059">
        <v>307552</v>
      </c>
      <c r="S1059">
        <v>742679</v>
      </c>
      <c r="T1059">
        <v>19144</v>
      </c>
      <c r="U1059">
        <v>18</v>
      </c>
      <c r="V1059">
        <v>76.888329999999996</v>
      </c>
      <c r="W1059">
        <v>43.216659</v>
      </c>
      <c r="X1059">
        <v>88990</v>
      </c>
      <c r="Y1059" t="s">
        <v>127</v>
      </c>
      <c r="Z1059" t="s">
        <v>275</v>
      </c>
      <c r="AA1059" t="s">
        <v>7474</v>
      </c>
    </row>
    <row r="1060" spans="1:27" x14ac:dyDescent="0.25">
      <c r="A1060">
        <v>50448</v>
      </c>
      <c r="B1060">
        <v>210540037545</v>
      </c>
      <c r="C1060" t="s">
        <v>7483</v>
      </c>
      <c r="D1060" s="39">
        <v>44347</v>
      </c>
      <c r="E1060">
        <v>88990</v>
      </c>
      <c r="F1060" t="s">
        <v>2909</v>
      </c>
      <c r="H1060">
        <v>120</v>
      </c>
      <c r="I1060">
        <v>1322</v>
      </c>
      <c r="J1060" t="s">
        <v>2887</v>
      </c>
      <c r="K1060">
        <v>13</v>
      </c>
      <c r="L1060" t="s">
        <v>2354</v>
      </c>
      <c r="M1060">
        <v>751110000</v>
      </c>
      <c r="N1060" t="s">
        <v>2319</v>
      </c>
      <c r="O1060" t="s">
        <v>7484</v>
      </c>
      <c r="P1060" t="s">
        <v>7485</v>
      </c>
      <c r="Q1060">
        <v>39355</v>
      </c>
      <c r="R1060">
        <v>307552</v>
      </c>
      <c r="S1060">
        <v>742679</v>
      </c>
      <c r="T1060">
        <v>19144</v>
      </c>
      <c r="U1060">
        <v>18</v>
      </c>
      <c r="V1060">
        <v>76.922595000000001</v>
      </c>
      <c r="W1060">
        <v>43.259518999999997</v>
      </c>
      <c r="X1060">
        <v>88990</v>
      </c>
      <c r="Y1060" t="s">
        <v>127</v>
      </c>
      <c r="Z1060" t="s">
        <v>275</v>
      </c>
      <c r="AA1060" t="s">
        <v>7486</v>
      </c>
    </row>
    <row r="1061" spans="1:27" x14ac:dyDescent="0.25">
      <c r="A1061">
        <v>50451</v>
      </c>
      <c r="B1061">
        <v>210540037347</v>
      </c>
      <c r="C1061" t="s">
        <v>7490</v>
      </c>
      <c r="D1061" s="39">
        <v>44347</v>
      </c>
      <c r="E1061">
        <v>88990</v>
      </c>
      <c r="F1061" t="s">
        <v>2909</v>
      </c>
      <c r="H1061">
        <v>120</v>
      </c>
      <c r="I1061">
        <v>1322</v>
      </c>
      <c r="J1061" t="s">
        <v>2887</v>
      </c>
      <c r="K1061">
        <v>13</v>
      </c>
      <c r="L1061" t="s">
        <v>2354</v>
      </c>
      <c r="M1061">
        <v>751110000</v>
      </c>
      <c r="N1061" t="s">
        <v>2319</v>
      </c>
      <c r="O1061" t="s">
        <v>7491</v>
      </c>
      <c r="P1061" t="s">
        <v>7492</v>
      </c>
      <c r="Q1061">
        <v>39355</v>
      </c>
      <c r="R1061">
        <v>307552</v>
      </c>
      <c r="S1061">
        <v>742679</v>
      </c>
      <c r="T1061">
        <v>19144</v>
      </c>
      <c r="U1061">
        <v>18</v>
      </c>
      <c r="V1061">
        <v>76.900099999999995</v>
      </c>
      <c r="W1061">
        <v>43.2455</v>
      </c>
      <c r="X1061">
        <v>88990</v>
      </c>
      <c r="Y1061" t="s">
        <v>127</v>
      </c>
      <c r="Z1061" t="s">
        <v>275</v>
      </c>
      <c r="AA1061" t="s">
        <v>7493</v>
      </c>
    </row>
    <row r="1062" spans="1:27" hidden="1" x14ac:dyDescent="0.25">
      <c r="A1062">
        <v>52226</v>
      </c>
      <c r="B1062">
        <v>160440028606</v>
      </c>
      <c r="C1062" t="s">
        <v>7587</v>
      </c>
      <c r="D1062" s="39">
        <v>42486</v>
      </c>
      <c r="E1062">
        <v>86900</v>
      </c>
      <c r="F1062" t="s">
        <v>2328</v>
      </c>
      <c r="H1062">
        <v>120</v>
      </c>
      <c r="I1062">
        <v>151</v>
      </c>
      <c r="J1062" t="s">
        <v>7551</v>
      </c>
      <c r="K1062">
        <v>29</v>
      </c>
      <c r="L1062" t="s">
        <v>7552</v>
      </c>
      <c r="M1062">
        <v>751310000</v>
      </c>
      <c r="N1062" t="s">
        <v>2369</v>
      </c>
      <c r="O1062" t="s">
        <v>7588</v>
      </c>
      <c r="P1062" t="s">
        <v>7589</v>
      </c>
      <c r="Q1062">
        <v>39355</v>
      </c>
      <c r="R1062">
        <v>307555</v>
      </c>
      <c r="S1062">
        <v>742679</v>
      </c>
      <c r="T1062">
        <v>19151</v>
      </c>
      <c r="U1062">
        <v>18</v>
      </c>
      <c r="V1062">
        <v>76.842733999999993</v>
      </c>
      <c r="W1062">
        <v>43.206671999999998</v>
      </c>
      <c r="X1062">
        <v>86900</v>
      </c>
      <c r="Y1062" t="s">
        <v>127</v>
      </c>
      <c r="Z1062" t="s">
        <v>275</v>
      </c>
      <c r="AA1062" t="s">
        <v>7590</v>
      </c>
    </row>
    <row r="1063" spans="1:27" hidden="1" x14ac:dyDescent="0.25">
      <c r="A1063">
        <v>52454</v>
      </c>
      <c r="B1063">
        <v>201040019193</v>
      </c>
      <c r="C1063" t="s">
        <v>7653</v>
      </c>
      <c r="D1063" s="39">
        <v>44119</v>
      </c>
      <c r="E1063">
        <v>88990</v>
      </c>
      <c r="F1063" t="s">
        <v>2909</v>
      </c>
      <c r="H1063">
        <v>120</v>
      </c>
      <c r="I1063">
        <v>151</v>
      </c>
      <c r="J1063" t="s">
        <v>7551</v>
      </c>
      <c r="K1063">
        <v>29</v>
      </c>
      <c r="L1063" t="s">
        <v>7552</v>
      </c>
      <c r="M1063">
        <v>751110000</v>
      </c>
      <c r="N1063" t="s">
        <v>2319</v>
      </c>
      <c r="O1063" t="s">
        <v>7654</v>
      </c>
      <c r="P1063" t="s">
        <v>7655</v>
      </c>
      <c r="Q1063">
        <v>39355</v>
      </c>
      <c r="R1063">
        <v>307555</v>
      </c>
      <c r="S1063">
        <v>742679</v>
      </c>
      <c r="T1063">
        <v>19151</v>
      </c>
      <c r="U1063">
        <v>18</v>
      </c>
      <c r="V1063">
        <v>76.915734</v>
      </c>
      <c r="W1063">
        <v>43.244025999999998</v>
      </c>
      <c r="X1063">
        <v>88990</v>
      </c>
      <c r="Y1063" t="s">
        <v>127</v>
      </c>
      <c r="Z1063" t="s">
        <v>275</v>
      </c>
      <c r="AA1063" t="s">
        <v>7656</v>
      </c>
    </row>
    <row r="1064" spans="1:27" hidden="1" x14ac:dyDescent="0.25">
      <c r="A1064">
        <v>3893</v>
      </c>
      <c r="B1064">
        <v>20340001725</v>
      </c>
      <c r="C1064" t="s">
        <v>3188</v>
      </c>
      <c r="D1064" s="39">
        <v>37329</v>
      </c>
      <c r="E1064">
        <v>86230</v>
      </c>
      <c r="F1064" t="s">
        <v>2665</v>
      </c>
      <c r="H1064">
        <v>130</v>
      </c>
      <c r="I1064">
        <v>1122</v>
      </c>
      <c r="J1064" t="s">
        <v>2619</v>
      </c>
      <c r="K1064">
        <v>19</v>
      </c>
      <c r="L1064" t="s">
        <v>2620</v>
      </c>
      <c r="M1064">
        <v>751110000</v>
      </c>
      <c r="N1064" t="s">
        <v>2319</v>
      </c>
      <c r="O1064" t="s">
        <v>3189</v>
      </c>
      <c r="P1064" t="s">
        <v>3190</v>
      </c>
      <c r="Q1064">
        <v>39355</v>
      </c>
      <c r="R1064">
        <v>307545</v>
      </c>
      <c r="S1064">
        <v>742679</v>
      </c>
      <c r="T1064">
        <v>19148</v>
      </c>
      <c r="U1064">
        <v>25</v>
      </c>
      <c r="V1064">
        <v>76.915589999999995</v>
      </c>
      <c r="W1064">
        <v>43.249864000000002</v>
      </c>
      <c r="X1064">
        <v>86230</v>
      </c>
      <c r="Y1064" t="s">
        <v>127</v>
      </c>
      <c r="Z1064" t="s">
        <v>275</v>
      </c>
      <c r="AA1064" t="s">
        <v>3191</v>
      </c>
    </row>
    <row r="1065" spans="1:27" hidden="1" x14ac:dyDescent="0.25">
      <c r="A1065">
        <v>4123</v>
      </c>
      <c r="B1065">
        <v>440000192</v>
      </c>
      <c r="C1065" t="s">
        <v>3211</v>
      </c>
      <c r="D1065" s="39">
        <v>36622</v>
      </c>
      <c r="E1065">
        <v>86210</v>
      </c>
      <c r="F1065" t="s">
        <v>2364</v>
      </c>
      <c r="H1065">
        <v>130</v>
      </c>
      <c r="I1065">
        <v>1122</v>
      </c>
      <c r="J1065" t="s">
        <v>2619</v>
      </c>
      <c r="K1065">
        <v>19</v>
      </c>
      <c r="L1065" t="s">
        <v>2620</v>
      </c>
      <c r="M1065">
        <v>751410000</v>
      </c>
      <c r="N1065" t="s">
        <v>2329</v>
      </c>
      <c r="O1065" t="s">
        <v>3212</v>
      </c>
      <c r="P1065" t="s">
        <v>3213</v>
      </c>
      <c r="Q1065">
        <v>39355</v>
      </c>
      <c r="R1065">
        <v>307545</v>
      </c>
      <c r="S1065">
        <v>742679</v>
      </c>
      <c r="T1065">
        <v>19148</v>
      </c>
      <c r="U1065">
        <v>25</v>
      </c>
      <c r="V1065">
        <v>76.897167999999994</v>
      </c>
      <c r="W1065">
        <v>43.222290999999998</v>
      </c>
      <c r="X1065">
        <v>86210</v>
      </c>
      <c r="Y1065" t="s">
        <v>127</v>
      </c>
      <c r="Z1065" t="s">
        <v>275</v>
      </c>
      <c r="AA1065" t="s">
        <v>3214</v>
      </c>
    </row>
    <row r="1066" spans="1:27" hidden="1" x14ac:dyDescent="0.25">
      <c r="A1066">
        <v>4250</v>
      </c>
      <c r="B1066">
        <v>990940001173</v>
      </c>
      <c r="C1066" t="s">
        <v>3223</v>
      </c>
      <c r="D1066" s="39">
        <v>36433</v>
      </c>
      <c r="E1066">
        <v>86230</v>
      </c>
      <c r="F1066" t="s">
        <v>2665</v>
      </c>
      <c r="H1066">
        <v>130</v>
      </c>
      <c r="I1066">
        <v>1122</v>
      </c>
      <c r="J1066" t="s">
        <v>2619</v>
      </c>
      <c r="K1066">
        <v>19</v>
      </c>
      <c r="L1066" t="s">
        <v>2620</v>
      </c>
      <c r="M1066">
        <v>751710000</v>
      </c>
      <c r="N1066" t="s">
        <v>2313</v>
      </c>
      <c r="O1066" t="s">
        <v>3224</v>
      </c>
      <c r="P1066" t="s">
        <v>3225</v>
      </c>
      <c r="Q1066">
        <v>39355</v>
      </c>
      <c r="R1066">
        <v>307545</v>
      </c>
      <c r="S1066">
        <v>742679</v>
      </c>
      <c r="T1066">
        <v>19148</v>
      </c>
      <c r="U1066">
        <v>25</v>
      </c>
      <c r="V1066">
        <v>76.940369000000004</v>
      </c>
      <c r="W1066">
        <v>43.222192999999997</v>
      </c>
      <c r="X1066">
        <v>86230</v>
      </c>
      <c r="Y1066" t="s">
        <v>127</v>
      </c>
      <c r="Z1066" t="s">
        <v>275</v>
      </c>
      <c r="AA1066" t="s">
        <v>3226</v>
      </c>
    </row>
    <row r="1067" spans="1:27" hidden="1" x14ac:dyDescent="0.25">
      <c r="A1067">
        <v>5743</v>
      </c>
      <c r="B1067">
        <v>141240005993</v>
      </c>
      <c r="C1067" t="s">
        <v>3369</v>
      </c>
      <c r="D1067" s="39">
        <v>41979</v>
      </c>
      <c r="E1067">
        <v>86210</v>
      </c>
      <c r="F1067" t="s">
        <v>2364</v>
      </c>
      <c r="H1067">
        <v>130</v>
      </c>
      <c r="I1067">
        <v>1122</v>
      </c>
      <c r="J1067" t="s">
        <v>2619</v>
      </c>
      <c r="K1067">
        <v>19</v>
      </c>
      <c r="L1067" t="s">
        <v>2620</v>
      </c>
      <c r="M1067">
        <v>751810000</v>
      </c>
      <c r="N1067" t="s">
        <v>2409</v>
      </c>
      <c r="O1067" t="s">
        <v>3370</v>
      </c>
      <c r="P1067" t="s">
        <v>3371</v>
      </c>
      <c r="Q1067">
        <v>39355</v>
      </c>
      <c r="R1067">
        <v>307545</v>
      </c>
      <c r="S1067">
        <v>742679</v>
      </c>
      <c r="T1067">
        <v>19148</v>
      </c>
      <c r="U1067">
        <v>25</v>
      </c>
      <c r="V1067">
        <v>76.802572999999995</v>
      </c>
      <c r="W1067">
        <v>43.225895999999999</v>
      </c>
      <c r="X1067">
        <v>86210</v>
      </c>
      <c r="Y1067" t="s">
        <v>127</v>
      </c>
      <c r="Z1067" t="s">
        <v>275</v>
      </c>
      <c r="AA1067" t="s">
        <v>3372</v>
      </c>
    </row>
    <row r="1068" spans="1:27" hidden="1" x14ac:dyDescent="0.25">
      <c r="A1068">
        <v>6384</v>
      </c>
      <c r="B1068">
        <v>140440019548</v>
      </c>
      <c r="C1068" t="s">
        <v>3440</v>
      </c>
      <c r="D1068" s="39">
        <v>41745</v>
      </c>
      <c r="E1068">
        <v>86101</v>
      </c>
      <c r="F1068" t="s">
        <v>2310</v>
      </c>
      <c r="H1068">
        <v>130</v>
      </c>
      <c r="I1068">
        <v>1122</v>
      </c>
      <c r="J1068" t="s">
        <v>2619</v>
      </c>
      <c r="K1068">
        <v>19</v>
      </c>
      <c r="L1068" t="s">
        <v>2620</v>
      </c>
      <c r="M1068">
        <v>751410000</v>
      </c>
      <c r="N1068" t="s">
        <v>2329</v>
      </c>
      <c r="O1068" t="s">
        <v>3441</v>
      </c>
      <c r="P1068" t="s">
        <v>3442</v>
      </c>
      <c r="Q1068">
        <v>39355</v>
      </c>
      <c r="R1068">
        <v>307545</v>
      </c>
      <c r="S1068">
        <v>742679</v>
      </c>
      <c r="T1068">
        <v>19148</v>
      </c>
      <c r="U1068">
        <v>25</v>
      </c>
      <c r="V1068">
        <v>76.887855999999999</v>
      </c>
      <c r="W1068">
        <v>43.232999</v>
      </c>
      <c r="X1068">
        <v>86101</v>
      </c>
      <c r="Y1068" t="s">
        <v>127</v>
      </c>
      <c r="Z1068" t="s">
        <v>275</v>
      </c>
      <c r="AA1068" t="s">
        <v>3443</v>
      </c>
    </row>
    <row r="1069" spans="1:27" hidden="1" x14ac:dyDescent="0.25">
      <c r="A1069">
        <v>6699</v>
      </c>
      <c r="B1069">
        <v>110440013157</v>
      </c>
      <c r="C1069" t="s">
        <v>3476</v>
      </c>
      <c r="D1069" s="39">
        <v>40651</v>
      </c>
      <c r="E1069">
        <v>86220</v>
      </c>
      <c r="F1069" t="s">
        <v>2633</v>
      </c>
      <c r="H1069">
        <v>130</v>
      </c>
      <c r="I1069">
        <v>1122</v>
      </c>
      <c r="J1069" t="s">
        <v>2619</v>
      </c>
      <c r="K1069">
        <v>19</v>
      </c>
      <c r="L1069" t="s">
        <v>2620</v>
      </c>
      <c r="M1069">
        <v>751710000</v>
      </c>
      <c r="N1069" t="s">
        <v>2313</v>
      </c>
      <c r="O1069" t="s">
        <v>3477</v>
      </c>
      <c r="P1069" t="s">
        <v>3478</v>
      </c>
      <c r="Q1069">
        <v>39355</v>
      </c>
      <c r="R1069">
        <v>307545</v>
      </c>
      <c r="S1069">
        <v>742679</v>
      </c>
      <c r="T1069">
        <v>19148</v>
      </c>
      <c r="U1069">
        <v>25</v>
      </c>
      <c r="V1069">
        <v>76.947006000000002</v>
      </c>
      <c r="W1069">
        <v>43.269755000000004</v>
      </c>
      <c r="X1069">
        <v>86220</v>
      </c>
      <c r="Y1069" t="s">
        <v>127</v>
      </c>
      <c r="Z1069" t="s">
        <v>275</v>
      </c>
      <c r="AA1069" t="s">
        <v>3479</v>
      </c>
    </row>
    <row r="1070" spans="1:27" hidden="1" x14ac:dyDescent="0.25">
      <c r="A1070">
        <v>8755</v>
      </c>
      <c r="B1070">
        <v>170340031003</v>
      </c>
      <c r="C1070" t="s">
        <v>3691</v>
      </c>
      <c r="D1070" s="39">
        <v>42823</v>
      </c>
      <c r="E1070">
        <v>86101</v>
      </c>
      <c r="F1070" t="s">
        <v>2310</v>
      </c>
      <c r="H1070">
        <v>130</v>
      </c>
      <c r="I1070">
        <v>1122</v>
      </c>
      <c r="J1070" t="s">
        <v>2619</v>
      </c>
      <c r="K1070">
        <v>19</v>
      </c>
      <c r="L1070" t="s">
        <v>2620</v>
      </c>
      <c r="M1070">
        <v>751410000</v>
      </c>
      <c r="N1070" t="s">
        <v>2329</v>
      </c>
      <c r="O1070" t="s">
        <v>3692</v>
      </c>
      <c r="P1070" t="s">
        <v>3693</v>
      </c>
      <c r="Q1070">
        <v>39355</v>
      </c>
      <c r="R1070">
        <v>307545</v>
      </c>
      <c r="S1070">
        <v>742679</v>
      </c>
      <c r="T1070">
        <v>19148</v>
      </c>
      <c r="U1070">
        <v>25</v>
      </c>
      <c r="V1070">
        <v>76.934603999999993</v>
      </c>
      <c r="W1070">
        <v>43.226517999999999</v>
      </c>
      <c r="X1070">
        <v>86101</v>
      </c>
      <c r="Y1070" t="s">
        <v>127</v>
      </c>
      <c r="Z1070" t="s">
        <v>275</v>
      </c>
      <c r="AA1070" t="s">
        <v>3646</v>
      </c>
    </row>
    <row r="1071" spans="1:27" hidden="1" x14ac:dyDescent="0.25">
      <c r="A1071">
        <v>9556</v>
      </c>
      <c r="B1071">
        <v>180740014017</v>
      </c>
      <c r="C1071" t="s">
        <v>3754</v>
      </c>
      <c r="D1071" s="39">
        <v>43294</v>
      </c>
      <c r="E1071">
        <v>86109</v>
      </c>
      <c r="F1071" t="s">
        <v>2402</v>
      </c>
      <c r="H1071">
        <v>130</v>
      </c>
      <c r="I1071">
        <v>1122</v>
      </c>
      <c r="J1071" t="s">
        <v>2619</v>
      </c>
      <c r="K1071">
        <v>19</v>
      </c>
      <c r="L1071" t="s">
        <v>2620</v>
      </c>
      <c r="M1071">
        <v>751410000</v>
      </c>
      <c r="N1071" t="s">
        <v>2329</v>
      </c>
      <c r="O1071" t="s">
        <v>3755</v>
      </c>
      <c r="P1071" t="s">
        <v>3756</v>
      </c>
      <c r="Q1071">
        <v>39355</v>
      </c>
      <c r="R1071">
        <v>307545</v>
      </c>
      <c r="S1071">
        <v>742679</v>
      </c>
      <c r="T1071">
        <v>19148</v>
      </c>
      <c r="U1071">
        <v>25</v>
      </c>
      <c r="V1071">
        <v>76.897445000000005</v>
      </c>
      <c r="W1071">
        <v>43.214601000000002</v>
      </c>
      <c r="X1071">
        <v>86109</v>
      </c>
      <c r="Y1071" t="s">
        <v>127</v>
      </c>
      <c r="Z1071" t="s">
        <v>275</v>
      </c>
      <c r="AA1071" t="s">
        <v>3757</v>
      </c>
    </row>
    <row r="1072" spans="1:27" hidden="1" x14ac:dyDescent="0.25">
      <c r="A1072">
        <v>10468</v>
      </c>
      <c r="B1072">
        <v>200940013233</v>
      </c>
      <c r="C1072" t="s">
        <v>3845</v>
      </c>
      <c r="D1072" s="39">
        <v>44084</v>
      </c>
      <c r="E1072">
        <v>86230</v>
      </c>
      <c r="F1072" t="s">
        <v>2665</v>
      </c>
      <c r="H1072">
        <v>130</v>
      </c>
      <c r="I1072">
        <v>1122</v>
      </c>
      <c r="J1072" t="s">
        <v>2619</v>
      </c>
      <c r="K1072">
        <v>19</v>
      </c>
      <c r="L1072" t="s">
        <v>2620</v>
      </c>
      <c r="M1072">
        <v>751710000</v>
      </c>
      <c r="N1072" t="s">
        <v>2313</v>
      </c>
      <c r="O1072" t="s">
        <v>3846</v>
      </c>
      <c r="P1072" t="s">
        <v>3847</v>
      </c>
      <c r="Q1072">
        <v>39355</v>
      </c>
      <c r="R1072">
        <v>307545</v>
      </c>
      <c r="S1072">
        <v>742679</v>
      </c>
      <c r="T1072">
        <v>19148</v>
      </c>
      <c r="U1072">
        <v>25</v>
      </c>
      <c r="V1072">
        <v>76.955303000000001</v>
      </c>
      <c r="W1072">
        <v>43.248933999999998</v>
      </c>
      <c r="X1072">
        <v>86230</v>
      </c>
      <c r="Y1072" t="s">
        <v>127</v>
      </c>
      <c r="Z1072" t="s">
        <v>275</v>
      </c>
      <c r="AA1072" t="s">
        <v>3848</v>
      </c>
    </row>
    <row r="1073" spans="1:27" hidden="1" x14ac:dyDescent="0.25">
      <c r="A1073">
        <v>11007</v>
      </c>
      <c r="B1073">
        <v>210140017219</v>
      </c>
      <c r="C1073" t="s">
        <v>3905</v>
      </c>
      <c r="D1073" s="39">
        <v>44211</v>
      </c>
      <c r="E1073">
        <v>86900</v>
      </c>
      <c r="F1073" t="s">
        <v>2328</v>
      </c>
      <c r="H1073">
        <v>130</v>
      </c>
      <c r="I1073">
        <v>1122</v>
      </c>
      <c r="J1073" t="s">
        <v>2619</v>
      </c>
      <c r="K1073">
        <v>19</v>
      </c>
      <c r="L1073" t="s">
        <v>2620</v>
      </c>
      <c r="M1073">
        <v>751410000</v>
      </c>
      <c r="N1073" t="s">
        <v>2329</v>
      </c>
      <c r="O1073" t="s">
        <v>3906</v>
      </c>
      <c r="P1073" t="s">
        <v>3907</v>
      </c>
      <c r="Q1073">
        <v>39355</v>
      </c>
      <c r="R1073">
        <v>307545</v>
      </c>
      <c r="S1073">
        <v>742679</v>
      </c>
      <c r="T1073">
        <v>19148</v>
      </c>
      <c r="U1073">
        <v>25</v>
      </c>
      <c r="V1073">
        <v>76.909505999999993</v>
      </c>
      <c r="W1073">
        <v>43.239519999999999</v>
      </c>
      <c r="X1073">
        <v>86900</v>
      </c>
      <c r="Y1073" t="s">
        <v>127</v>
      </c>
      <c r="Z1073" t="s">
        <v>275</v>
      </c>
      <c r="AA1073" t="s">
        <v>3908</v>
      </c>
    </row>
    <row r="1074" spans="1:27" hidden="1" x14ac:dyDescent="0.25">
      <c r="A1074">
        <v>11192</v>
      </c>
      <c r="B1074">
        <v>210240022902</v>
      </c>
      <c r="C1074" t="s">
        <v>3933</v>
      </c>
      <c r="D1074" s="39">
        <v>44242</v>
      </c>
      <c r="E1074">
        <v>86900</v>
      </c>
      <c r="F1074" t="s">
        <v>2328</v>
      </c>
      <c r="H1074">
        <v>130</v>
      </c>
      <c r="I1074">
        <v>1122</v>
      </c>
      <c r="J1074" t="s">
        <v>2619</v>
      </c>
      <c r="K1074">
        <v>19</v>
      </c>
      <c r="L1074" t="s">
        <v>2620</v>
      </c>
      <c r="M1074">
        <v>751310000</v>
      </c>
      <c r="N1074" t="s">
        <v>2369</v>
      </c>
      <c r="O1074" t="s">
        <v>3934</v>
      </c>
      <c r="P1074" t="s">
        <v>3935</v>
      </c>
      <c r="Q1074">
        <v>39355</v>
      </c>
      <c r="R1074">
        <v>307545</v>
      </c>
      <c r="S1074">
        <v>742679</v>
      </c>
      <c r="T1074">
        <v>19148</v>
      </c>
      <c r="U1074">
        <v>25</v>
      </c>
      <c r="V1074">
        <v>76.851163999999997</v>
      </c>
      <c r="W1074">
        <v>43.236189000000003</v>
      </c>
      <c r="X1074">
        <v>86900</v>
      </c>
      <c r="Y1074" t="s">
        <v>127</v>
      </c>
      <c r="Z1074" t="s">
        <v>275</v>
      </c>
      <c r="AA1074" t="s">
        <v>3936</v>
      </c>
    </row>
    <row r="1075" spans="1:27" hidden="1" x14ac:dyDescent="0.25">
      <c r="A1075">
        <v>11657</v>
      </c>
      <c r="B1075">
        <v>210340034662</v>
      </c>
      <c r="C1075" t="s">
        <v>3991</v>
      </c>
      <c r="D1075" s="39">
        <v>44285</v>
      </c>
      <c r="E1075">
        <v>86210</v>
      </c>
      <c r="F1075" t="s">
        <v>2364</v>
      </c>
      <c r="H1075">
        <v>130</v>
      </c>
      <c r="I1075">
        <v>1122</v>
      </c>
      <c r="J1075" t="s">
        <v>2619</v>
      </c>
      <c r="K1075">
        <v>19</v>
      </c>
      <c r="L1075" t="s">
        <v>2620</v>
      </c>
      <c r="M1075">
        <v>751110000</v>
      </c>
      <c r="N1075" t="s">
        <v>2319</v>
      </c>
      <c r="O1075" t="s">
        <v>3992</v>
      </c>
      <c r="P1075" t="s">
        <v>3993</v>
      </c>
      <c r="Q1075">
        <v>39355</v>
      </c>
      <c r="R1075">
        <v>307545</v>
      </c>
      <c r="S1075">
        <v>742679</v>
      </c>
      <c r="T1075">
        <v>19148</v>
      </c>
      <c r="U1075">
        <v>25</v>
      </c>
      <c r="V1075">
        <v>76.910438999999997</v>
      </c>
      <c r="W1075">
        <v>43.254337999999997</v>
      </c>
      <c r="X1075">
        <v>86210</v>
      </c>
      <c r="Y1075" t="s">
        <v>127</v>
      </c>
      <c r="Z1075" t="s">
        <v>275</v>
      </c>
      <c r="AA1075" t="s">
        <v>3994</v>
      </c>
    </row>
    <row r="1076" spans="1:27" hidden="1" x14ac:dyDescent="0.25">
      <c r="A1076">
        <v>13501</v>
      </c>
      <c r="B1076">
        <v>920640000796</v>
      </c>
      <c r="C1076" t="s">
        <v>4204</v>
      </c>
      <c r="D1076" s="39">
        <v>33765</v>
      </c>
      <c r="E1076">
        <v>86109</v>
      </c>
      <c r="F1076" t="s">
        <v>2402</v>
      </c>
      <c r="H1076">
        <v>130</v>
      </c>
      <c r="I1076">
        <v>1122</v>
      </c>
      <c r="J1076" t="s">
        <v>2619</v>
      </c>
      <c r="K1076">
        <v>19</v>
      </c>
      <c r="L1076" t="s">
        <v>2620</v>
      </c>
      <c r="M1076">
        <v>751410000</v>
      </c>
      <c r="N1076" t="s">
        <v>2329</v>
      </c>
      <c r="O1076" t="s">
        <v>4205</v>
      </c>
      <c r="P1076" t="s">
        <v>4206</v>
      </c>
      <c r="Q1076">
        <v>39355</v>
      </c>
      <c r="R1076">
        <v>307545</v>
      </c>
      <c r="S1076">
        <v>742679</v>
      </c>
      <c r="T1076">
        <v>19148</v>
      </c>
      <c r="U1076">
        <v>25</v>
      </c>
      <c r="V1076">
        <v>76.873671000000002</v>
      </c>
      <c r="W1076">
        <v>43.201307999999997</v>
      </c>
      <c r="X1076">
        <v>86109</v>
      </c>
      <c r="Y1076" t="s">
        <v>127</v>
      </c>
      <c r="Z1076" t="s">
        <v>275</v>
      </c>
      <c r="AA1076" t="s">
        <v>4207</v>
      </c>
    </row>
    <row r="1077" spans="1:27" hidden="1" x14ac:dyDescent="0.25">
      <c r="A1077">
        <v>13676</v>
      </c>
      <c r="B1077">
        <v>80940005874</v>
      </c>
      <c r="C1077" t="s">
        <v>4223</v>
      </c>
      <c r="D1077" s="39">
        <v>39701</v>
      </c>
      <c r="E1077">
        <v>86900</v>
      </c>
      <c r="F1077" t="s">
        <v>2328</v>
      </c>
      <c r="H1077">
        <v>130</v>
      </c>
      <c r="I1077">
        <v>1122</v>
      </c>
      <c r="J1077" t="s">
        <v>2619</v>
      </c>
      <c r="K1077">
        <v>19</v>
      </c>
      <c r="L1077" t="s">
        <v>2620</v>
      </c>
      <c r="M1077">
        <v>751310000</v>
      </c>
      <c r="N1077" t="s">
        <v>2369</v>
      </c>
      <c r="O1077" t="s">
        <v>4224</v>
      </c>
      <c r="P1077" t="s">
        <v>4225</v>
      </c>
      <c r="Q1077">
        <v>39355</v>
      </c>
      <c r="R1077">
        <v>307545</v>
      </c>
      <c r="S1077">
        <v>742679</v>
      </c>
      <c r="T1077">
        <v>19148</v>
      </c>
      <c r="U1077">
        <v>25</v>
      </c>
      <c r="V1077">
        <v>76.845907999999994</v>
      </c>
      <c r="W1077">
        <v>43.203904000000001</v>
      </c>
      <c r="X1077">
        <v>86900</v>
      </c>
      <c r="Y1077" t="s">
        <v>127</v>
      </c>
      <c r="Z1077" t="s">
        <v>275</v>
      </c>
      <c r="AA1077" t="s">
        <v>4226</v>
      </c>
    </row>
    <row r="1078" spans="1:27" hidden="1" x14ac:dyDescent="0.25">
      <c r="A1078">
        <v>13712</v>
      </c>
      <c r="B1078">
        <v>120140013861</v>
      </c>
      <c r="C1078" t="s">
        <v>4234</v>
      </c>
      <c r="D1078" s="39">
        <v>40928</v>
      </c>
      <c r="E1078">
        <v>86210</v>
      </c>
      <c r="F1078" t="s">
        <v>2364</v>
      </c>
      <c r="H1078">
        <v>130</v>
      </c>
      <c r="I1078">
        <v>1122</v>
      </c>
      <c r="J1078" t="s">
        <v>2619</v>
      </c>
      <c r="K1078">
        <v>19</v>
      </c>
      <c r="L1078" t="s">
        <v>2620</v>
      </c>
      <c r="M1078">
        <v>751110000</v>
      </c>
      <c r="N1078" t="s">
        <v>2319</v>
      </c>
      <c r="O1078" t="s">
        <v>4235</v>
      </c>
      <c r="P1078" t="s">
        <v>4236</v>
      </c>
      <c r="Q1078">
        <v>39355</v>
      </c>
      <c r="R1078">
        <v>307545</v>
      </c>
      <c r="S1078">
        <v>742679</v>
      </c>
      <c r="T1078">
        <v>19148</v>
      </c>
      <c r="U1078">
        <v>25</v>
      </c>
      <c r="V1078">
        <v>76.902450999999999</v>
      </c>
      <c r="W1078">
        <v>43.243634999999998</v>
      </c>
      <c r="X1078">
        <v>86210</v>
      </c>
      <c r="Y1078" t="s">
        <v>127</v>
      </c>
      <c r="Z1078" t="s">
        <v>275</v>
      </c>
      <c r="AA1078" t="s">
        <v>4237</v>
      </c>
    </row>
    <row r="1079" spans="1:27" hidden="1" x14ac:dyDescent="0.25">
      <c r="A1079">
        <v>14117</v>
      </c>
      <c r="B1079">
        <v>960840001540</v>
      </c>
      <c r="C1079" t="s">
        <v>4305</v>
      </c>
      <c r="D1079" s="39">
        <v>35303</v>
      </c>
      <c r="E1079">
        <v>86230</v>
      </c>
      <c r="F1079" t="s">
        <v>2665</v>
      </c>
      <c r="H1079">
        <v>130</v>
      </c>
      <c r="I1079">
        <v>1122</v>
      </c>
      <c r="J1079" t="s">
        <v>2619</v>
      </c>
      <c r="K1079">
        <v>19</v>
      </c>
      <c r="L1079" t="s">
        <v>2620</v>
      </c>
      <c r="M1079">
        <v>751410000</v>
      </c>
      <c r="N1079" t="s">
        <v>2329</v>
      </c>
      <c r="O1079" t="s">
        <v>4306</v>
      </c>
      <c r="P1079" t="s">
        <v>4307</v>
      </c>
      <c r="Q1079">
        <v>39355</v>
      </c>
      <c r="R1079">
        <v>307545</v>
      </c>
      <c r="S1079">
        <v>742679</v>
      </c>
      <c r="T1079">
        <v>19148</v>
      </c>
      <c r="U1079">
        <v>25</v>
      </c>
      <c r="V1079">
        <v>76.882887999999994</v>
      </c>
      <c r="W1079">
        <v>43.235649000000002</v>
      </c>
      <c r="X1079">
        <v>86230</v>
      </c>
      <c r="Y1079" t="s">
        <v>127</v>
      </c>
      <c r="Z1079" t="s">
        <v>275</v>
      </c>
      <c r="AA1079" t="s">
        <v>3804</v>
      </c>
    </row>
    <row r="1080" spans="1:27" hidden="1" x14ac:dyDescent="0.25">
      <c r="A1080">
        <v>14586</v>
      </c>
      <c r="B1080">
        <v>40640011618</v>
      </c>
      <c r="C1080" t="s">
        <v>4380</v>
      </c>
      <c r="D1080" s="39">
        <v>38162</v>
      </c>
      <c r="E1080">
        <v>86900</v>
      </c>
      <c r="F1080" t="s">
        <v>2328</v>
      </c>
      <c r="H1080">
        <v>130</v>
      </c>
      <c r="I1080">
        <v>1122</v>
      </c>
      <c r="J1080" t="s">
        <v>2619</v>
      </c>
      <c r="K1080">
        <v>19</v>
      </c>
      <c r="L1080" t="s">
        <v>2620</v>
      </c>
      <c r="M1080">
        <v>751410000</v>
      </c>
      <c r="N1080" t="s">
        <v>2329</v>
      </c>
      <c r="O1080" t="s">
        <v>4381</v>
      </c>
      <c r="P1080" t="s">
        <v>4382</v>
      </c>
      <c r="Q1080">
        <v>39355</v>
      </c>
      <c r="R1080">
        <v>307545</v>
      </c>
      <c r="S1080">
        <v>742679</v>
      </c>
      <c r="T1080">
        <v>19148</v>
      </c>
      <c r="U1080">
        <v>25</v>
      </c>
      <c r="V1080">
        <v>76.931667000000004</v>
      </c>
      <c r="W1080">
        <v>43.233975000000001</v>
      </c>
      <c r="X1080">
        <v>86900</v>
      </c>
      <c r="Y1080" t="s">
        <v>127</v>
      </c>
      <c r="Z1080" t="s">
        <v>275</v>
      </c>
      <c r="AA1080" t="s">
        <v>4383</v>
      </c>
    </row>
    <row r="1081" spans="1:27" hidden="1" x14ac:dyDescent="0.25">
      <c r="A1081">
        <v>15003</v>
      </c>
      <c r="B1081">
        <v>240000373</v>
      </c>
      <c r="C1081" t="s">
        <v>4431</v>
      </c>
      <c r="D1081" s="39">
        <v>36573</v>
      </c>
      <c r="E1081">
        <v>86900</v>
      </c>
      <c r="F1081" t="s">
        <v>2328</v>
      </c>
      <c r="H1081">
        <v>130</v>
      </c>
      <c r="I1081">
        <v>1122</v>
      </c>
      <c r="J1081" t="s">
        <v>2619</v>
      </c>
      <c r="K1081">
        <v>19</v>
      </c>
      <c r="L1081" t="s">
        <v>2620</v>
      </c>
      <c r="M1081">
        <v>751110000</v>
      </c>
      <c r="N1081" t="s">
        <v>2319</v>
      </c>
      <c r="O1081" t="s">
        <v>4432</v>
      </c>
      <c r="P1081" t="s">
        <v>4433</v>
      </c>
      <c r="Q1081">
        <v>39355</v>
      </c>
      <c r="R1081">
        <v>307545</v>
      </c>
      <c r="S1081">
        <v>742679</v>
      </c>
      <c r="T1081">
        <v>19148</v>
      </c>
      <c r="U1081">
        <v>25</v>
      </c>
      <c r="V1081">
        <v>76.945346000000001</v>
      </c>
      <c r="W1081">
        <v>43.254593</v>
      </c>
      <c r="X1081">
        <v>86900</v>
      </c>
      <c r="Y1081" t="s">
        <v>127</v>
      </c>
      <c r="Z1081" t="s">
        <v>275</v>
      </c>
      <c r="AA1081" t="s">
        <v>4434</v>
      </c>
    </row>
    <row r="1082" spans="1:27" hidden="1" x14ac:dyDescent="0.25">
      <c r="A1082">
        <v>15699</v>
      </c>
      <c r="B1082">
        <v>120440012527</v>
      </c>
      <c r="C1082" t="s">
        <v>4483</v>
      </c>
      <c r="D1082" s="39">
        <v>41015</v>
      </c>
      <c r="E1082">
        <v>86220</v>
      </c>
      <c r="F1082" t="s">
        <v>2633</v>
      </c>
      <c r="H1082">
        <v>130</v>
      </c>
      <c r="I1082">
        <v>1122</v>
      </c>
      <c r="J1082" t="s">
        <v>2619</v>
      </c>
      <c r="K1082">
        <v>19</v>
      </c>
      <c r="L1082" t="s">
        <v>2620</v>
      </c>
      <c r="M1082">
        <v>751110000</v>
      </c>
      <c r="N1082" t="s">
        <v>2319</v>
      </c>
      <c r="O1082" t="s">
        <v>4484</v>
      </c>
      <c r="P1082" t="s">
        <v>4485</v>
      </c>
      <c r="Q1082">
        <v>39355</v>
      </c>
      <c r="R1082">
        <v>307545</v>
      </c>
      <c r="S1082">
        <v>742679</v>
      </c>
      <c r="T1082">
        <v>19148</v>
      </c>
      <c r="U1082">
        <v>25</v>
      </c>
      <c r="V1082">
        <v>76.932665</v>
      </c>
      <c r="W1082">
        <v>43.247297000000003</v>
      </c>
      <c r="X1082">
        <v>86220</v>
      </c>
      <c r="Y1082" t="s">
        <v>127</v>
      </c>
      <c r="Z1082" t="s">
        <v>275</v>
      </c>
      <c r="AA1082" t="s">
        <v>4486</v>
      </c>
    </row>
    <row r="1083" spans="1:27" hidden="1" x14ac:dyDescent="0.25">
      <c r="A1083">
        <v>17185</v>
      </c>
      <c r="B1083">
        <v>10140005967</v>
      </c>
      <c r="C1083" t="s">
        <v>4630</v>
      </c>
      <c r="D1083" s="39">
        <v>36910</v>
      </c>
      <c r="E1083">
        <v>86230</v>
      </c>
      <c r="F1083" t="s">
        <v>2665</v>
      </c>
      <c r="H1083">
        <v>130</v>
      </c>
      <c r="I1083">
        <v>1122</v>
      </c>
      <c r="J1083" t="s">
        <v>2619</v>
      </c>
      <c r="K1083">
        <v>19</v>
      </c>
      <c r="L1083" t="s">
        <v>2620</v>
      </c>
      <c r="M1083">
        <v>751410000</v>
      </c>
      <c r="N1083" t="s">
        <v>2329</v>
      </c>
      <c r="O1083" t="s">
        <v>4631</v>
      </c>
      <c r="P1083" t="s">
        <v>4632</v>
      </c>
      <c r="Q1083">
        <v>39355</v>
      </c>
      <c r="R1083">
        <v>307545</v>
      </c>
      <c r="S1083">
        <v>742679</v>
      </c>
      <c r="T1083">
        <v>19148</v>
      </c>
      <c r="U1083">
        <v>25</v>
      </c>
      <c r="V1083">
        <v>76.901692999999995</v>
      </c>
      <c r="W1083">
        <v>43.225833999999999</v>
      </c>
      <c r="X1083">
        <v>86230</v>
      </c>
      <c r="Y1083" t="s">
        <v>127</v>
      </c>
      <c r="Z1083" t="s">
        <v>275</v>
      </c>
      <c r="AA1083" t="s">
        <v>4633</v>
      </c>
    </row>
    <row r="1084" spans="1:27" hidden="1" x14ac:dyDescent="0.25">
      <c r="A1084">
        <v>17480</v>
      </c>
      <c r="B1084">
        <v>60740010250</v>
      </c>
      <c r="C1084" t="s">
        <v>4646</v>
      </c>
      <c r="D1084" s="39">
        <v>38908</v>
      </c>
      <c r="E1084">
        <v>86900</v>
      </c>
      <c r="F1084" t="s">
        <v>2328</v>
      </c>
      <c r="H1084">
        <v>130</v>
      </c>
      <c r="I1084">
        <v>1122</v>
      </c>
      <c r="J1084" t="s">
        <v>2619</v>
      </c>
      <c r="K1084">
        <v>19</v>
      </c>
      <c r="L1084" t="s">
        <v>2620</v>
      </c>
      <c r="M1084">
        <v>751310000</v>
      </c>
      <c r="N1084" t="s">
        <v>2369</v>
      </c>
      <c r="O1084" t="s">
        <v>4647</v>
      </c>
      <c r="P1084" t="s">
        <v>4648</v>
      </c>
      <c r="Q1084">
        <v>39355</v>
      </c>
      <c r="R1084">
        <v>307545</v>
      </c>
      <c r="S1084">
        <v>742679</v>
      </c>
      <c r="T1084">
        <v>19148</v>
      </c>
      <c r="U1084">
        <v>25</v>
      </c>
      <c r="V1084">
        <v>76.878906000000001</v>
      </c>
      <c r="W1084">
        <v>43.210416000000002</v>
      </c>
      <c r="X1084">
        <v>86900</v>
      </c>
      <c r="Y1084" t="s">
        <v>127</v>
      </c>
      <c r="Z1084" t="s">
        <v>275</v>
      </c>
      <c r="AA1084" t="s">
        <v>3682</v>
      </c>
    </row>
    <row r="1085" spans="1:27" hidden="1" x14ac:dyDescent="0.25">
      <c r="A1085">
        <v>17539</v>
      </c>
      <c r="B1085">
        <v>90240020582</v>
      </c>
      <c r="C1085" t="s">
        <v>4653</v>
      </c>
      <c r="D1085" s="39">
        <v>39869</v>
      </c>
      <c r="E1085">
        <v>86900</v>
      </c>
      <c r="F1085" t="s">
        <v>2328</v>
      </c>
      <c r="H1085">
        <v>130</v>
      </c>
      <c r="I1085">
        <v>1122</v>
      </c>
      <c r="J1085" t="s">
        <v>2619</v>
      </c>
      <c r="K1085">
        <v>19</v>
      </c>
      <c r="L1085" t="s">
        <v>2620</v>
      </c>
      <c r="M1085">
        <v>751310000</v>
      </c>
      <c r="N1085" t="s">
        <v>2369</v>
      </c>
      <c r="O1085" t="s">
        <v>4654</v>
      </c>
      <c r="P1085" t="s">
        <v>4655</v>
      </c>
      <c r="Q1085">
        <v>39355</v>
      </c>
      <c r="R1085">
        <v>307545</v>
      </c>
      <c r="S1085">
        <v>742679</v>
      </c>
      <c r="T1085">
        <v>19148</v>
      </c>
      <c r="U1085">
        <v>25</v>
      </c>
      <c r="V1085">
        <v>76.829970000000003</v>
      </c>
      <c r="W1085">
        <v>43.237045000000002</v>
      </c>
      <c r="X1085">
        <v>86900</v>
      </c>
      <c r="Y1085" t="s">
        <v>127</v>
      </c>
      <c r="Z1085" t="s">
        <v>275</v>
      </c>
      <c r="AA1085" t="s">
        <v>4656</v>
      </c>
    </row>
    <row r="1086" spans="1:27" hidden="1" x14ac:dyDescent="0.25">
      <c r="A1086">
        <v>17785</v>
      </c>
      <c r="B1086">
        <v>170840021024</v>
      </c>
      <c r="C1086" t="s">
        <v>4692</v>
      </c>
      <c r="D1086" s="39">
        <v>42964</v>
      </c>
      <c r="E1086">
        <v>86210</v>
      </c>
      <c r="F1086" t="s">
        <v>2364</v>
      </c>
      <c r="H1086">
        <v>130</v>
      </c>
      <c r="I1086">
        <v>1122</v>
      </c>
      <c r="J1086" t="s">
        <v>2619</v>
      </c>
      <c r="K1086">
        <v>19</v>
      </c>
      <c r="L1086" t="s">
        <v>2620</v>
      </c>
      <c r="M1086">
        <v>751110000</v>
      </c>
      <c r="N1086" t="s">
        <v>2319</v>
      </c>
      <c r="O1086" t="s">
        <v>4693</v>
      </c>
      <c r="P1086" t="s">
        <v>4694</v>
      </c>
      <c r="Q1086">
        <v>39355</v>
      </c>
      <c r="R1086">
        <v>307545</v>
      </c>
      <c r="S1086">
        <v>742679</v>
      </c>
      <c r="T1086">
        <v>19148</v>
      </c>
      <c r="U1086">
        <v>25</v>
      </c>
      <c r="V1086">
        <v>76.937089999999998</v>
      </c>
      <c r="W1086">
        <v>43.245207000000001</v>
      </c>
      <c r="X1086">
        <v>86210</v>
      </c>
      <c r="Y1086" t="s">
        <v>127</v>
      </c>
      <c r="Z1086" t="s">
        <v>275</v>
      </c>
      <c r="AA1086" t="s">
        <v>4695</v>
      </c>
    </row>
    <row r="1087" spans="1:27" hidden="1" x14ac:dyDescent="0.25">
      <c r="A1087">
        <v>19982</v>
      </c>
      <c r="B1087">
        <v>191240005394</v>
      </c>
      <c r="C1087" t="s">
        <v>4856</v>
      </c>
      <c r="D1087" s="39">
        <v>43805</v>
      </c>
      <c r="E1087">
        <v>86210</v>
      </c>
      <c r="F1087" t="s">
        <v>2364</v>
      </c>
      <c r="H1087">
        <v>130</v>
      </c>
      <c r="I1087">
        <v>1122</v>
      </c>
      <c r="J1087" t="s">
        <v>2619</v>
      </c>
      <c r="K1087">
        <v>19</v>
      </c>
      <c r="L1087" t="s">
        <v>2620</v>
      </c>
      <c r="M1087">
        <v>751410000</v>
      </c>
      <c r="N1087" t="s">
        <v>2329</v>
      </c>
      <c r="O1087" t="s">
        <v>4857</v>
      </c>
      <c r="P1087" t="s">
        <v>4858</v>
      </c>
      <c r="Q1087">
        <v>39355</v>
      </c>
      <c r="R1087">
        <v>307545</v>
      </c>
      <c r="S1087">
        <v>742679</v>
      </c>
      <c r="T1087">
        <v>19148</v>
      </c>
      <c r="U1087">
        <v>25</v>
      </c>
      <c r="V1087">
        <v>76.920147999999998</v>
      </c>
      <c r="W1087">
        <v>43.211123000000001</v>
      </c>
      <c r="X1087">
        <v>86210</v>
      </c>
      <c r="Y1087" t="s">
        <v>127</v>
      </c>
      <c r="Z1087" t="s">
        <v>275</v>
      </c>
      <c r="AA1087" t="s">
        <v>4859</v>
      </c>
    </row>
    <row r="1088" spans="1:27" hidden="1" x14ac:dyDescent="0.25">
      <c r="A1088">
        <v>20151</v>
      </c>
      <c r="B1088">
        <v>190140019407</v>
      </c>
      <c r="C1088" t="s">
        <v>4874</v>
      </c>
      <c r="D1088" s="39">
        <v>43482</v>
      </c>
      <c r="E1088">
        <v>86900</v>
      </c>
      <c r="F1088" t="s">
        <v>2328</v>
      </c>
      <c r="G1088" s="40">
        <v>8610186210</v>
      </c>
      <c r="H1088">
        <v>130</v>
      </c>
      <c r="I1088">
        <v>1122</v>
      </c>
      <c r="J1088" t="s">
        <v>2619</v>
      </c>
      <c r="K1088">
        <v>19</v>
      </c>
      <c r="L1088" t="s">
        <v>2620</v>
      </c>
      <c r="M1088">
        <v>751110000</v>
      </c>
      <c r="N1088" t="s">
        <v>2319</v>
      </c>
      <c r="O1088" t="s">
        <v>4875</v>
      </c>
      <c r="P1088" t="s">
        <v>4876</v>
      </c>
      <c r="Q1088">
        <v>39355</v>
      </c>
      <c r="R1088">
        <v>307545</v>
      </c>
      <c r="S1088">
        <v>742679</v>
      </c>
      <c r="T1088">
        <v>19148</v>
      </c>
      <c r="U1088">
        <v>25</v>
      </c>
      <c r="V1088">
        <v>76.896282999999997</v>
      </c>
      <c r="W1088">
        <v>43.247726</v>
      </c>
      <c r="X1088">
        <v>86900</v>
      </c>
      <c r="Y1088" t="s">
        <v>127</v>
      </c>
      <c r="Z1088" t="s">
        <v>275</v>
      </c>
      <c r="AA1088" t="s">
        <v>3928</v>
      </c>
    </row>
    <row r="1089" spans="1:27" hidden="1" x14ac:dyDescent="0.25">
      <c r="A1089">
        <v>20437</v>
      </c>
      <c r="B1089">
        <v>190740024722</v>
      </c>
      <c r="C1089" t="s">
        <v>4914</v>
      </c>
      <c r="D1089" s="39">
        <v>43669</v>
      </c>
      <c r="E1089">
        <v>86101</v>
      </c>
      <c r="F1089" t="s">
        <v>2310</v>
      </c>
      <c r="H1089">
        <v>130</v>
      </c>
      <c r="I1089">
        <v>1122</v>
      </c>
      <c r="J1089" t="s">
        <v>2619</v>
      </c>
      <c r="K1089">
        <v>19</v>
      </c>
      <c r="L1089" t="s">
        <v>2620</v>
      </c>
      <c r="M1089">
        <v>751410000</v>
      </c>
      <c r="N1089" t="s">
        <v>2329</v>
      </c>
      <c r="O1089" t="s">
        <v>4915</v>
      </c>
      <c r="P1089" t="s">
        <v>4916</v>
      </c>
      <c r="Q1089">
        <v>39355</v>
      </c>
      <c r="R1089">
        <v>307545</v>
      </c>
      <c r="S1089">
        <v>742679</v>
      </c>
      <c r="T1089">
        <v>19148</v>
      </c>
      <c r="U1089">
        <v>25</v>
      </c>
      <c r="V1089">
        <v>76.927460999999994</v>
      </c>
      <c r="W1089">
        <v>43.229413999999998</v>
      </c>
      <c r="X1089">
        <v>86101</v>
      </c>
      <c r="Y1089" t="s">
        <v>127</v>
      </c>
      <c r="Z1089" t="s">
        <v>275</v>
      </c>
      <c r="AA1089" t="s">
        <v>4917</v>
      </c>
    </row>
    <row r="1090" spans="1:27" hidden="1" x14ac:dyDescent="0.25">
      <c r="A1090">
        <v>20993</v>
      </c>
      <c r="B1090">
        <v>200440003555</v>
      </c>
      <c r="C1090" t="s">
        <v>4986</v>
      </c>
      <c r="D1090" s="39">
        <v>43935</v>
      </c>
      <c r="E1090">
        <v>86210</v>
      </c>
      <c r="F1090" t="s">
        <v>2364</v>
      </c>
      <c r="H1090">
        <v>130</v>
      </c>
      <c r="I1090">
        <v>1122</v>
      </c>
      <c r="J1090" t="s">
        <v>2619</v>
      </c>
      <c r="K1090">
        <v>19</v>
      </c>
      <c r="L1090" t="s">
        <v>2620</v>
      </c>
      <c r="M1090">
        <v>751110000</v>
      </c>
      <c r="N1090" t="s">
        <v>2319</v>
      </c>
      <c r="O1090" t="s">
        <v>4987</v>
      </c>
      <c r="P1090" t="s">
        <v>4988</v>
      </c>
      <c r="Q1090">
        <v>39355</v>
      </c>
      <c r="R1090">
        <v>307545</v>
      </c>
      <c r="S1090">
        <v>742679</v>
      </c>
      <c r="T1090">
        <v>19148</v>
      </c>
      <c r="U1090">
        <v>25</v>
      </c>
      <c r="V1090">
        <v>76.914878000000002</v>
      </c>
      <c r="W1090">
        <v>43.262247000000002</v>
      </c>
      <c r="X1090">
        <v>86210</v>
      </c>
      <c r="Y1090" t="s">
        <v>127</v>
      </c>
      <c r="Z1090" t="s">
        <v>275</v>
      </c>
      <c r="AA1090" t="s">
        <v>2477</v>
      </c>
    </row>
    <row r="1091" spans="1:27" hidden="1" x14ac:dyDescent="0.25">
      <c r="A1091">
        <v>21072</v>
      </c>
      <c r="B1091">
        <v>190640026953</v>
      </c>
      <c r="C1091" t="s">
        <v>5004</v>
      </c>
      <c r="D1091" s="39">
        <v>43640</v>
      </c>
      <c r="E1091">
        <v>86900</v>
      </c>
      <c r="F1091" t="s">
        <v>2328</v>
      </c>
      <c r="H1091">
        <v>130</v>
      </c>
      <c r="I1091">
        <v>1122</v>
      </c>
      <c r="J1091" t="s">
        <v>2619</v>
      </c>
      <c r="K1091">
        <v>19</v>
      </c>
      <c r="L1091" t="s">
        <v>2620</v>
      </c>
      <c r="M1091">
        <v>751110000</v>
      </c>
      <c r="N1091" t="s">
        <v>2319</v>
      </c>
      <c r="O1091" t="s">
        <v>3818</v>
      </c>
      <c r="P1091" t="s">
        <v>5005</v>
      </c>
      <c r="Q1091">
        <v>39355</v>
      </c>
      <c r="R1091">
        <v>307545</v>
      </c>
      <c r="S1091">
        <v>742679</v>
      </c>
      <c r="T1091">
        <v>19148</v>
      </c>
      <c r="U1091">
        <v>25</v>
      </c>
      <c r="V1091">
        <v>76.902996999999999</v>
      </c>
      <c r="W1091">
        <v>43.243644000000003</v>
      </c>
      <c r="X1091">
        <v>86900</v>
      </c>
      <c r="Y1091" t="s">
        <v>127</v>
      </c>
      <c r="Z1091" t="s">
        <v>275</v>
      </c>
      <c r="AA1091" t="s">
        <v>3820</v>
      </c>
    </row>
    <row r="1092" spans="1:27" hidden="1" x14ac:dyDescent="0.25">
      <c r="A1092">
        <v>21777</v>
      </c>
      <c r="B1092">
        <v>210940008833</v>
      </c>
      <c r="C1092" t="s">
        <v>5077</v>
      </c>
      <c r="D1092" s="39">
        <v>44446</v>
      </c>
      <c r="E1092">
        <v>86900</v>
      </c>
      <c r="F1092" t="s">
        <v>2328</v>
      </c>
      <c r="H1092">
        <v>130</v>
      </c>
      <c r="I1092">
        <v>1122</v>
      </c>
      <c r="J1092" t="s">
        <v>2619</v>
      </c>
      <c r="K1092">
        <v>19</v>
      </c>
      <c r="L1092" t="s">
        <v>2620</v>
      </c>
      <c r="M1092">
        <v>751510000</v>
      </c>
      <c r="N1092" t="s">
        <v>2355</v>
      </c>
      <c r="O1092" t="s">
        <v>5078</v>
      </c>
      <c r="P1092" t="s">
        <v>5079</v>
      </c>
      <c r="Q1092">
        <v>39355</v>
      </c>
      <c r="R1092">
        <v>307545</v>
      </c>
      <c r="S1092">
        <v>742679</v>
      </c>
      <c r="T1092">
        <v>19148</v>
      </c>
      <c r="U1092">
        <v>25</v>
      </c>
      <c r="V1092">
        <v>76.926333999999997</v>
      </c>
      <c r="W1092">
        <v>43.354165000000002</v>
      </c>
      <c r="X1092">
        <v>86900</v>
      </c>
      <c r="Y1092" t="s">
        <v>127</v>
      </c>
      <c r="Z1092" t="s">
        <v>275</v>
      </c>
      <c r="AA1092" t="s">
        <v>5080</v>
      </c>
    </row>
    <row r="1093" spans="1:27" hidden="1" x14ac:dyDescent="0.25">
      <c r="A1093">
        <v>22372</v>
      </c>
      <c r="B1093">
        <v>220340000828</v>
      </c>
      <c r="C1093" t="s">
        <v>5138</v>
      </c>
      <c r="D1093" s="39">
        <v>44621</v>
      </c>
      <c r="E1093">
        <v>86210</v>
      </c>
      <c r="F1093" t="s">
        <v>2364</v>
      </c>
      <c r="H1093">
        <v>130</v>
      </c>
      <c r="I1093">
        <v>1122</v>
      </c>
      <c r="J1093" t="s">
        <v>2619</v>
      </c>
      <c r="K1093">
        <v>19</v>
      </c>
      <c r="L1093" t="s">
        <v>2620</v>
      </c>
      <c r="M1093">
        <v>751710000</v>
      </c>
      <c r="N1093" t="s">
        <v>2313</v>
      </c>
      <c r="O1093" t="s">
        <v>5139</v>
      </c>
      <c r="P1093" t="s">
        <v>5140</v>
      </c>
      <c r="Q1093">
        <v>39355</v>
      </c>
      <c r="R1093">
        <v>307545</v>
      </c>
      <c r="S1093">
        <v>742679</v>
      </c>
      <c r="T1093">
        <v>19148</v>
      </c>
      <c r="U1093">
        <v>25</v>
      </c>
      <c r="V1093">
        <v>76.951882999999995</v>
      </c>
      <c r="W1093">
        <v>43.218159999999997</v>
      </c>
      <c r="X1093">
        <v>86210</v>
      </c>
      <c r="Y1093" t="s">
        <v>127</v>
      </c>
      <c r="Z1093" t="s">
        <v>275</v>
      </c>
      <c r="AA1093" t="s">
        <v>5141</v>
      </c>
    </row>
    <row r="1094" spans="1:27" hidden="1" x14ac:dyDescent="0.25">
      <c r="A1094">
        <v>23924</v>
      </c>
      <c r="B1094">
        <v>50440004838</v>
      </c>
      <c r="C1094" t="s">
        <v>5345</v>
      </c>
      <c r="D1094" s="39">
        <v>38450</v>
      </c>
      <c r="E1094">
        <v>86210</v>
      </c>
      <c r="F1094" t="s">
        <v>2364</v>
      </c>
      <c r="H1094">
        <v>130</v>
      </c>
      <c r="I1094">
        <v>1122</v>
      </c>
      <c r="J1094" t="s">
        <v>2619</v>
      </c>
      <c r="K1094">
        <v>19</v>
      </c>
      <c r="L1094" t="s">
        <v>2620</v>
      </c>
      <c r="M1094">
        <v>751110000</v>
      </c>
      <c r="N1094" t="s">
        <v>2319</v>
      </c>
      <c r="O1094" t="s">
        <v>5346</v>
      </c>
      <c r="P1094" t="s">
        <v>5347</v>
      </c>
      <c r="Q1094">
        <v>39355</v>
      </c>
      <c r="R1094">
        <v>307545</v>
      </c>
      <c r="S1094">
        <v>742679</v>
      </c>
      <c r="T1094">
        <v>19148</v>
      </c>
      <c r="U1094">
        <v>25</v>
      </c>
      <c r="V1094">
        <v>76.915415999999993</v>
      </c>
      <c r="W1094">
        <v>43.246423</v>
      </c>
      <c r="X1094">
        <v>86210</v>
      </c>
      <c r="Y1094" t="s">
        <v>127</v>
      </c>
      <c r="Z1094" t="s">
        <v>275</v>
      </c>
      <c r="AA1094" t="s">
        <v>5348</v>
      </c>
    </row>
    <row r="1095" spans="1:27" hidden="1" x14ac:dyDescent="0.25">
      <c r="A1095">
        <v>24593</v>
      </c>
      <c r="B1095">
        <v>130140022436</v>
      </c>
      <c r="C1095" t="s">
        <v>5421</v>
      </c>
      <c r="D1095" s="39">
        <v>41304</v>
      </c>
      <c r="E1095">
        <v>86220</v>
      </c>
      <c r="F1095" t="s">
        <v>2633</v>
      </c>
      <c r="H1095">
        <v>130</v>
      </c>
      <c r="I1095">
        <v>1122</v>
      </c>
      <c r="J1095" t="s">
        <v>2619</v>
      </c>
      <c r="K1095">
        <v>19</v>
      </c>
      <c r="L1095" t="s">
        <v>2620</v>
      </c>
      <c r="M1095">
        <v>751710000</v>
      </c>
      <c r="N1095" t="s">
        <v>2313</v>
      </c>
      <c r="O1095" t="s">
        <v>5422</v>
      </c>
      <c r="P1095" t="s">
        <v>5423</v>
      </c>
      <c r="Q1095">
        <v>39355</v>
      </c>
      <c r="R1095">
        <v>307545</v>
      </c>
      <c r="S1095">
        <v>742679</v>
      </c>
      <c r="T1095">
        <v>19148</v>
      </c>
      <c r="U1095">
        <v>25</v>
      </c>
      <c r="V1095">
        <v>76.955837000000002</v>
      </c>
      <c r="W1095">
        <v>43.247571000000001</v>
      </c>
      <c r="X1095">
        <v>86220</v>
      </c>
      <c r="Y1095" t="s">
        <v>127</v>
      </c>
      <c r="Z1095" t="s">
        <v>275</v>
      </c>
      <c r="AA1095" t="s">
        <v>5424</v>
      </c>
    </row>
    <row r="1096" spans="1:27" hidden="1" x14ac:dyDescent="0.25">
      <c r="A1096">
        <v>25439</v>
      </c>
      <c r="B1096">
        <v>50140007851</v>
      </c>
      <c r="C1096" t="s">
        <v>5474</v>
      </c>
      <c r="D1096" s="39">
        <v>38378</v>
      </c>
      <c r="E1096">
        <v>86210</v>
      </c>
      <c r="F1096" t="s">
        <v>2364</v>
      </c>
      <c r="H1096">
        <v>130</v>
      </c>
      <c r="I1096">
        <v>1122</v>
      </c>
      <c r="J1096" t="s">
        <v>2619</v>
      </c>
      <c r="K1096">
        <v>19</v>
      </c>
      <c r="L1096" t="s">
        <v>2620</v>
      </c>
      <c r="M1096">
        <v>751710000</v>
      </c>
      <c r="N1096" t="s">
        <v>2313</v>
      </c>
      <c r="O1096" t="s">
        <v>5475</v>
      </c>
      <c r="P1096" t="s">
        <v>5476</v>
      </c>
      <c r="Q1096">
        <v>39355</v>
      </c>
      <c r="R1096">
        <v>307545</v>
      </c>
      <c r="S1096">
        <v>742679</v>
      </c>
      <c r="T1096">
        <v>19148</v>
      </c>
      <c r="U1096">
        <v>25</v>
      </c>
      <c r="V1096">
        <v>76.955077000000003</v>
      </c>
      <c r="W1096">
        <v>43.263576999999998</v>
      </c>
      <c r="X1096">
        <v>86210</v>
      </c>
      <c r="Y1096" t="s">
        <v>127</v>
      </c>
      <c r="Z1096" t="s">
        <v>275</v>
      </c>
      <c r="AA1096" t="s">
        <v>5477</v>
      </c>
    </row>
    <row r="1097" spans="1:27" hidden="1" x14ac:dyDescent="0.25">
      <c r="A1097">
        <v>25463</v>
      </c>
      <c r="B1097">
        <v>100140011643</v>
      </c>
      <c r="C1097" t="s">
        <v>5478</v>
      </c>
      <c r="D1097" s="39">
        <v>40200</v>
      </c>
      <c r="E1097">
        <v>86210</v>
      </c>
      <c r="F1097" t="s">
        <v>2364</v>
      </c>
      <c r="H1097">
        <v>130</v>
      </c>
      <c r="I1097">
        <v>1122</v>
      </c>
      <c r="J1097" t="s">
        <v>2619</v>
      </c>
      <c r="K1097">
        <v>19</v>
      </c>
      <c r="L1097" t="s">
        <v>2620</v>
      </c>
      <c r="M1097">
        <v>751810000</v>
      </c>
      <c r="N1097" t="s">
        <v>2409</v>
      </c>
      <c r="O1097" t="s">
        <v>5479</v>
      </c>
      <c r="P1097" t="s">
        <v>5480</v>
      </c>
      <c r="Q1097">
        <v>39355</v>
      </c>
      <c r="R1097">
        <v>307545</v>
      </c>
      <c r="S1097">
        <v>742679</v>
      </c>
      <c r="T1097">
        <v>19148</v>
      </c>
      <c r="U1097">
        <v>25</v>
      </c>
      <c r="V1097">
        <v>76.827213</v>
      </c>
      <c r="W1097">
        <v>43.212204</v>
      </c>
      <c r="X1097">
        <v>86210</v>
      </c>
      <c r="Y1097" t="s">
        <v>127</v>
      </c>
      <c r="Z1097" t="s">
        <v>275</v>
      </c>
      <c r="AA1097" t="s">
        <v>5481</v>
      </c>
    </row>
    <row r="1098" spans="1:27" hidden="1" x14ac:dyDescent="0.25">
      <c r="A1098">
        <v>25783</v>
      </c>
      <c r="B1098">
        <v>20740001733</v>
      </c>
      <c r="C1098" t="s">
        <v>5514</v>
      </c>
      <c r="D1098" s="39">
        <v>37442</v>
      </c>
      <c r="E1098">
        <v>86210</v>
      </c>
      <c r="F1098" t="s">
        <v>2364</v>
      </c>
      <c r="H1098">
        <v>130</v>
      </c>
      <c r="I1098">
        <v>1122</v>
      </c>
      <c r="J1098" t="s">
        <v>2619</v>
      </c>
      <c r="K1098">
        <v>19</v>
      </c>
      <c r="L1098" t="s">
        <v>2620</v>
      </c>
      <c r="M1098">
        <v>751410000</v>
      </c>
      <c r="N1098" t="s">
        <v>2329</v>
      </c>
      <c r="O1098" t="s">
        <v>4724</v>
      </c>
      <c r="P1098" t="s">
        <v>5515</v>
      </c>
      <c r="Q1098">
        <v>39355</v>
      </c>
      <c r="R1098">
        <v>307545</v>
      </c>
      <c r="S1098">
        <v>742679</v>
      </c>
      <c r="T1098">
        <v>19148</v>
      </c>
      <c r="U1098">
        <v>25</v>
      </c>
      <c r="V1098">
        <v>76.943861999999996</v>
      </c>
      <c r="W1098">
        <v>43.239334999999997</v>
      </c>
      <c r="X1098">
        <v>86210</v>
      </c>
      <c r="Y1098" t="s">
        <v>127</v>
      </c>
      <c r="Z1098" t="s">
        <v>275</v>
      </c>
      <c r="AA1098" t="s">
        <v>4726</v>
      </c>
    </row>
    <row r="1099" spans="1:27" hidden="1" x14ac:dyDescent="0.25">
      <c r="A1099">
        <v>26458</v>
      </c>
      <c r="B1099">
        <v>61240022114</v>
      </c>
      <c r="C1099" t="s">
        <v>5560</v>
      </c>
      <c r="D1099" s="39">
        <v>39059</v>
      </c>
      <c r="E1099">
        <v>86900</v>
      </c>
      <c r="F1099" t="s">
        <v>2328</v>
      </c>
      <c r="H1099">
        <v>130</v>
      </c>
      <c r="I1099">
        <v>1122</v>
      </c>
      <c r="J1099" t="s">
        <v>2619</v>
      </c>
      <c r="K1099">
        <v>19</v>
      </c>
      <c r="L1099" t="s">
        <v>2620</v>
      </c>
      <c r="M1099">
        <v>751110000</v>
      </c>
      <c r="N1099" t="s">
        <v>2319</v>
      </c>
      <c r="O1099" t="s">
        <v>5561</v>
      </c>
      <c r="P1099" t="s">
        <v>5562</v>
      </c>
      <c r="Q1099">
        <v>39355</v>
      </c>
      <c r="R1099">
        <v>307545</v>
      </c>
      <c r="S1099">
        <v>742679</v>
      </c>
      <c r="T1099">
        <v>19148</v>
      </c>
      <c r="U1099">
        <v>25</v>
      </c>
      <c r="V1099">
        <v>76.879195999999993</v>
      </c>
      <c r="W1099">
        <v>43.255510000000001</v>
      </c>
      <c r="X1099">
        <v>86900</v>
      </c>
      <c r="Y1099" t="s">
        <v>127</v>
      </c>
      <c r="Z1099" t="s">
        <v>275</v>
      </c>
      <c r="AA1099" t="s">
        <v>5563</v>
      </c>
    </row>
    <row r="1100" spans="1:27" hidden="1" x14ac:dyDescent="0.25">
      <c r="A1100">
        <v>26653</v>
      </c>
      <c r="B1100">
        <v>130840000738</v>
      </c>
      <c r="C1100" t="s">
        <v>5576</v>
      </c>
      <c r="D1100" s="39">
        <v>41487</v>
      </c>
      <c r="E1100">
        <v>86210</v>
      </c>
      <c r="F1100" t="s">
        <v>2364</v>
      </c>
      <c r="H1100">
        <v>130</v>
      </c>
      <c r="I1100">
        <v>1122</v>
      </c>
      <c r="J1100" t="s">
        <v>2619</v>
      </c>
      <c r="K1100">
        <v>19</v>
      </c>
      <c r="L1100" t="s">
        <v>2620</v>
      </c>
      <c r="M1100">
        <v>751410000</v>
      </c>
      <c r="N1100" t="s">
        <v>2329</v>
      </c>
      <c r="O1100" t="s">
        <v>5577</v>
      </c>
      <c r="P1100" t="s">
        <v>5578</v>
      </c>
      <c r="Q1100">
        <v>39355</v>
      </c>
      <c r="R1100">
        <v>307545</v>
      </c>
      <c r="S1100">
        <v>742679</v>
      </c>
      <c r="T1100">
        <v>19148</v>
      </c>
      <c r="U1100">
        <v>25</v>
      </c>
      <c r="V1100">
        <v>76.934612999999999</v>
      </c>
      <c r="W1100">
        <v>43.224775000000001</v>
      </c>
      <c r="X1100">
        <v>86210</v>
      </c>
      <c r="Y1100" t="s">
        <v>127</v>
      </c>
      <c r="Z1100" t="s">
        <v>275</v>
      </c>
      <c r="AA1100" t="s">
        <v>5579</v>
      </c>
    </row>
    <row r="1101" spans="1:27" hidden="1" x14ac:dyDescent="0.25">
      <c r="A1101">
        <v>27192</v>
      </c>
      <c r="B1101">
        <v>170440014196</v>
      </c>
      <c r="C1101" t="s">
        <v>5632</v>
      </c>
      <c r="D1101" s="39">
        <v>42836</v>
      </c>
      <c r="E1101">
        <v>86900</v>
      </c>
      <c r="F1101" t="s">
        <v>2328</v>
      </c>
      <c r="H1101">
        <v>130</v>
      </c>
      <c r="I1101">
        <v>1122</v>
      </c>
      <c r="J1101" t="s">
        <v>2619</v>
      </c>
      <c r="K1101">
        <v>19</v>
      </c>
      <c r="L1101" t="s">
        <v>2620</v>
      </c>
      <c r="M1101">
        <v>751110000</v>
      </c>
      <c r="N1101" t="s">
        <v>2319</v>
      </c>
      <c r="O1101" t="s">
        <v>5633</v>
      </c>
      <c r="P1101" t="s">
        <v>5634</v>
      </c>
      <c r="Q1101">
        <v>39355</v>
      </c>
      <c r="R1101">
        <v>307545</v>
      </c>
      <c r="S1101">
        <v>742679</v>
      </c>
      <c r="T1101">
        <v>19148</v>
      </c>
      <c r="U1101">
        <v>25</v>
      </c>
      <c r="V1101">
        <v>76.928490999999994</v>
      </c>
      <c r="W1101">
        <v>43.243166000000002</v>
      </c>
      <c r="X1101">
        <v>86900</v>
      </c>
      <c r="Y1101" t="s">
        <v>127</v>
      </c>
      <c r="Z1101" t="s">
        <v>275</v>
      </c>
      <c r="AA1101" t="s">
        <v>5635</v>
      </c>
    </row>
    <row r="1102" spans="1:27" hidden="1" x14ac:dyDescent="0.25">
      <c r="A1102">
        <v>28172</v>
      </c>
      <c r="B1102">
        <v>170540023773</v>
      </c>
      <c r="C1102" t="s">
        <v>5726</v>
      </c>
      <c r="D1102" s="39">
        <v>42879</v>
      </c>
      <c r="E1102">
        <v>86900</v>
      </c>
      <c r="F1102" t="s">
        <v>2328</v>
      </c>
      <c r="H1102">
        <v>130</v>
      </c>
      <c r="I1102">
        <v>1122</v>
      </c>
      <c r="J1102" t="s">
        <v>2619</v>
      </c>
      <c r="K1102">
        <v>19</v>
      </c>
      <c r="L1102" t="s">
        <v>2620</v>
      </c>
      <c r="M1102">
        <v>751210000</v>
      </c>
      <c r="N1102" t="s">
        <v>2374</v>
      </c>
      <c r="O1102" t="s">
        <v>5727</v>
      </c>
      <c r="P1102" t="s">
        <v>5728</v>
      </c>
      <c r="Q1102">
        <v>39355</v>
      </c>
      <c r="R1102">
        <v>307545</v>
      </c>
      <c r="S1102">
        <v>742679</v>
      </c>
      <c r="T1102">
        <v>19148</v>
      </c>
      <c r="U1102">
        <v>25</v>
      </c>
      <c r="V1102">
        <v>76.867931999999996</v>
      </c>
      <c r="W1102">
        <v>43.265450000000001</v>
      </c>
      <c r="X1102">
        <v>86900</v>
      </c>
      <c r="Y1102" t="s">
        <v>127</v>
      </c>
      <c r="Z1102" t="s">
        <v>275</v>
      </c>
      <c r="AA1102" t="s">
        <v>5729</v>
      </c>
    </row>
    <row r="1103" spans="1:27" hidden="1" x14ac:dyDescent="0.25">
      <c r="A1103">
        <v>28794</v>
      </c>
      <c r="B1103">
        <v>190140009806</v>
      </c>
      <c r="C1103" t="s">
        <v>5774</v>
      </c>
      <c r="D1103" s="39">
        <v>43475</v>
      </c>
      <c r="E1103">
        <v>86900</v>
      </c>
      <c r="F1103" t="s">
        <v>2328</v>
      </c>
      <c r="H1103">
        <v>130</v>
      </c>
      <c r="I1103">
        <v>1122</v>
      </c>
      <c r="J1103" t="s">
        <v>2619</v>
      </c>
      <c r="K1103">
        <v>19</v>
      </c>
      <c r="L1103" t="s">
        <v>2620</v>
      </c>
      <c r="M1103">
        <v>751910000</v>
      </c>
      <c r="N1103" t="s">
        <v>2383</v>
      </c>
      <c r="O1103" t="s">
        <v>5775</v>
      </c>
      <c r="P1103" t="s">
        <v>5776</v>
      </c>
      <c r="Q1103">
        <v>39355</v>
      </c>
      <c r="R1103">
        <v>307545</v>
      </c>
      <c r="S1103">
        <v>742679</v>
      </c>
      <c r="T1103">
        <v>19148</v>
      </c>
      <c r="U1103">
        <v>25</v>
      </c>
      <c r="V1103">
        <v>76.977591000000004</v>
      </c>
      <c r="W1103">
        <v>43.334178000000001</v>
      </c>
      <c r="X1103">
        <v>86900</v>
      </c>
      <c r="Y1103" t="s">
        <v>127</v>
      </c>
      <c r="Z1103" t="s">
        <v>275</v>
      </c>
      <c r="AA1103" t="s">
        <v>5777</v>
      </c>
    </row>
    <row r="1104" spans="1:27" hidden="1" x14ac:dyDescent="0.25">
      <c r="A1104">
        <v>29261</v>
      </c>
      <c r="B1104">
        <v>190440005874</v>
      </c>
      <c r="C1104" t="s">
        <v>5844</v>
      </c>
      <c r="D1104" s="39">
        <v>43559</v>
      </c>
      <c r="E1104">
        <v>86900</v>
      </c>
      <c r="F1104" t="s">
        <v>2328</v>
      </c>
      <c r="H1104">
        <v>130</v>
      </c>
      <c r="I1104">
        <v>1122</v>
      </c>
      <c r="J1104" t="s">
        <v>2619</v>
      </c>
      <c r="K1104">
        <v>19</v>
      </c>
      <c r="L1104" t="s">
        <v>2620</v>
      </c>
      <c r="M1104">
        <v>751510000</v>
      </c>
      <c r="N1104" t="s">
        <v>2355</v>
      </c>
      <c r="O1104" t="s">
        <v>5845</v>
      </c>
      <c r="P1104" t="s">
        <v>5846</v>
      </c>
      <c r="Q1104">
        <v>39355</v>
      </c>
      <c r="R1104">
        <v>307545</v>
      </c>
      <c r="S1104">
        <v>742679</v>
      </c>
      <c r="T1104">
        <v>19148</v>
      </c>
      <c r="U1104">
        <v>25</v>
      </c>
      <c r="V1104">
        <v>76.937793999999997</v>
      </c>
      <c r="W1104">
        <v>43.272821999999998</v>
      </c>
      <c r="X1104">
        <v>86900</v>
      </c>
      <c r="Y1104" t="s">
        <v>127</v>
      </c>
      <c r="Z1104" t="s">
        <v>275</v>
      </c>
      <c r="AA1104" t="s">
        <v>5847</v>
      </c>
    </row>
    <row r="1105" spans="1:27" hidden="1" x14ac:dyDescent="0.25">
      <c r="A1105">
        <v>29847</v>
      </c>
      <c r="B1105">
        <v>200340005746</v>
      </c>
      <c r="C1105" t="s">
        <v>5904</v>
      </c>
      <c r="D1105" s="39">
        <v>43895</v>
      </c>
      <c r="E1105">
        <v>86900</v>
      </c>
      <c r="F1105" t="s">
        <v>2328</v>
      </c>
      <c r="H1105">
        <v>130</v>
      </c>
      <c r="I1105">
        <v>1122</v>
      </c>
      <c r="J1105" t="s">
        <v>2619</v>
      </c>
      <c r="K1105">
        <v>19</v>
      </c>
      <c r="L1105" t="s">
        <v>2620</v>
      </c>
      <c r="M1105">
        <v>751810000</v>
      </c>
      <c r="N1105" t="s">
        <v>2409</v>
      </c>
      <c r="O1105" t="s">
        <v>4018</v>
      </c>
      <c r="P1105" t="s">
        <v>4019</v>
      </c>
      <c r="Q1105">
        <v>39355</v>
      </c>
      <c r="R1105">
        <v>307545</v>
      </c>
      <c r="S1105">
        <v>742679</v>
      </c>
      <c r="T1105">
        <v>19148</v>
      </c>
      <c r="U1105">
        <v>25</v>
      </c>
      <c r="V1105">
        <v>76.798349999999999</v>
      </c>
      <c r="W1105">
        <v>43.229987999999999</v>
      </c>
      <c r="X1105">
        <v>86900</v>
      </c>
      <c r="Y1105" t="s">
        <v>127</v>
      </c>
      <c r="Z1105" t="s">
        <v>275</v>
      </c>
      <c r="AA1105" t="s">
        <v>4020</v>
      </c>
    </row>
    <row r="1106" spans="1:27" hidden="1" x14ac:dyDescent="0.25">
      <c r="A1106">
        <v>29892</v>
      </c>
      <c r="B1106">
        <v>191140022965</v>
      </c>
      <c r="C1106" t="s">
        <v>5905</v>
      </c>
      <c r="D1106" s="39">
        <v>43791</v>
      </c>
      <c r="E1106">
        <v>86230</v>
      </c>
      <c r="F1106" t="s">
        <v>2665</v>
      </c>
      <c r="H1106">
        <v>130</v>
      </c>
      <c r="I1106">
        <v>1122</v>
      </c>
      <c r="J1106" t="s">
        <v>2619</v>
      </c>
      <c r="K1106">
        <v>19</v>
      </c>
      <c r="L1106" t="s">
        <v>2620</v>
      </c>
      <c r="M1106">
        <v>751910000</v>
      </c>
      <c r="N1106" t="s">
        <v>2383</v>
      </c>
      <c r="O1106" t="s">
        <v>5906</v>
      </c>
      <c r="P1106" t="s">
        <v>5907</v>
      </c>
      <c r="Q1106">
        <v>39355</v>
      </c>
      <c r="R1106">
        <v>307545</v>
      </c>
      <c r="S1106">
        <v>742679</v>
      </c>
      <c r="T1106">
        <v>19148</v>
      </c>
      <c r="U1106">
        <v>25</v>
      </c>
      <c r="V1106">
        <v>76.939187000000004</v>
      </c>
      <c r="W1106">
        <v>43.304521000000001</v>
      </c>
      <c r="X1106">
        <v>86230</v>
      </c>
      <c r="Y1106" t="s">
        <v>127</v>
      </c>
      <c r="Z1106" t="s">
        <v>275</v>
      </c>
      <c r="AA1106" t="s">
        <v>5908</v>
      </c>
    </row>
    <row r="1107" spans="1:27" hidden="1" x14ac:dyDescent="0.25">
      <c r="A1107">
        <v>29929</v>
      </c>
      <c r="B1107">
        <v>200340006368</v>
      </c>
      <c r="C1107" t="s">
        <v>5909</v>
      </c>
      <c r="D1107" s="39">
        <v>43895</v>
      </c>
      <c r="E1107">
        <v>86230</v>
      </c>
      <c r="F1107" t="s">
        <v>2665</v>
      </c>
      <c r="H1107">
        <v>130</v>
      </c>
      <c r="I1107">
        <v>1122</v>
      </c>
      <c r="J1107" t="s">
        <v>2619</v>
      </c>
      <c r="K1107">
        <v>19</v>
      </c>
      <c r="L1107" t="s">
        <v>2620</v>
      </c>
      <c r="M1107">
        <v>751710000</v>
      </c>
      <c r="N1107" t="s">
        <v>2313</v>
      </c>
      <c r="O1107" t="s">
        <v>5910</v>
      </c>
      <c r="P1107" t="s">
        <v>5911</v>
      </c>
      <c r="Q1107">
        <v>39355</v>
      </c>
      <c r="R1107">
        <v>307545</v>
      </c>
      <c r="S1107">
        <v>742679</v>
      </c>
      <c r="T1107">
        <v>19148</v>
      </c>
      <c r="U1107">
        <v>25</v>
      </c>
      <c r="V1107">
        <v>76.973781000000002</v>
      </c>
      <c r="W1107">
        <v>43.259124</v>
      </c>
      <c r="X1107">
        <v>86230</v>
      </c>
      <c r="Y1107" t="s">
        <v>127</v>
      </c>
      <c r="Z1107" t="s">
        <v>275</v>
      </c>
      <c r="AA1107" t="s">
        <v>5912</v>
      </c>
    </row>
    <row r="1108" spans="1:27" hidden="1" x14ac:dyDescent="0.25">
      <c r="A1108">
        <v>30801</v>
      </c>
      <c r="B1108">
        <v>211040037574</v>
      </c>
      <c r="C1108" t="s">
        <v>5991</v>
      </c>
      <c r="D1108" s="39">
        <v>44498</v>
      </c>
      <c r="E1108">
        <v>86230</v>
      </c>
      <c r="F1108" t="s">
        <v>2665</v>
      </c>
      <c r="H1108">
        <v>130</v>
      </c>
      <c r="I1108">
        <v>1122</v>
      </c>
      <c r="J1108" t="s">
        <v>2619</v>
      </c>
      <c r="K1108">
        <v>19</v>
      </c>
      <c r="L1108" t="s">
        <v>2620</v>
      </c>
      <c r="M1108">
        <v>751710000</v>
      </c>
      <c r="N1108" t="s">
        <v>2313</v>
      </c>
      <c r="O1108" t="s">
        <v>5992</v>
      </c>
      <c r="P1108" t="s">
        <v>5993</v>
      </c>
      <c r="Q1108">
        <v>39355</v>
      </c>
      <c r="R1108">
        <v>307545</v>
      </c>
      <c r="S1108">
        <v>742679</v>
      </c>
      <c r="T1108">
        <v>19148</v>
      </c>
      <c r="U1108">
        <v>25</v>
      </c>
      <c r="V1108">
        <v>76.951018000000005</v>
      </c>
      <c r="W1108">
        <v>43.268014000000001</v>
      </c>
      <c r="X1108">
        <v>86230</v>
      </c>
      <c r="Y1108" t="s">
        <v>127</v>
      </c>
      <c r="Z1108" t="s">
        <v>275</v>
      </c>
      <c r="AA1108" t="s">
        <v>5994</v>
      </c>
    </row>
    <row r="1109" spans="1:27" hidden="1" x14ac:dyDescent="0.25">
      <c r="A1109">
        <v>31676</v>
      </c>
      <c r="B1109">
        <v>210540032910</v>
      </c>
      <c r="C1109" t="s">
        <v>6115</v>
      </c>
      <c r="D1109" s="39">
        <v>44342</v>
      </c>
      <c r="E1109">
        <v>86210</v>
      </c>
      <c r="F1109" t="s">
        <v>2364</v>
      </c>
      <c r="H1109">
        <v>130</v>
      </c>
      <c r="I1109">
        <v>1122</v>
      </c>
      <c r="J1109" t="s">
        <v>2619</v>
      </c>
      <c r="K1109">
        <v>19</v>
      </c>
      <c r="L1109" t="s">
        <v>2620</v>
      </c>
      <c r="M1109">
        <v>751410000</v>
      </c>
      <c r="N1109" t="s">
        <v>2329</v>
      </c>
      <c r="O1109" t="s">
        <v>6116</v>
      </c>
      <c r="P1109" t="s">
        <v>6117</v>
      </c>
      <c r="Q1109">
        <v>39355</v>
      </c>
      <c r="R1109">
        <v>307545</v>
      </c>
      <c r="S1109">
        <v>742679</v>
      </c>
      <c r="T1109">
        <v>19148</v>
      </c>
      <c r="U1109">
        <v>25</v>
      </c>
      <c r="V1109">
        <v>76.906109999999998</v>
      </c>
      <c r="W1109">
        <v>43.232891000000002</v>
      </c>
      <c r="X1109">
        <v>86210</v>
      </c>
      <c r="Y1109" t="s">
        <v>127</v>
      </c>
      <c r="Z1109" t="s">
        <v>275</v>
      </c>
      <c r="AA1109" t="s">
        <v>6118</v>
      </c>
    </row>
    <row r="1110" spans="1:27" hidden="1" x14ac:dyDescent="0.25">
      <c r="A1110">
        <v>32049</v>
      </c>
      <c r="B1110">
        <v>221040025677</v>
      </c>
      <c r="C1110" t="s">
        <v>6148</v>
      </c>
      <c r="D1110" s="39">
        <v>44848</v>
      </c>
      <c r="E1110">
        <v>86900</v>
      </c>
      <c r="F1110" t="s">
        <v>2328</v>
      </c>
      <c r="H1110">
        <v>130</v>
      </c>
      <c r="I1110">
        <v>1122</v>
      </c>
      <c r="J1110" t="s">
        <v>2619</v>
      </c>
      <c r="K1110">
        <v>19</v>
      </c>
      <c r="L1110" t="s">
        <v>2620</v>
      </c>
      <c r="M1110">
        <v>751410000</v>
      </c>
      <c r="N1110" t="s">
        <v>2329</v>
      </c>
      <c r="O1110" t="s">
        <v>6149</v>
      </c>
      <c r="P1110" t="s">
        <v>6150</v>
      </c>
      <c r="Q1110">
        <v>39355</v>
      </c>
      <c r="R1110">
        <v>307545</v>
      </c>
      <c r="S1110">
        <v>742679</v>
      </c>
      <c r="T1110">
        <v>19148</v>
      </c>
      <c r="U1110">
        <v>25</v>
      </c>
      <c r="V1110">
        <v>76.894835</v>
      </c>
      <c r="W1110">
        <v>43.221556999999997</v>
      </c>
      <c r="X1110">
        <v>86900</v>
      </c>
      <c r="Y1110" t="s">
        <v>127</v>
      </c>
      <c r="Z1110" t="s">
        <v>275</v>
      </c>
      <c r="AA1110" t="s">
        <v>6151</v>
      </c>
    </row>
    <row r="1111" spans="1:27" hidden="1" x14ac:dyDescent="0.25">
      <c r="A1111">
        <v>32451</v>
      </c>
      <c r="B1111">
        <v>230540029508</v>
      </c>
      <c r="C1111" t="s">
        <v>6218</v>
      </c>
      <c r="D1111" s="39">
        <v>45069</v>
      </c>
      <c r="E1111">
        <v>86210</v>
      </c>
      <c r="F1111" t="s">
        <v>2364</v>
      </c>
      <c r="H1111">
        <v>130</v>
      </c>
      <c r="I1111">
        <v>1122</v>
      </c>
      <c r="J1111" t="s">
        <v>2619</v>
      </c>
      <c r="K1111">
        <v>19</v>
      </c>
      <c r="L1111" t="s">
        <v>2620</v>
      </c>
      <c r="M1111">
        <v>751710000</v>
      </c>
      <c r="N1111" t="s">
        <v>2313</v>
      </c>
      <c r="O1111" t="s">
        <v>6219</v>
      </c>
      <c r="P1111" t="s">
        <v>6220</v>
      </c>
      <c r="Q1111">
        <v>39355</v>
      </c>
      <c r="R1111">
        <v>307545</v>
      </c>
      <c r="S1111">
        <v>742679</v>
      </c>
      <c r="T1111">
        <v>19148</v>
      </c>
      <c r="U1111">
        <v>25</v>
      </c>
      <c r="V1111">
        <v>76.935823999999997</v>
      </c>
      <c r="W1111">
        <v>43.221868999999998</v>
      </c>
      <c r="X1111">
        <v>86210</v>
      </c>
      <c r="Y1111" t="s">
        <v>127</v>
      </c>
      <c r="Z1111" t="s">
        <v>275</v>
      </c>
      <c r="AA1111" t="s">
        <v>6221</v>
      </c>
    </row>
    <row r="1112" spans="1:27" hidden="1" x14ac:dyDescent="0.25">
      <c r="A1112">
        <v>32693</v>
      </c>
      <c r="B1112">
        <v>101240012698</v>
      </c>
      <c r="C1112" t="s">
        <v>6249</v>
      </c>
      <c r="D1112" s="39">
        <v>40533</v>
      </c>
      <c r="E1112">
        <v>86210</v>
      </c>
      <c r="F1112" t="s">
        <v>2364</v>
      </c>
      <c r="H1112">
        <v>130</v>
      </c>
      <c r="I1112">
        <v>1122</v>
      </c>
      <c r="J1112" t="s">
        <v>2619</v>
      </c>
      <c r="K1112">
        <v>19</v>
      </c>
      <c r="L1112" t="s">
        <v>2620</v>
      </c>
      <c r="M1112">
        <v>751110000</v>
      </c>
      <c r="N1112" t="s">
        <v>2319</v>
      </c>
      <c r="O1112" t="s">
        <v>6250</v>
      </c>
      <c r="P1112" t="s">
        <v>6251</v>
      </c>
      <c r="Q1112">
        <v>39355</v>
      </c>
      <c r="R1112">
        <v>307545</v>
      </c>
      <c r="S1112">
        <v>742679</v>
      </c>
      <c r="T1112">
        <v>19148</v>
      </c>
      <c r="U1112">
        <v>25</v>
      </c>
      <c r="V1112">
        <v>76.928490999999994</v>
      </c>
      <c r="W1112">
        <v>43.243166000000002</v>
      </c>
      <c r="X1112">
        <v>86210</v>
      </c>
      <c r="Y1112" t="s">
        <v>127</v>
      </c>
      <c r="Z1112" t="s">
        <v>275</v>
      </c>
      <c r="AA1112" t="s">
        <v>5635</v>
      </c>
    </row>
    <row r="1113" spans="1:27" hidden="1" x14ac:dyDescent="0.25">
      <c r="A1113">
        <v>33227</v>
      </c>
      <c r="B1113">
        <v>1140012772</v>
      </c>
      <c r="C1113" t="s">
        <v>6293</v>
      </c>
      <c r="D1113" s="39">
        <v>36847</v>
      </c>
      <c r="E1113">
        <v>86210</v>
      </c>
      <c r="F1113" t="s">
        <v>2364</v>
      </c>
      <c r="H1113">
        <v>130</v>
      </c>
      <c r="I1113">
        <v>1122</v>
      </c>
      <c r="J1113" t="s">
        <v>2619</v>
      </c>
      <c r="K1113">
        <v>19</v>
      </c>
      <c r="L1113" t="s">
        <v>2620</v>
      </c>
      <c r="M1113">
        <v>751110000</v>
      </c>
      <c r="N1113" t="s">
        <v>2319</v>
      </c>
      <c r="O1113" t="s">
        <v>6294</v>
      </c>
      <c r="P1113" t="s">
        <v>6295</v>
      </c>
      <c r="Q1113">
        <v>39355</v>
      </c>
      <c r="R1113">
        <v>307545</v>
      </c>
      <c r="S1113">
        <v>742679</v>
      </c>
      <c r="T1113">
        <v>19148</v>
      </c>
      <c r="U1113">
        <v>25</v>
      </c>
      <c r="V1113">
        <v>76.874523999999994</v>
      </c>
      <c r="W1113">
        <v>43.250909</v>
      </c>
      <c r="X1113">
        <v>86210</v>
      </c>
      <c r="Y1113" t="s">
        <v>127</v>
      </c>
      <c r="Z1113" t="s">
        <v>275</v>
      </c>
      <c r="AA1113" t="s">
        <v>3812</v>
      </c>
    </row>
    <row r="1114" spans="1:27" hidden="1" x14ac:dyDescent="0.25">
      <c r="A1114">
        <v>33478</v>
      </c>
      <c r="B1114">
        <v>10540003896</v>
      </c>
      <c r="C1114" t="s">
        <v>6322</v>
      </c>
      <c r="D1114" s="39">
        <v>37034</v>
      </c>
      <c r="E1114">
        <v>86210</v>
      </c>
      <c r="F1114" t="s">
        <v>2364</v>
      </c>
      <c r="H1114">
        <v>130</v>
      </c>
      <c r="I1114">
        <v>1122</v>
      </c>
      <c r="J1114" t="s">
        <v>2619</v>
      </c>
      <c r="K1114">
        <v>19</v>
      </c>
      <c r="L1114" t="s">
        <v>2620</v>
      </c>
      <c r="M1114">
        <v>751110000</v>
      </c>
      <c r="N1114" t="s">
        <v>2319</v>
      </c>
      <c r="O1114" t="s">
        <v>6323</v>
      </c>
      <c r="P1114" t="s">
        <v>6324</v>
      </c>
      <c r="Q1114">
        <v>39355</v>
      </c>
      <c r="R1114">
        <v>307545</v>
      </c>
      <c r="S1114">
        <v>742679</v>
      </c>
      <c r="T1114">
        <v>19148</v>
      </c>
      <c r="U1114">
        <v>25</v>
      </c>
      <c r="V1114">
        <v>76.936537999999999</v>
      </c>
      <c r="W1114">
        <v>43.256202000000002</v>
      </c>
      <c r="X1114">
        <v>86210</v>
      </c>
      <c r="Y1114" t="s">
        <v>127</v>
      </c>
      <c r="Z1114" t="s">
        <v>275</v>
      </c>
      <c r="AA1114" t="s">
        <v>6325</v>
      </c>
    </row>
    <row r="1115" spans="1:27" hidden="1" x14ac:dyDescent="0.25">
      <c r="A1115">
        <v>33511</v>
      </c>
      <c r="B1115">
        <v>60640012550</v>
      </c>
      <c r="C1115" t="s">
        <v>6329</v>
      </c>
      <c r="D1115" s="39">
        <v>38890</v>
      </c>
      <c r="E1115">
        <v>86210</v>
      </c>
      <c r="F1115" t="s">
        <v>2364</v>
      </c>
      <c r="H1115">
        <v>130</v>
      </c>
      <c r="I1115">
        <v>1122</v>
      </c>
      <c r="J1115" t="s">
        <v>2619</v>
      </c>
      <c r="K1115">
        <v>19</v>
      </c>
      <c r="L1115" t="s">
        <v>2620</v>
      </c>
      <c r="M1115">
        <v>751310000</v>
      </c>
      <c r="N1115" t="s">
        <v>2369</v>
      </c>
      <c r="O1115" t="s">
        <v>6330</v>
      </c>
      <c r="P1115" t="s">
        <v>6331</v>
      </c>
      <c r="Q1115">
        <v>39355</v>
      </c>
      <c r="R1115">
        <v>307545</v>
      </c>
      <c r="S1115">
        <v>742679</v>
      </c>
      <c r="T1115">
        <v>19148</v>
      </c>
      <c r="U1115">
        <v>25</v>
      </c>
      <c r="V1115">
        <v>76.833949000000004</v>
      </c>
      <c r="W1115">
        <v>43.228005000000003</v>
      </c>
      <c r="X1115">
        <v>86210</v>
      </c>
      <c r="Y1115" t="s">
        <v>127</v>
      </c>
      <c r="Z1115" t="s">
        <v>275</v>
      </c>
      <c r="AA1115" t="s">
        <v>6332</v>
      </c>
    </row>
    <row r="1116" spans="1:27" hidden="1" x14ac:dyDescent="0.25">
      <c r="A1116">
        <v>33554</v>
      </c>
      <c r="B1116">
        <v>111040005957</v>
      </c>
      <c r="C1116" t="s">
        <v>6333</v>
      </c>
      <c r="D1116" s="39">
        <v>40826</v>
      </c>
      <c r="E1116">
        <v>86210</v>
      </c>
      <c r="F1116" t="s">
        <v>2364</v>
      </c>
      <c r="H1116">
        <v>130</v>
      </c>
      <c r="I1116">
        <v>1122</v>
      </c>
      <c r="J1116" t="s">
        <v>2619</v>
      </c>
      <c r="K1116">
        <v>19</v>
      </c>
      <c r="L1116" t="s">
        <v>2620</v>
      </c>
      <c r="M1116">
        <v>751410000</v>
      </c>
      <c r="N1116" t="s">
        <v>2329</v>
      </c>
      <c r="O1116" t="s">
        <v>6334</v>
      </c>
      <c r="P1116" t="s">
        <v>6335</v>
      </c>
      <c r="Q1116">
        <v>39355</v>
      </c>
      <c r="R1116">
        <v>307545</v>
      </c>
      <c r="S1116">
        <v>742679</v>
      </c>
      <c r="T1116">
        <v>19148</v>
      </c>
      <c r="U1116">
        <v>25</v>
      </c>
      <c r="V1116">
        <v>76.921144999999996</v>
      </c>
      <c r="W1116">
        <v>43.229354000000001</v>
      </c>
      <c r="X1116">
        <v>86210</v>
      </c>
      <c r="Y1116" t="s">
        <v>127</v>
      </c>
      <c r="Z1116" t="s">
        <v>275</v>
      </c>
      <c r="AA1116" t="s">
        <v>6336</v>
      </c>
    </row>
    <row r="1117" spans="1:27" hidden="1" x14ac:dyDescent="0.25">
      <c r="A1117">
        <v>33583</v>
      </c>
      <c r="B1117">
        <v>80540020462</v>
      </c>
      <c r="C1117" t="s">
        <v>6337</v>
      </c>
      <c r="D1117" s="39">
        <v>39598</v>
      </c>
      <c r="E1117">
        <v>86220</v>
      </c>
      <c r="F1117" t="s">
        <v>2633</v>
      </c>
      <c r="H1117">
        <v>130</v>
      </c>
      <c r="I1117">
        <v>1122</v>
      </c>
      <c r="J1117" t="s">
        <v>2619</v>
      </c>
      <c r="K1117">
        <v>19</v>
      </c>
      <c r="L1117" t="s">
        <v>2620</v>
      </c>
      <c r="M1117">
        <v>751710000</v>
      </c>
      <c r="N1117" t="s">
        <v>2313</v>
      </c>
      <c r="O1117" t="s">
        <v>6338</v>
      </c>
      <c r="P1117" t="s">
        <v>6277</v>
      </c>
      <c r="Q1117">
        <v>39355</v>
      </c>
      <c r="R1117">
        <v>307545</v>
      </c>
      <c r="S1117">
        <v>742679</v>
      </c>
      <c r="T1117">
        <v>19148</v>
      </c>
      <c r="U1117">
        <v>25</v>
      </c>
      <c r="V1117">
        <v>76.951553000000004</v>
      </c>
      <c r="W1117">
        <v>43.229235000000003</v>
      </c>
      <c r="X1117">
        <v>86220</v>
      </c>
      <c r="Y1117" t="s">
        <v>127</v>
      </c>
      <c r="Z1117" t="s">
        <v>275</v>
      </c>
      <c r="AA1117" t="s">
        <v>6339</v>
      </c>
    </row>
    <row r="1118" spans="1:27" hidden="1" x14ac:dyDescent="0.25">
      <c r="A1118">
        <v>33771</v>
      </c>
      <c r="B1118">
        <v>110840011762</v>
      </c>
      <c r="C1118" t="s">
        <v>6358</v>
      </c>
      <c r="D1118" s="39">
        <v>40772</v>
      </c>
      <c r="E1118">
        <v>86101</v>
      </c>
      <c r="F1118" t="s">
        <v>2310</v>
      </c>
      <c r="H1118">
        <v>130</v>
      </c>
      <c r="I1118">
        <v>1122</v>
      </c>
      <c r="J1118" t="s">
        <v>2619</v>
      </c>
      <c r="K1118">
        <v>19</v>
      </c>
      <c r="L1118" t="s">
        <v>2620</v>
      </c>
      <c r="M1118">
        <v>751310000</v>
      </c>
      <c r="N1118" t="s">
        <v>2369</v>
      </c>
      <c r="O1118" t="s">
        <v>6359</v>
      </c>
      <c r="P1118" t="s">
        <v>3198</v>
      </c>
      <c r="Q1118">
        <v>39355</v>
      </c>
      <c r="R1118">
        <v>307545</v>
      </c>
      <c r="S1118">
        <v>742679</v>
      </c>
      <c r="T1118">
        <v>19148</v>
      </c>
      <c r="U1118">
        <v>25</v>
      </c>
      <c r="V1118">
        <v>76.840610999999996</v>
      </c>
      <c r="W1118">
        <v>43.230564999999999</v>
      </c>
      <c r="X1118">
        <v>86101</v>
      </c>
      <c r="Y1118" t="s">
        <v>127</v>
      </c>
      <c r="Z1118" t="s">
        <v>275</v>
      </c>
      <c r="AA1118" t="s">
        <v>2623</v>
      </c>
    </row>
    <row r="1119" spans="1:27" hidden="1" x14ac:dyDescent="0.25">
      <c r="A1119">
        <v>35017</v>
      </c>
      <c r="B1119">
        <v>150340019873</v>
      </c>
      <c r="C1119" t="s">
        <v>6466</v>
      </c>
      <c r="D1119" s="39">
        <v>42082</v>
      </c>
      <c r="E1119">
        <v>86900</v>
      </c>
      <c r="F1119" t="s">
        <v>2328</v>
      </c>
      <c r="G1119">
        <v>96090</v>
      </c>
      <c r="H1119">
        <v>130</v>
      </c>
      <c r="I1119">
        <v>1122</v>
      </c>
      <c r="J1119" t="s">
        <v>2619</v>
      </c>
      <c r="K1119">
        <v>19</v>
      </c>
      <c r="L1119" t="s">
        <v>2620</v>
      </c>
      <c r="M1119">
        <v>751410000</v>
      </c>
      <c r="N1119" t="s">
        <v>2329</v>
      </c>
      <c r="O1119" t="s">
        <v>6467</v>
      </c>
      <c r="P1119" t="s">
        <v>6468</v>
      </c>
      <c r="Q1119">
        <v>39355</v>
      </c>
      <c r="R1119">
        <v>307545</v>
      </c>
      <c r="S1119">
        <v>742679</v>
      </c>
      <c r="T1119">
        <v>19148</v>
      </c>
      <c r="U1119">
        <v>25</v>
      </c>
      <c r="V1119">
        <v>76.887195000000006</v>
      </c>
      <c r="W1119">
        <v>43.233853000000003</v>
      </c>
      <c r="X1119">
        <v>86900</v>
      </c>
      <c r="Y1119" t="s">
        <v>127</v>
      </c>
      <c r="Z1119" t="s">
        <v>275</v>
      </c>
      <c r="AA1119" t="s">
        <v>4973</v>
      </c>
    </row>
    <row r="1120" spans="1:27" hidden="1" x14ac:dyDescent="0.25">
      <c r="A1120">
        <v>36656</v>
      </c>
      <c r="B1120">
        <v>180640030404</v>
      </c>
      <c r="C1120" t="s">
        <v>6560</v>
      </c>
      <c r="D1120" s="39">
        <v>43277</v>
      </c>
      <c r="E1120">
        <v>86220</v>
      </c>
      <c r="F1120" t="s">
        <v>2633</v>
      </c>
      <c r="H1120">
        <v>130</v>
      </c>
      <c r="I1120">
        <v>1122</v>
      </c>
      <c r="J1120" t="s">
        <v>2619</v>
      </c>
      <c r="K1120">
        <v>19</v>
      </c>
      <c r="L1120" t="s">
        <v>2620</v>
      </c>
      <c r="M1120">
        <v>751110000</v>
      </c>
      <c r="N1120" t="s">
        <v>2319</v>
      </c>
      <c r="O1120" t="s">
        <v>6561</v>
      </c>
      <c r="P1120" t="s">
        <v>6562</v>
      </c>
      <c r="Q1120">
        <v>39355</v>
      </c>
      <c r="R1120">
        <v>307545</v>
      </c>
      <c r="S1120">
        <v>742679</v>
      </c>
      <c r="T1120">
        <v>19148</v>
      </c>
      <c r="U1120">
        <v>25</v>
      </c>
      <c r="V1120">
        <v>76.877168999999995</v>
      </c>
      <c r="W1120">
        <v>43.243544999999997</v>
      </c>
      <c r="X1120">
        <v>86220</v>
      </c>
      <c r="Y1120" t="s">
        <v>127</v>
      </c>
      <c r="Z1120" t="s">
        <v>275</v>
      </c>
      <c r="AA1120" t="s">
        <v>4755</v>
      </c>
    </row>
    <row r="1121" spans="1:27" hidden="1" x14ac:dyDescent="0.25">
      <c r="A1121">
        <v>37073</v>
      </c>
      <c r="B1121">
        <v>190640008836</v>
      </c>
      <c r="C1121" t="s">
        <v>6609</v>
      </c>
      <c r="D1121" s="39">
        <v>43624</v>
      </c>
      <c r="E1121">
        <v>86210</v>
      </c>
      <c r="F1121" t="s">
        <v>2364</v>
      </c>
      <c r="H1121">
        <v>130</v>
      </c>
      <c r="I1121">
        <v>1122</v>
      </c>
      <c r="J1121" t="s">
        <v>2619</v>
      </c>
      <c r="K1121">
        <v>19</v>
      </c>
      <c r="L1121" t="s">
        <v>2620</v>
      </c>
      <c r="M1121">
        <v>751310000</v>
      </c>
      <c r="N1121" t="s">
        <v>2369</v>
      </c>
      <c r="O1121" t="s">
        <v>6610</v>
      </c>
      <c r="P1121" t="s">
        <v>6331</v>
      </c>
      <c r="Q1121">
        <v>39355</v>
      </c>
      <c r="R1121">
        <v>307545</v>
      </c>
      <c r="S1121">
        <v>742679</v>
      </c>
      <c r="T1121">
        <v>19148</v>
      </c>
      <c r="U1121">
        <v>25</v>
      </c>
      <c r="V1121">
        <v>76.833949000000004</v>
      </c>
      <c r="W1121">
        <v>43.228005000000003</v>
      </c>
      <c r="X1121">
        <v>86210</v>
      </c>
      <c r="Y1121" t="s">
        <v>127</v>
      </c>
      <c r="Z1121" t="s">
        <v>275</v>
      </c>
      <c r="AA1121" t="s">
        <v>6332</v>
      </c>
    </row>
    <row r="1122" spans="1:27" hidden="1" x14ac:dyDescent="0.25">
      <c r="A1122">
        <v>37667</v>
      </c>
      <c r="B1122">
        <v>180940030683</v>
      </c>
      <c r="C1122" t="s">
        <v>6660</v>
      </c>
      <c r="D1122" s="39">
        <v>43368</v>
      </c>
      <c r="E1122">
        <v>86220</v>
      </c>
      <c r="F1122" t="s">
        <v>2633</v>
      </c>
      <c r="H1122">
        <v>130</v>
      </c>
      <c r="I1122">
        <v>1122</v>
      </c>
      <c r="J1122" t="s">
        <v>2619</v>
      </c>
      <c r="K1122">
        <v>19</v>
      </c>
      <c r="L1122" t="s">
        <v>2620</v>
      </c>
      <c r="M1122">
        <v>751710000</v>
      </c>
      <c r="N1122" t="s">
        <v>2313</v>
      </c>
      <c r="O1122" t="s">
        <v>6661</v>
      </c>
      <c r="P1122" t="s">
        <v>6662</v>
      </c>
      <c r="Q1122">
        <v>39355</v>
      </c>
      <c r="R1122">
        <v>307545</v>
      </c>
      <c r="S1122">
        <v>742679</v>
      </c>
      <c r="T1122">
        <v>19148</v>
      </c>
      <c r="U1122">
        <v>25</v>
      </c>
      <c r="V1122">
        <v>76.965733999999998</v>
      </c>
      <c r="W1122">
        <v>43.220219999999998</v>
      </c>
      <c r="X1122">
        <v>86220</v>
      </c>
      <c r="Y1122" t="s">
        <v>127</v>
      </c>
      <c r="Z1122" t="s">
        <v>275</v>
      </c>
      <c r="AA1122" t="s">
        <v>6663</v>
      </c>
    </row>
    <row r="1123" spans="1:27" hidden="1" x14ac:dyDescent="0.25">
      <c r="A1123">
        <v>37705</v>
      </c>
      <c r="B1123">
        <v>181040025954</v>
      </c>
      <c r="C1123" t="s">
        <v>6664</v>
      </c>
      <c r="D1123" s="39">
        <v>43395</v>
      </c>
      <c r="E1123">
        <v>86210</v>
      </c>
      <c r="F1123" t="s">
        <v>2364</v>
      </c>
      <c r="H1123">
        <v>130</v>
      </c>
      <c r="I1123">
        <v>1122</v>
      </c>
      <c r="J1123" t="s">
        <v>2619</v>
      </c>
      <c r="K1123">
        <v>19</v>
      </c>
      <c r="L1123" t="s">
        <v>2620</v>
      </c>
      <c r="M1123">
        <v>751310000</v>
      </c>
      <c r="N1123" t="s">
        <v>2369</v>
      </c>
      <c r="O1123" t="s">
        <v>6665</v>
      </c>
      <c r="P1123" t="s">
        <v>4620</v>
      </c>
      <c r="Q1123">
        <v>39355</v>
      </c>
      <c r="R1123">
        <v>307545</v>
      </c>
      <c r="S1123">
        <v>742679</v>
      </c>
      <c r="T1123">
        <v>19148</v>
      </c>
      <c r="U1123">
        <v>25</v>
      </c>
      <c r="V1123">
        <v>76.846930999999998</v>
      </c>
      <c r="W1123">
        <v>43.246408000000002</v>
      </c>
      <c r="X1123">
        <v>86210</v>
      </c>
      <c r="Y1123" t="s">
        <v>127</v>
      </c>
      <c r="Z1123" t="s">
        <v>275</v>
      </c>
      <c r="AA1123" t="s">
        <v>3587</v>
      </c>
    </row>
    <row r="1124" spans="1:27" hidden="1" x14ac:dyDescent="0.25">
      <c r="A1124">
        <v>38094</v>
      </c>
      <c r="B1124">
        <v>181040000364</v>
      </c>
      <c r="C1124" t="s">
        <v>6695</v>
      </c>
      <c r="D1124" s="39">
        <v>43374</v>
      </c>
      <c r="E1124">
        <v>86220</v>
      </c>
      <c r="F1124" t="s">
        <v>2633</v>
      </c>
      <c r="H1124">
        <v>130</v>
      </c>
      <c r="I1124">
        <v>1122</v>
      </c>
      <c r="J1124" t="s">
        <v>2619</v>
      </c>
      <c r="K1124">
        <v>19</v>
      </c>
      <c r="L1124" t="s">
        <v>2620</v>
      </c>
      <c r="M1124">
        <v>751710000</v>
      </c>
      <c r="N1124" t="s">
        <v>2313</v>
      </c>
      <c r="O1124" t="s">
        <v>6696</v>
      </c>
      <c r="P1124" t="s">
        <v>6697</v>
      </c>
      <c r="Q1124">
        <v>39355</v>
      </c>
      <c r="R1124">
        <v>307545</v>
      </c>
      <c r="S1124">
        <v>742679</v>
      </c>
      <c r="T1124">
        <v>19148</v>
      </c>
      <c r="U1124">
        <v>25</v>
      </c>
      <c r="V1124">
        <v>76.953766000000002</v>
      </c>
      <c r="W1124">
        <v>43.261032</v>
      </c>
      <c r="X1124">
        <v>86220</v>
      </c>
      <c r="Y1124" t="s">
        <v>127</v>
      </c>
      <c r="Z1124" t="s">
        <v>275</v>
      </c>
      <c r="AA1124" t="s">
        <v>6698</v>
      </c>
    </row>
    <row r="1125" spans="1:27" hidden="1" x14ac:dyDescent="0.25">
      <c r="A1125">
        <v>38726</v>
      </c>
      <c r="B1125">
        <v>201040037012</v>
      </c>
      <c r="C1125" t="s">
        <v>6776</v>
      </c>
      <c r="D1125" s="39">
        <v>44134</v>
      </c>
      <c r="E1125">
        <v>86220</v>
      </c>
      <c r="F1125" t="s">
        <v>2633</v>
      </c>
      <c r="H1125">
        <v>130</v>
      </c>
      <c r="I1125">
        <v>1122</v>
      </c>
      <c r="J1125" t="s">
        <v>2619</v>
      </c>
      <c r="K1125">
        <v>19</v>
      </c>
      <c r="L1125" t="s">
        <v>2620</v>
      </c>
      <c r="M1125">
        <v>751410000</v>
      </c>
      <c r="N1125" t="s">
        <v>2329</v>
      </c>
      <c r="O1125" t="s">
        <v>6777</v>
      </c>
      <c r="P1125" t="s">
        <v>6778</v>
      </c>
      <c r="Q1125">
        <v>39355</v>
      </c>
      <c r="R1125">
        <v>307545</v>
      </c>
      <c r="S1125">
        <v>742679</v>
      </c>
      <c r="T1125">
        <v>19148</v>
      </c>
      <c r="U1125">
        <v>25</v>
      </c>
      <c r="V1125">
        <v>76.921190999999993</v>
      </c>
      <c r="W1125">
        <v>43.233317999999997</v>
      </c>
      <c r="X1125">
        <v>86220</v>
      </c>
      <c r="Y1125" t="s">
        <v>127</v>
      </c>
      <c r="Z1125" t="s">
        <v>275</v>
      </c>
      <c r="AA1125" t="s">
        <v>3832</v>
      </c>
    </row>
    <row r="1126" spans="1:27" hidden="1" x14ac:dyDescent="0.25">
      <c r="A1126">
        <v>39017</v>
      </c>
      <c r="B1126">
        <v>210740019148</v>
      </c>
      <c r="C1126" t="s">
        <v>6815</v>
      </c>
      <c r="D1126" s="39">
        <v>44396</v>
      </c>
      <c r="E1126">
        <v>86101</v>
      </c>
      <c r="F1126" t="s">
        <v>2310</v>
      </c>
      <c r="H1126">
        <v>130</v>
      </c>
      <c r="I1126">
        <v>1122</v>
      </c>
      <c r="J1126" t="s">
        <v>2619</v>
      </c>
      <c r="K1126">
        <v>19</v>
      </c>
      <c r="L1126" t="s">
        <v>2620</v>
      </c>
      <c r="M1126">
        <v>751410000</v>
      </c>
      <c r="N1126" t="s">
        <v>2329</v>
      </c>
      <c r="O1126" t="s">
        <v>5805</v>
      </c>
      <c r="P1126" t="s">
        <v>5684</v>
      </c>
      <c r="Q1126">
        <v>39355</v>
      </c>
      <c r="R1126">
        <v>307545</v>
      </c>
      <c r="S1126">
        <v>742679</v>
      </c>
      <c r="T1126">
        <v>19148</v>
      </c>
      <c r="U1126">
        <v>25</v>
      </c>
      <c r="V1126">
        <v>76.900373000000002</v>
      </c>
      <c r="W1126">
        <v>43.225760000000001</v>
      </c>
      <c r="X1126">
        <v>86101</v>
      </c>
      <c r="Y1126" t="s">
        <v>127</v>
      </c>
      <c r="Z1126" t="s">
        <v>275</v>
      </c>
      <c r="AA1126" t="s">
        <v>5806</v>
      </c>
    </row>
    <row r="1127" spans="1:27" hidden="1" x14ac:dyDescent="0.25">
      <c r="A1127">
        <v>39107</v>
      </c>
      <c r="B1127">
        <v>210640026048</v>
      </c>
      <c r="C1127" t="s">
        <v>6831</v>
      </c>
      <c r="D1127" s="39">
        <v>44365</v>
      </c>
      <c r="E1127">
        <v>86900</v>
      </c>
      <c r="F1127" t="s">
        <v>2328</v>
      </c>
      <c r="H1127">
        <v>130</v>
      </c>
      <c r="I1127">
        <v>1122</v>
      </c>
      <c r="J1127" t="s">
        <v>2619</v>
      </c>
      <c r="K1127">
        <v>19</v>
      </c>
      <c r="L1127" t="s">
        <v>2620</v>
      </c>
      <c r="M1127">
        <v>751710000</v>
      </c>
      <c r="N1127" t="s">
        <v>2313</v>
      </c>
      <c r="O1127" t="s">
        <v>6832</v>
      </c>
      <c r="P1127" t="s">
        <v>6833</v>
      </c>
      <c r="Q1127">
        <v>39355</v>
      </c>
      <c r="R1127">
        <v>307545</v>
      </c>
      <c r="S1127">
        <v>742679</v>
      </c>
      <c r="T1127">
        <v>19148</v>
      </c>
      <c r="U1127">
        <v>25</v>
      </c>
      <c r="V1127">
        <v>76.960488999999995</v>
      </c>
      <c r="W1127">
        <v>43.231636999999999</v>
      </c>
      <c r="X1127">
        <v>86900</v>
      </c>
      <c r="Y1127" t="s">
        <v>127</v>
      </c>
      <c r="Z1127" t="s">
        <v>275</v>
      </c>
      <c r="AA1127" t="s">
        <v>5748</v>
      </c>
    </row>
    <row r="1128" spans="1:27" hidden="1" x14ac:dyDescent="0.25">
      <c r="A1128">
        <v>40476</v>
      </c>
      <c r="B1128">
        <v>220740013359</v>
      </c>
      <c r="C1128" t="s">
        <v>6986</v>
      </c>
      <c r="D1128" s="39">
        <v>44750</v>
      </c>
      <c r="E1128">
        <v>86900</v>
      </c>
      <c r="F1128" t="s">
        <v>2328</v>
      </c>
      <c r="H1128">
        <v>130</v>
      </c>
      <c r="I1128">
        <v>1122</v>
      </c>
      <c r="J1128" t="s">
        <v>2619</v>
      </c>
      <c r="K1128">
        <v>19</v>
      </c>
      <c r="L1128" t="s">
        <v>2620</v>
      </c>
      <c r="M1128">
        <v>751510000</v>
      </c>
      <c r="N1128" t="s">
        <v>2355</v>
      </c>
      <c r="O1128" t="s">
        <v>6987</v>
      </c>
      <c r="P1128" t="s">
        <v>6988</v>
      </c>
      <c r="Q1128">
        <v>39355</v>
      </c>
      <c r="R1128">
        <v>307545</v>
      </c>
      <c r="S1128">
        <v>742679</v>
      </c>
      <c r="T1128">
        <v>19148</v>
      </c>
      <c r="U1128">
        <v>25</v>
      </c>
      <c r="V1128">
        <v>76.891998999999998</v>
      </c>
      <c r="W1128">
        <v>43.261482000000001</v>
      </c>
      <c r="X1128">
        <v>86900</v>
      </c>
      <c r="Y1128" t="s">
        <v>127</v>
      </c>
      <c r="Z1128" t="s">
        <v>275</v>
      </c>
      <c r="AA1128" t="s">
        <v>6989</v>
      </c>
    </row>
    <row r="1129" spans="1:27" hidden="1" x14ac:dyDescent="0.25">
      <c r="A1129">
        <v>41568</v>
      </c>
      <c r="B1129">
        <v>31040006782</v>
      </c>
      <c r="C1129" t="s">
        <v>7090</v>
      </c>
      <c r="D1129" s="39">
        <v>37897</v>
      </c>
      <c r="E1129">
        <v>86220</v>
      </c>
      <c r="F1129" t="s">
        <v>2633</v>
      </c>
      <c r="H1129">
        <v>130</v>
      </c>
      <c r="I1129">
        <v>1122</v>
      </c>
      <c r="J1129" t="s">
        <v>2619</v>
      </c>
      <c r="K1129">
        <v>28</v>
      </c>
      <c r="L1129" t="s">
        <v>2791</v>
      </c>
      <c r="M1129">
        <v>751710000</v>
      </c>
      <c r="N1129" t="s">
        <v>2313</v>
      </c>
      <c r="O1129" t="s">
        <v>7091</v>
      </c>
      <c r="P1129" t="s">
        <v>7092</v>
      </c>
      <c r="Q1129">
        <v>39355</v>
      </c>
      <c r="R1129">
        <v>307545</v>
      </c>
      <c r="S1129">
        <v>742679</v>
      </c>
      <c r="T1129">
        <v>19150</v>
      </c>
      <c r="U1129">
        <v>25</v>
      </c>
      <c r="V1129">
        <v>76.958203999999995</v>
      </c>
      <c r="W1129">
        <v>43.230415000000001</v>
      </c>
      <c r="X1129">
        <v>86220</v>
      </c>
      <c r="Y1129" t="s">
        <v>127</v>
      </c>
      <c r="Z1129" t="s">
        <v>275</v>
      </c>
      <c r="AA1129" t="s">
        <v>7093</v>
      </c>
    </row>
    <row r="1130" spans="1:27" hidden="1" x14ac:dyDescent="0.25">
      <c r="A1130">
        <v>41754</v>
      </c>
      <c r="B1130">
        <v>181140007365</v>
      </c>
      <c r="C1130" t="s">
        <v>7108</v>
      </c>
      <c r="D1130" s="39">
        <v>43411</v>
      </c>
      <c r="E1130">
        <v>86900</v>
      </c>
      <c r="F1130" t="s">
        <v>2328</v>
      </c>
      <c r="H1130">
        <v>130</v>
      </c>
      <c r="I1130">
        <v>1132</v>
      </c>
      <c r="J1130" t="s">
        <v>2804</v>
      </c>
      <c r="K1130">
        <v>28</v>
      </c>
      <c r="L1130" t="s">
        <v>2791</v>
      </c>
      <c r="M1130">
        <v>751110000</v>
      </c>
      <c r="N1130" t="s">
        <v>2319</v>
      </c>
      <c r="O1130" t="s">
        <v>7109</v>
      </c>
      <c r="P1130" t="s">
        <v>7110</v>
      </c>
      <c r="Q1130">
        <v>39355</v>
      </c>
      <c r="R1130">
        <v>307545</v>
      </c>
      <c r="S1130">
        <v>742679</v>
      </c>
      <c r="T1130">
        <v>19150</v>
      </c>
      <c r="U1130">
        <v>25</v>
      </c>
      <c r="V1130">
        <v>76.932829999999996</v>
      </c>
      <c r="W1130">
        <v>43.243518999999999</v>
      </c>
      <c r="X1130">
        <v>86900</v>
      </c>
      <c r="Y1130" t="s">
        <v>127</v>
      </c>
      <c r="Z1130" t="s">
        <v>275</v>
      </c>
      <c r="AA1130" t="s">
        <v>7111</v>
      </c>
    </row>
    <row r="1131" spans="1:27" hidden="1" x14ac:dyDescent="0.25">
      <c r="A1131">
        <v>42076</v>
      </c>
      <c r="B1131">
        <v>190140020262</v>
      </c>
      <c r="C1131" t="s">
        <v>7128</v>
      </c>
      <c r="D1131" s="39">
        <v>43483</v>
      </c>
      <c r="E1131">
        <v>86900</v>
      </c>
      <c r="F1131" t="s">
        <v>2328</v>
      </c>
      <c r="H1131">
        <v>130</v>
      </c>
      <c r="I1131">
        <v>1132</v>
      </c>
      <c r="J1131" t="s">
        <v>2804</v>
      </c>
      <c r="K1131">
        <v>28</v>
      </c>
      <c r="L1131" t="s">
        <v>2791</v>
      </c>
      <c r="M1131">
        <v>751910000</v>
      </c>
      <c r="N1131" t="s">
        <v>2383</v>
      </c>
      <c r="O1131" t="s">
        <v>7129</v>
      </c>
      <c r="P1131" t="s">
        <v>7130</v>
      </c>
      <c r="Q1131">
        <v>39355</v>
      </c>
      <c r="R1131">
        <v>307545</v>
      </c>
      <c r="S1131">
        <v>742679</v>
      </c>
      <c r="T1131">
        <v>19150</v>
      </c>
      <c r="U1131">
        <v>25</v>
      </c>
      <c r="V1131">
        <v>76.952617000000004</v>
      </c>
      <c r="W1131">
        <v>43.326619999999998</v>
      </c>
      <c r="X1131">
        <v>86900</v>
      </c>
      <c r="Y1131" t="s">
        <v>127</v>
      </c>
      <c r="Z1131" t="s">
        <v>275</v>
      </c>
      <c r="AA1131" t="s">
        <v>7131</v>
      </c>
    </row>
    <row r="1132" spans="1:27" hidden="1" x14ac:dyDescent="0.25">
      <c r="A1132">
        <v>42297</v>
      </c>
      <c r="B1132">
        <v>170240005516</v>
      </c>
      <c r="C1132" t="s">
        <v>7141</v>
      </c>
      <c r="D1132" s="39">
        <v>42770</v>
      </c>
      <c r="E1132">
        <v>86210</v>
      </c>
      <c r="F1132" t="s">
        <v>2364</v>
      </c>
      <c r="H1132">
        <v>130</v>
      </c>
      <c r="I1132">
        <v>1132</v>
      </c>
      <c r="J1132" t="s">
        <v>2804</v>
      </c>
      <c r="K1132">
        <v>28</v>
      </c>
      <c r="L1132" t="s">
        <v>2791</v>
      </c>
      <c r="M1132">
        <v>751710000</v>
      </c>
      <c r="N1132" t="s">
        <v>2313</v>
      </c>
      <c r="O1132" t="s">
        <v>7142</v>
      </c>
      <c r="P1132" t="s">
        <v>7143</v>
      </c>
      <c r="Q1132">
        <v>39355</v>
      </c>
      <c r="R1132">
        <v>307545</v>
      </c>
      <c r="S1132">
        <v>742679</v>
      </c>
      <c r="T1132">
        <v>19150</v>
      </c>
      <c r="U1132">
        <v>25</v>
      </c>
      <c r="V1132">
        <v>76.948473000000007</v>
      </c>
      <c r="W1132">
        <v>43.250247999999999</v>
      </c>
      <c r="X1132">
        <v>86210</v>
      </c>
      <c r="Y1132" t="s">
        <v>127</v>
      </c>
      <c r="Z1132" t="s">
        <v>275</v>
      </c>
      <c r="AA1132" t="s">
        <v>7144</v>
      </c>
    </row>
    <row r="1133" spans="1:27" hidden="1" x14ac:dyDescent="0.25">
      <c r="A1133">
        <v>44567</v>
      </c>
      <c r="B1133">
        <v>110740002688</v>
      </c>
      <c r="C1133" t="s">
        <v>7198</v>
      </c>
      <c r="D1133" s="39">
        <v>40729</v>
      </c>
      <c r="E1133">
        <v>86220</v>
      </c>
      <c r="F1133" t="s">
        <v>2633</v>
      </c>
      <c r="H1133">
        <v>130</v>
      </c>
      <c r="I1133">
        <v>1132</v>
      </c>
      <c r="J1133" t="s">
        <v>2804</v>
      </c>
      <c r="K1133">
        <v>37</v>
      </c>
      <c r="L1133" t="s">
        <v>2838</v>
      </c>
      <c r="M1133">
        <v>751710000</v>
      </c>
      <c r="N1133" t="s">
        <v>2313</v>
      </c>
      <c r="O1133" t="s">
        <v>7095</v>
      </c>
      <c r="P1133" t="s">
        <v>7199</v>
      </c>
      <c r="Q1133">
        <v>39355</v>
      </c>
      <c r="R1133">
        <v>307545</v>
      </c>
      <c r="S1133">
        <v>742679</v>
      </c>
      <c r="T1133">
        <v>19155</v>
      </c>
      <c r="U1133">
        <v>25</v>
      </c>
      <c r="V1133">
        <v>76.958203999999995</v>
      </c>
      <c r="W1133">
        <v>43.230415000000001</v>
      </c>
      <c r="X1133">
        <v>86220</v>
      </c>
      <c r="Y1133" t="s">
        <v>127</v>
      </c>
      <c r="Z1133" t="s">
        <v>275</v>
      </c>
      <c r="AA1133" t="s">
        <v>7093</v>
      </c>
    </row>
    <row r="1134" spans="1:27" hidden="1" x14ac:dyDescent="0.25">
      <c r="A1134">
        <v>44834</v>
      </c>
      <c r="B1134">
        <v>160840008431</v>
      </c>
      <c r="C1134" t="s">
        <v>7215</v>
      </c>
      <c r="D1134" s="39">
        <v>42591</v>
      </c>
      <c r="E1134">
        <v>86210</v>
      </c>
      <c r="F1134" t="s">
        <v>2364</v>
      </c>
      <c r="H1134">
        <v>130</v>
      </c>
      <c r="I1134">
        <v>1132</v>
      </c>
      <c r="J1134" t="s">
        <v>2804</v>
      </c>
      <c r="K1134">
        <v>37</v>
      </c>
      <c r="L1134" t="s">
        <v>2838</v>
      </c>
      <c r="M1134">
        <v>751110000</v>
      </c>
      <c r="N1134" t="s">
        <v>2319</v>
      </c>
      <c r="O1134" t="s">
        <v>2796</v>
      </c>
      <c r="P1134" t="s">
        <v>7216</v>
      </c>
      <c r="Q1134">
        <v>39355</v>
      </c>
      <c r="R1134">
        <v>307545</v>
      </c>
      <c r="S1134">
        <v>742679</v>
      </c>
      <c r="T1134">
        <v>19155</v>
      </c>
      <c r="U1134">
        <v>25</v>
      </c>
      <c r="V1134">
        <v>76.919799999999995</v>
      </c>
      <c r="W1134">
        <v>43.249934000000003</v>
      </c>
      <c r="X1134">
        <v>86210</v>
      </c>
      <c r="Y1134" t="s">
        <v>127</v>
      </c>
      <c r="Z1134" t="s">
        <v>275</v>
      </c>
      <c r="AA1134" t="s">
        <v>2798</v>
      </c>
    </row>
    <row r="1135" spans="1:27" hidden="1" x14ac:dyDescent="0.25">
      <c r="A1135">
        <v>46810</v>
      </c>
      <c r="B1135">
        <v>211240010208</v>
      </c>
      <c r="C1135" t="s">
        <v>7305</v>
      </c>
      <c r="D1135" s="39">
        <v>44539</v>
      </c>
      <c r="E1135">
        <v>86210</v>
      </c>
      <c r="F1135" t="s">
        <v>2364</v>
      </c>
      <c r="H1135">
        <v>130</v>
      </c>
      <c r="I1135">
        <v>1132</v>
      </c>
      <c r="J1135" t="s">
        <v>2804</v>
      </c>
      <c r="K1135">
        <v>37</v>
      </c>
      <c r="L1135" t="s">
        <v>2838</v>
      </c>
      <c r="M1135">
        <v>751410000</v>
      </c>
      <c r="N1135" t="s">
        <v>2329</v>
      </c>
      <c r="O1135" t="s">
        <v>7306</v>
      </c>
      <c r="P1135" t="s">
        <v>7307</v>
      </c>
      <c r="Q1135">
        <v>39355</v>
      </c>
      <c r="R1135">
        <v>307545</v>
      </c>
      <c r="S1135">
        <v>742679</v>
      </c>
      <c r="T1135">
        <v>19155</v>
      </c>
      <c r="U1135">
        <v>25</v>
      </c>
      <c r="V1135">
        <v>76.885819999999995</v>
      </c>
      <c r="W1135">
        <v>43.207189999999997</v>
      </c>
      <c r="X1135">
        <v>86210</v>
      </c>
      <c r="Y1135" t="s">
        <v>127</v>
      </c>
      <c r="Z1135" t="s">
        <v>275</v>
      </c>
      <c r="AA1135" t="s">
        <v>7308</v>
      </c>
    </row>
    <row r="1136" spans="1:27" hidden="1" x14ac:dyDescent="0.25">
      <c r="A1136">
        <v>47968</v>
      </c>
      <c r="B1136">
        <v>190940029989</v>
      </c>
      <c r="C1136" t="s">
        <v>7357</v>
      </c>
      <c r="D1136" s="39">
        <v>43734</v>
      </c>
      <c r="E1136">
        <v>86220</v>
      </c>
      <c r="F1136" t="s">
        <v>2633</v>
      </c>
      <c r="H1136">
        <v>130</v>
      </c>
      <c r="I1136">
        <v>1132</v>
      </c>
      <c r="J1136" t="s">
        <v>2804</v>
      </c>
      <c r="K1136">
        <v>37</v>
      </c>
      <c r="L1136" t="s">
        <v>2838</v>
      </c>
      <c r="M1136">
        <v>751710000</v>
      </c>
      <c r="N1136" t="s">
        <v>2313</v>
      </c>
      <c r="O1136" t="s">
        <v>7358</v>
      </c>
      <c r="P1136" t="s">
        <v>7359</v>
      </c>
      <c r="Q1136">
        <v>39355</v>
      </c>
      <c r="R1136">
        <v>307545</v>
      </c>
      <c r="S1136">
        <v>742679</v>
      </c>
      <c r="T1136">
        <v>19155</v>
      </c>
      <c r="U1136">
        <v>25</v>
      </c>
      <c r="V1136">
        <v>76.958203999999995</v>
      </c>
      <c r="W1136">
        <v>43.230415000000001</v>
      </c>
      <c r="X1136">
        <v>86220</v>
      </c>
      <c r="Y1136" t="s">
        <v>127</v>
      </c>
      <c r="Z1136" t="s">
        <v>275</v>
      </c>
      <c r="AA1136" t="s">
        <v>7093</v>
      </c>
    </row>
    <row r="1137" spans="1:27" hidden="1" x14ac:dyDescent="0.25">
      <c r="A1137">
        <v>49263</v>
      </c>
      <c r="B1137">
        <v>210440008396</v>
      </c>
      <c r="C1137" t="s">
        <v>7389</v>
      </c>
      <c r="D1137" s="39">
        <v>44293</v>
      </c>
      <c r="E1137">
        <v>86900</v>
      </c>
      <c r="F1137" t="s">
        <v>2328</v>
      </c>
      <c r="G1137">
        <v>46909</v>
      </c>
      <c r="H1137">
        <v>130</v>
      </c>
      <c r="I1137">
        <v>1132</v>
      </c>
      <c r="J1137" t="s">
        <v>2804</v>
      </c>
      <c r="K1137">
        <v>37</v>
      </c>
      <c r="L1137" t="s">
        <v>2838</v>
      </c>
      <c r="M1137">
        <v>751110000</v>
      </c>
      <c r="N1137" t="s">
        <v>2319</v>
      </c>
      <c r="O1137" t="s">
        <v>5633</v>
      </c>
      <c r="P1137" t="s">
        <v>7390</v>
      </c>
      <c r="Q1137">
        <v>39355</v>
      </c>
      <c r="R1137">
        <v>307545</v>
      </c>
      <c r="S1137">
        <v>742679</v>
      </c>
      <c r="T1137">
        <v>19155</v>
      </c>
      <c r="U1137">
        <v>25</v>
      </c>
      <c r="V1137">
        <v>76.928490999999994</v>
      </c>
      <c r="W1137">
        <v>43.243166000000002</v>
      </c>
      <c r="X1137">
        <v>86900</v>
      </c>
      <c r="Y1137" t="s">
        <v>127</v>
      </c>
      <c r="Z1137" t="s">
        <v>275</v>
      </c>
      <c r="AA1137" t="s">
        <v>5635</v>
      </c>
    </row>
    <row r="1138" spans="1:27" x14ac:dyDescent="0.25">
      <c r="A1138">
        <v>50423</v>
      </c>
      <c r="B1138">
        <v>210640002803</v>
      </c>
      <c r="C1138" t="s">
        <v>7463</v>
      </c>
      <c r="D1138" s="39">
        <v>44349</v>
      </c>
      <c r="E1138">
        <v>88990</v>
      </c>
      <c r="F1138" t="s">
        <v>2909</v>
      </c>
      <c r="H1138">
        <v>130</v>
      </c>
      <c r="I1138">
        <v>1322</v>
      </c>
      <c r="J1138" t="s">
        <v>2887</v>
      </c>
      <c r="K1138">
        <v>13</v>
      </c>
      <c r="L1138" t="s">
        <v>2354</v>
      </c>
      <c r="M1138">
        <v>751410000</v>
      </c>
      <c r="N1138" t="s">
        <v>2329</v>
      </c>
      <c r="O1138" t="s">
        <v>7464</v>
      </c>
      <c r="P1138" t="s">
        <v>7465</v>
      </c>
      <c r="Q1138">
        <v>39355</v>
      </c>
      <c r="R1138">
        <v>307552</v>
      </c>
      <c r="S1138">
        <v>742679</v>
      </c>
      <c r="T1138">
        <v>19144</v>
      </c>
      <c r="U1138">
        <v>25</v>
      </c>
      <c r="V1138">
        <v>76.891170000000002</v>
      </c>
      <c r="W1138">
        <v>43.206609999999998</v>
      </c>
      <c r="X1138">
        <v>88990</v>
      </c>
      <c r="Y1138" t="s">
        <v>127</v>
      </c>
      <c r="Z1138" t="s">
        <v>275</v>
      </c>
      <c r="AA1138" t="s">
        <v>7466</v>
      </c>
    </row>
    <row r="1139" spans="1:27" x14ac:dyDescent="0.25">
      <c r="A1139">
        <v>50466</v>
      </c>
      <c r="B1139">
        <v>990240009232</v>
      </c>
      <c r="C1139" t="s">
        <v>7504</v>
      </c>
      <c r="D1139" s="39">
        <v>36206</v>
      </c>
      <c r="E1139">
        <v>86210</v>
      </c>
      <c r="F1139" t="s">
        <v>2364</v>
      </c>
      <c r="G1139">
        <v>55200</v>
      </c>
      <c r="H1139">
        <v>130</v>
      </c>
      <c r="I1139">
        <v>1121</v>
      </c>
      <c r="J1139" t="s">
        <v>2928</v>
      </c>
      <c r="K1139">
        <v>19</v>
      </c>
      <c r="L1139" t="s">
        <v>2620</v>
      </c>
      <c r="M1139">
        <v>751710000</v>
      </c>
      <c r="N1139" t="s">
        <v>2313</v>
      </c>
      <c r="O1139" t="s">
        <v>7505</v>
      </c>
      <c r="P1139" t="s">
        <v>7506</v>
      </c>
      <c r="Q1139">
        <v>39355</v>
      </c>
      <c r="R1139">
        <v>307552</v>
      </c>
      <c r="S1139">
        <v>742679</v>
      </c>
      <c r="T1139">
        <v>19148</v>
      </c>
      <c r="U1139">
        <v>25</v>
      </c>
      <c r="V1139">
        <v>77.031415999999993</v>
      </c>
      <c r="W1139">
        <v>43.170206</v>
      </c>
      <c r="X1139">
        <v>86210</v>
      </c>
      <c r="Y1139" t="s">
        <v>127</v>
      </c>
      <c r="Z1139" t="s">
        <v>275</v>
      </c>
      <c r="AA1139" t="s">
        <v>7507</v>
      </c>
    </row>
    <row r="1140" spans="1:27" hidden="1" x14ac:dyDescent="0.25">
      <c r="A1140">
        <v>52231</v>
      </c>
      <c r="B1140">
        <v>160340018272</v>
      </c>
      <c r="C1140" t="s">
        <v>7591</v>
      </c>
      <c r="D1140" s="39">
        <v>42446</v>
      </c>
      <c r="E1140">
        <v>88990</v>
      </c>
      <c r="F1140" t="s">
        <v>2909</v>
      </c>
      <c r="H1140">
        <v>130</v>
      </c>
      <c r="I1140">
        <v>151</v>
      </c>
      <c r="J1140" t="s">
        <v>7551</v>
      </c>
      <c r="K1140">
        <v>29</v>
      </c>
      <c r="L1140" t="s">
        <v>7552</v>
      </c>
      <c r="M1140">
        <v>751710000</v>
      </c>
      <c r="N1140" t="s">
        <v>2313</v>
      </c>
      <c r="O1140" t="s">
        <v>7592</v>
      </c>
      <c r="P1140" t="s">
        <v>7593</v>
      </c>
      <c r="Q1140">
        <v>39355</v>
      </c>
      <c r="R1140">
        <v>307555</v>
      </c>
      <c r="S1140">
        <v>742679</v>
      </c>
      <c r="T1140">
        <v>19151</v>
      </c>
      <c r="U1140">
        <v>25</v>
      </c>
      <c r="V1140">
        <v>76.951212999999996</v>
      </c>
      <c r="W1140">
        <v>43.216107999999998</v>
      </c>
      <c r="X1140">
        <v>88990</v>
      </c>
      <c r="Y1140" t="s">
        <v>127</v>
      </c>
      <c r="Z1140" t="s">
        <v>275</v>
      </c>
      <c r="AA1140" t="s">
        <v>7594</v>
      </c>
    </row>
    <row r="1141" spans="1:27" hidden="1" x14ac:dyDescent="0.25">
      <c r="A1141">
        <v>52266</v>
      </c>
      <c r="B1141">
        <v>211240000647</v>
      </c>
      <c r="C1141" t="s">
        <v>7610</v>
      </c>
      <c r="D1141" s="39">
        <v>44532</v>
      </c>
      <c r="E1141">
        <v>88990</v>
      </c>
      <c r="F1141" t="s">
        <v>2909</v>
      </c>
      <c r="H1141">
        <v>130</v>
      </c>
      <c r="I1141">
        <v>151</v>
      </c>
      <c r="J1141" t="s">
        <v>7551</v>
      </c>
      <c r="K1141">
        <v>29</v>
      </c>
      <c r="L1141" t="s">
        <v>7552</v>
      </c>
      <c r="M1141">
        <v>751210000</v>
      </c>
      <c r="N1141" t="s">
        <v>2374</v>
      </c>
      <c r="O1141" t="s">
        <v>7611</v>
      </c>
      <c r="P1141" t="s">
        <v>7612</v>
      </c>
      <c r="Q1141">
        <v>39355</v>
      </c>
      <c r="R1141">
        <v>307555</v>
      </c>
      <c r="S1141">
        <v>742679</v>
      </c>
      <c r="T1141">
        <v>19151</v>
      </c>
      <c r="U1141">
        <v>25</v>
      </c>
      <c r="V1141">
        <v>76.861812</v>
      </c>
      <c r="W1141">
        <v>43.278432000000002</v>
      </c>
      <c r="X1141">
        <v>88990</v>
      </c>
      <c r="Y1141" t="s">
        <v>127</v>
      </c>
      <c r="Z1141" t="s">
        <v>275</v>
      </c>
      <c r="AA1141" t="s">
        <v>7613</v>
      </c>
    </row>
    <row r="1142" spans="1:27" x14ac:dyDescent="0.25">
      <c r="A1142">
        <v>1696</v>
      </c>
      <c r="B1142">
        <v>140442027202</v>
      </c>
      <c r="C1142" t="s">
        <v>2944</v>
      </c>
      <c r="D1142" s="39">
        <v>41752</v>
      </c>
      <c r="E1142">
        <v>86900</v>
      </c>
      <c r="F1142" t="s">
        <v>2328</v>
      </c>
      <c r="H1142">
        <v>140</v>
      </c>
      <c r="I1142">
        <v>1112</v>
      </c>
      <c r="J1142" t="s">
        <v>2318</v>
      </c>
      <c r="K1142">
        <v>12</v>
      </c>
      <c r="L1142" t="s">
        <v>2312</v>
      </c>
      <c r="M1142">
        <v>751910000</v>
      </c>
      <c r="N1142" t="s">
        <v>2383</v>
      </c>
      <c r="O1142" t="s">
        <v>2945</v>
      </c>
      <c r="P1142" t="s">
        <v>2946</v>
      </c>
      <c r="Q1142">
        <v>39355</v>
      </c>
      <c r="R1142">
        <v>307540</v>
      </c>
      <c r="S1142">
        <v>742680</v>
      </c>
      <c r="T1142">
        <v>19143</v>
      </c>
      <c r="U1142">
        <v>35</v>
      </c>
      <c r="V1142">
        <v>76.982468999999995</v>
      </c>
      <c r="W1142">
        <v>43.323650000000001</v>
      </c>
      <c r="X1142">
        <v>86900</v>
      </c>
      <c r="Y1142" t="s">
        <v>127</v>
      </c>
      <c r="Z1142" t="s">
        <v>275</v>
      </c>
      <c r="AA1142" t="s">
        <v>2947</v>
      </c>
    </row>
    <row r="1143" spans="1:27" hidden="1" x14ac:dyDescent="0.25">
      <c r="A1143">
        <v>3113</v>
      </c>
      <c r="B1143">
        <v>340001662</v>
      </c>
      <c r="C1143" t="s">
        <v>3110</v>
      </c>
      <c r="D1143" s="39">
        <v>36612</v>
      </c>
      <c r="E1143">
        <v>86101</v>
      </c>
      <c r="F1143" t="s">
        <v>2310</v>
      </c>
      <c r="H1143">
        <v>140</v>
      </c>
      <c r="I1143">
        <v>1122</v>
      </c>
      <c r="J1143" t="s">
        <v>2619</v>
      </c>
      <c r="K1143">
        <v>19</v>
      </c>
      <c r="L1143" t="s">
        <v>2620</v>
      </c>
      <c r="M1143">
        <v>751310000</v>
      </c>
      <c r="N1143" t="s">
        <v>2369</v>
      </c>
      <c r="O1143" t="s">
        <v>3111</v>
      </c>
      <c r="P1143" t="s">
        <v>3112</v>
      </c>
      <c r="Q1143">
        <v>39355</v>
      </c>
      <c r="R1143">
        <v>307545</v>
      </c>
      <c r="S1143">
        <v>742679</v>
      </c>
      <c r="T1143">
        <v>19148</v>
      </c>
      <c r="U1143">
        <v>35</v>
      </c>
      <c r="V1143">
        <v>76.867204999999998</v>
      </c>
      <c r="W1143">
        <v>43.205342999999999</v>
      </c>
      <c r="X1143">
        <v>86101</v>
      </c>
      <c r="Y1143" t="s">
        <v>127</v>
      </c>
      <c r="Z1143" t="s">
        <v>275</v>
      </c>
      <c r="AA1143" t="s">
        <v>3113</v>
      </c>
    </row>
    <row r="1144" spans="1:27" hidden="1" x14ac:dyDescent="0.25">
      <c r="A1144">
        <v>3117</v>
      </c>
      <c r="B1144">
        <v>120940014462</v>
      </c>
      <c r="C1144" t="s">
        <v>3114</v>
      </c>
      <c r="D1144" s="39">
        <v>41176</v>
      </c>
      <c r="E1144">
        <v>86101</v>
      </c>
      <c r="F1144" t="s">
        <v>2310</v>
      </c>
      <c r="H1144">
        <v>140</v>
      </c>
      <c r="I1144">
        <v>1122</v>
      </c>
      <c r="J1144" t="s">
        <v>2619</v>
      </c>
      <c r="K1144">
        <v>19</v>
      </c>
      <c r="L1144" t="s">
        <v>2620</v>
      </c>
      <c r="M1144">
        <v>751310000</v>
      </c>
      <c r="N1144" t="s">
        <v>2369</v>
      </c>
      <c r="O1144" t="s">
        <v>3115</v>
      </c>
      <c r="P1144" t="s">
        <v>2622</v>
      </c>
      <c r="Q1144">
        <v>39355</v>
      </c>
      <c r="R1144">
        <v>307545</v>
      </c>
      <c r="S1144">
        <v>742679</v>
      </c>
      <c r="T1144">
        <v>19148</v>
      </c>
      <c r="U1144">
        <v>35</v>
      </c>
      <c r="V1144">
        <v>76.835207999999994</v>
      </c>
      <c r="W1144">
        <v>43.234040999999998</v>
      </c>
      <c r="X1144">
        <v>86101</v>
      </c>
      <c r="Y1144" t="s">
        <v>127</v>
      </c>
      <c r="Z1144" t="s">
        <v>275</v>
      </c>
      <c r="AA1144" t="s">
        <v>2758</v>
      </c>
    </row>
    <row r="1145" spans="1:27" hidden="1" x14ac:dyDescent="0.25">
      <c r="A1145">
        <v>3446</v>
      </c>
      <c r="B1145">
        <v>81040018534</v>
      </c>
      <c r="C1145" t="s">
        <v>3140</v>
      </c>
      <c r="D1145" s="39">
        <v>39750</v>
      </c>
      <c r="E1145">
        <v>86220</v>
      </c>
      <c r="F1145" t="s">
        <v>2633</v>
      </c>
      <c r="H1145">
        <v>140</v>
      </c>
      <c r="I1145">
        <v>1122</v>
      </c>
      <c r="J1145" t="s">
        <v>2619</v>
      </c>
      <c r="K1145">
        <v>19</v>
      </c>
      <c r="L1145" t="s">
        <v>2620</v>
      </c>
      <c r="M1145">
        <v>751110000</v>
      </c>
      <c r="N1145" t="s">
        <v>2319</v>
      </c>
      <c r="O1145" t="s">
        <v>3141</v>
      </c>
      <c r="P1145" t="s">
        <v>3142</v>
      </c>
      <c r="Q1145">
        <v>39355</v>
      </c>
      <c r="R1145">
        <v>307545</v>
      </c>
      <c r="S1145">
        <v>742679</v>
      </c>
      <c r="T1145">
        <v>19148</v>
      </c>
      <c r="U1145">
        <v>35</v>
      </c>
      <c r="V1145">
        <v>76.905409000000006</v>
      </c>
      <c r="W1145">
        <v>43.249222000000003</v>
      </c>
      <c r="X1145">
        <v>86220</v>
      </c>
      <c r="Y1145" t="s">
        <v>127</v>
      </c>
      <c r="Z1145" t="s">
        <v>275</v>
      </c>
      <c r="AA1145" t="s">
        <v>3143</v>
      </c>
    </row>
    <row r="1146" spans="1:27" hidden="1" x14ac:dyDescent="0.25">
      <c r="A1146">
        <v>4746</v>
      </c>
      <c r="B1146">
        <v>981040000034</v>
      </c>
      <c r="C1146" t="s">
        <v>3267</v>
      </c>
      <c r="D1146" s="39">
        <v>36080</v>
      </c>
      <c r="E1146">
        <v>86230</v>
      </c>
      <c r="F1146" t="s">
        <v>2665</v>
      </c>
      <c r="H1146">
        <v>140</v>
      </c>
      <c r="I1146">
        <v>1122</v>
      </c>
      <c r="J1146" t="s">
        <v>2619</v>
      </c>
      <c r="K1146">
        <v>19</v>
      </c>
      <c r="L1146" t="s">
        <v>2620</v>
      </c>
      <c r="M1146">
        <v>751110000</v>
      </c>
      <c r="N1146" t="s">
        <v>2319</v>
      </c>
      <c r="O1146" t="s">
        <v>3268</v>
      </c>
      <c r="P1146" t="s">
        <v>3269</v>
      </c>
      <c r="Q1146">
        <v>39355</v>
      </c>
      <c r="R1146">
        <v>307545</v>
      </c>
      <c r="S1146">
        <v>742679</v>
      </c>
      <c r="T1146">
        <v>19148</v>
      </c>
      <c r="U1146">
        <v>35</v>
      </c>
      <c r="V1146">
        <v>76.886876999999998</v>
      </c>
      <c r="W1146">
        <v>43.253207000000003</v>
      </c>
      <c r="X1146">
        <v>86230</v>
      </c>
      <c r="Y1146" t="s">
        <v>127</v>
      </c>
      <c r="Z1146" t="s">
        <v>275</v>
      </c>
      <c r="AA1146" t="s">
        <v>3270</v>
      </c>
    </row>
    <row r="1147" spans="1:27" hidden="1" x14ac:dyDescent="0.25">
      <c r="A1147">
        <v>5396</v>
      </c>
      <c r="B1147">
        <v>90340007797</v>
      </c>
      <c r="C1147" t="s">
        <v>3342</v>
      </c>
      <c r="D1147" s="39">
        <v>39884</v>
      </c>
      <c r="E1147">
        <v>86109</v>
      </c>
      <c r="F1147" t="s">
        <v>2402</v>
      </c>
      <c r="G1147">
        <v>68202</v>
      </c>
      <c r="H1147">
        <v>140</v>
      </c>
      <c r="I1147">
        <v>1122</v>
      </c>
      <c r="J1147" t="s">
        <v>2619</v>
      </c>
      <c r="K1147">
        <v>19</v>
      </c>
      <c r="L1147" t="s">
        <v>2620</v>
      </c>
      <c r="M1147">
        <v>751110000</v>
      </c>
      <c r="N1147" t="s">
        <v>2319</v>
      </c>
      <c r="O1147" t="s">
        <v>3343</v>
      </c>
      <c r="P1147" t="s">
        <v>3344</v>
      </c>
      <c r="Q1147">
        <v>39355</v>
      </c>
      <c r="R1147">
        <v>307545</v>
      </c>
      <c r="S1147">
        <v>742679</v>
      </c>
      <c r="T1147">
        <v>19148</v>
      </c>
      <c r="U1147">
        <v>35</v>
      </c>
      <c r="V1147">
        <v>76.909155999999996</v>
      </c>
      <c r="W1147">
        <v>43.250459999999997</v>
      </c>
      <c r="X1147">
        <v>86109</v>
      </c>
      <c r="Y1147" t="s">
        <v>127</v>
      </c>
      <c r="Z1147" t="s">
        <v>275</v>
      </c>
      <c r="AA1147" t="s">
        <v>3345</v>
      </c>
    </row>
    <row r="1148" spans="1:27" hidden="1" x14ac:dyDescent="0.25">
      <c r="A1148">
        <v>5531</v>
      </c>
      <c r="B1148">
        <v>81240011138</v>
      </c>
      <c r="C1148" t="s">
        <v>3362</v>
      </c>
      <c r="D1148" s="39">
        <v>39800</v>
      </c>
      <c r="E1148">
        <v>86220</v>
      </c>
      <c r="F1148" t="s">
        <v>2633</v>
      </c>
      <c r="G1148">
        <v>96020</v>
      </c>
      <c r="H1148">
        <v>140</v>
      </c>
      <c r="I1148">
        <v>1122</v>
      </c>
      <c r="J1148" t="s">
        <v>2619</v>
      </c>
      <c r="K1148">
        <v>19</v>
      </c>
      <c r="L1148" t="s">
        <v>2620</v>
      </c>
      <c r="M1148">
        <v>751410000</v>
      </c>
      <c r="N1148" t="s">
        <v>2329</v>
      </c>
      <c r="O1148" t="s">
        <v>3363</v>
      </c>
      <c r="P1148" t="s">
        <v>3364</v>
      </c>
      <c r="Q1148">
        <v>39355</v>
      </c>
      <c r="R1148">
        <v>307545</v>
      </c>
      <c r="S1148">
        <v>742679</v>
      </c>
      <c r="T1148">
        <v>19148</v>
      </c>
      <c r="U1148">
        <v>35</v>
      </c>
      <c r="V1148">
        <v>76.928573</v>
      </c>
      <c r="W1148">
        <v>43.239218000000001</v>
      </c>
      <c r="X1148">
        <v>86220</v>
      </c>
      <c r="Y1148" t="s">
        <v>127</v>
      </c>
      <c r="Z1148" t="s">
        <v>275</v>
      </c>
      <c r="AA1148" t="s">
        <v>3365</v>
      </c>
    </row>
    <row r="1149" spans="1:27" hidden="1" x14ac:dyDescent="0.25">
      <c r="A1149">
        <v>6121</v>
      </c>
      <c r="B1149">
        <v>940003482</v>
      </c>
      <c r="C1149" t="s">
        <v>3404</v>
      </c>
      <c r="D1149" s="39">
        <v>36796</v>
      </c>
      <c r="E1149">
        <v>86101</v>
      </c>
      <c r="F1149" t="s">
        <v>2310</v>
      </c>
      <c r="H1149">
        <v>140</v>
      </c>
      <c r="I1149">
        <v>1122</v>
      </c>
      <c r="J1149" t="s">
        <v>2619</v>
      </c>
      <c r="K1149">
        <v>19</v>
      </c>
      <c r="L1149" t="s">
        <v>2620</v>
      </c>
      <c r="M1149">
        <v>751110000</v>
      </c>
      <c r="N1149" t="s">
        <v>2319</v>
      </c>
      <c r="O1149" t="s">
        <v>3405</v>
      </c>
      <c r="P1149" t="s">
        <v>3406</v>
      </c>
      <c r="Q1149">
        <v>39355</v>
      </c>
      <c r="R1149">
        <v>307545</v>
      </c>
      <c r="S1149">
        <v>742679</v>
      </c>
      <c r="T1149">
        <v>19148</v>
      </c>
      <c r="U1149">
        <v>35</v>
      </c>
      <c r="V1149">
        <v>76.931976000000006</v>
      </c>
      <c r="W1149">
        <v>43.243490000000001</v>
      </c>
      <c r="X1149">
        <v>86101</v>
      </c>
      <c r="Y1149" t="s">
        <v>127</v>
      </c>
      <c r="Z1149" t="s">
        <v>275</v>
      </c>
      <c r="AA1149" t="s">
        <v>3407</v>
      </c>
    </row>
    <row r="1150" spans="1:27" hidden="1" x14ac:dyDescent="0.25">
      <c r="A1150">
        <v>7914</v>
      </c>
      <c r="B1150">
        <v>180140026626</v>
      </c>
      <c r="C1150" t="s">
        <v>3581</v>
      </c>
      <c r="D1150" s="39">
        <v>43122</v>
      </c>
      <c r="E1150">
        <v>86210</v>
      </c>
      <c r="F1150" t="s">
        <v>2364</v>
      </c>
      <c r="H1150">
        <v>140</v>
      </c>
      <c r="I1150">
        <v>1122</v>
      </c>
      <c r="J1150" t="s">
        <v>2619</v>
      </c>
      <c r="K1150">
        <v>19</v>
      </c>
      <c r="L1150" t="s">
        <v>2620</v>
      </c>
      <c r="M1150">
        <v>751410000</v>
      </c>
      <c r="N1150" t="s">
        <v>2329</v>
      </c>
      <c r="O1150" t="s">
        <v>3582</v>
      </c>
      <c r="P1150" t="s">
        <v>3583</v>
      </c>
      <c r="Q1150">
        <v>39355</v>
      </c>
      <c r="R1150">
        <v>307545</v>
      </c>
      <c r="S1150">
        <v>742679</v>
      </c>
      <c r="T1150">
        <v>19148</v>
      </c>
      <c r="U1150">
        <v>35</v>
      </c>
      <c r="V1150">
        <v>76.869185000000002</v>
      </c>
      <c r="W1150">
        <v>43.184564000000002</v>
      </c>
      <c r="X1150">
        <v>86210</v>
      </c>
      <c r="Y1150" t="s">
        <v>127</v>
      </c>
      <c r="Z1150" t="s">
        <v>275</v>
      </c>
      <c r="AA1150" t="s">
        <v>3584</v>
      </c>
    </row>
    <row r="1151" spans="1:27" hidden="1" x14ac:dyDescent="0.25">
      <c r="A1151">
        <v>8057</v>
      </c>
      <c r="B1151">
        <v>170440033231</v>
      </c>
      <c r="C1151" t="s">
        <v>3608</v>
      </c>
      <c r="D1151" s="39">
        <v>42851</v>
      </c>
      <c r="E1151">
        <v>86220</v>
      </c>
      <c r="F1151" t="s">
        <v>2633</v>
      </c>
      <c r="H1151">
        <v>140</v>
      </c>
      <c r="I1151">
        <v>1122</v>
      </c>
      <c r="J1151" t="s">
        <v>2619</v>
      </c>
      <c r="K1151">
        <v>19</v>
      </c>
      <c r="L1151" t="s">
        <v>2620</v>
      </c>
      <c r="M1151">
        <v>751510000</v>
      </c>
      <c r="N1151" t="s">
        <v>2355</v>
      </c>
      <c r="O1151" t="s">
        <v>3609</v>
      </c>
      <c r="P1151" t="s">
        <v>2815</v>
      </c>
      <c r="Q1151">
        <v>39355</v>
      </c>
      <c r="R1151">
        <v>307545</v>
      </c>
      <c r="S1151">
        <v>742679</v>
      </c>
      <c r="T1151">
        <v>19148</v>
      </c>
      <c r="U1151">
        <v>35</v>
      </c>
      <c r="V1151">
        <v>76.921983999999995</v>
      </c>
      <c r="W1151">
        <v>43.281773000000001</v>
      </c>
      <c r="X1151">
        <v>86220</v>
      </c>
      <c r="Y1151" t="s">
        <v>127</v>
      </c>
      <c r="Z1151" t="s">
        <v>275</v>
      </c>
      <c r="AA1151" t="s">
        <v>3610</v>
      </c>
    </row>
    <row r="1152" spans="1:27" hidden="1" x14ac:dyDescent="0.25">
      <c r="A1152">
        <v>8591</v>
      </c>
      <c r="B1152">
        <v>170340023994</v>
      </c>
      <c r="C1152" t="s">
        <v>3675</v>
      </c>
      <c r="D1152" s="39">
        <v>42818</v>
      </c>
      <c r="E1152">
        <v>86101</v>
      </c>
      <c r="F1152" t="s">
        <v>2310</v>
      </c>
      <c r="H1152">
        <v>140</v>
      </c>
      <c r="I1152">
        <v>1122</v>
      </c>
      <c r="J1152" t="s">
        <v>2619</v>
      </c>
      <c r="K1152">
        <v>19</v>
      </c>
      <c r="L1152" t="s">
        <v>2620</v>
      </c>
      <c r="M1152">
        <v>751710000</v>
      </c>
      <c r="N1152" t="s">
        <v>2313</v>
      </c>
      <c r="O1152" t="s">
        <v>3676</v>
      </c>
      <c r="P1152" t="s">
        <v>3677</v>
      </c>
      <c r="Q1152">
        <v>39355</v>
      </c>
      <c r="R1152">
        <v>307545</v>
      </c>
      <c r="S1152">
        <v>742679</v>
      </c>
      <c r="T1152">
        <v>19148</v>
      </c>
      <c r="U1152">
        <v>35</v>
      </c>
      <c r="V1152">
        <v>76.957588999999999</v>
      </c>
      <c r="W1152">
        <v>43.261066</v>
      </c>
      <c r="X1152">
        <v>86101</v>
      </c>
      <c r="Y1152" t="s">
        <v>127</v>
      </c>
      <c r="Z1152" t="s">
        <v>275</v>
      </c>
      <c r="AA1152" t="s">
        <v>3678</v>
      </c>
    </row>
    <row r="1153" spans="1:27" hidden="1" x14ac:dyDescent="0.25">
      <c r="A1153">
        <v>9883</v>
      </c>
      <c r="B1153">
        <v>200740011993</v>
      </c>
      <c r="C1153" t="s">
        <v>3789</v>
      </c>
      <c r="D1153" s="39">
        <v>44027</v>
      </c>
      <c r="E1153">
        <v>86230</v>
      </c>
      <c r="F1153" t="s">
        <v>2665</v>
      </c>
      <c r="H1153">
        <v>140</v>
      </c>
      <c r="I1153">
        <v>1122</v>
      </c>
      <c r="J1153" t="s">
        <v>2619</v>
      </c>
      <c r="K1153">
        <v>19</v>
      </c>
      <c r="L1153" t="s">
        <v>2620</v>
      </c>
      <c r="M1153">
        <v>751410000</v>
      </c>
      <c r="N1153" t="s">
        <v>2329</v>
      </c>
      <c r="O1153" t="s">
        <v>3790</v>
      </c>
      <c r="P1153" t="s">
        <v>3791</v>
      </c>
      <c r="Q1153">
        <v>39355</v>
      </c>
      <c r="R1153">
        <v>307545</v>
      </c>
      <c r="S1153">
        <v>742679</v>
      </c>
      <c r="T1153">
        <v>19148</v>
      </c>
      <c r="U1153">
        <v>35</v>
      </c>
      <c r="V1153">
        <v>76.919901999999993</v>
      </c>
      <c r="W1153">
        <v>43.234641000000003</v>
      </c>
      <c r="X1153">
        <v>86230</v>
      </c>
      <c r="Y1153" t="s">
        <v>127</v>
      </c>
      <c r="Z1153" t="s">
        <v>275</v>
      </c>
      <c r="AA1153" t="s">
        <v>3792</v>
      </c>
    </row>
    <row r="1154" spans="1:27" hidden="1" x14ac:dyDescent="0.25">
      <c r="A1154">
        <v>13673</v>
      </c>
      <c r="B1154">
        <v>120640004956</v>
      </c>
      <c r="C1154" t="s">
        <v>4219</v>
      </c>
      <c r="D1154" s="39">
        <v>41067</v>
      </c>
      <c r="E1154">
        <v>86210</v>
      </c>
      <c r="F1154" t="s">
        <v>2364</v>
      </c>
      <c r="G1154">
        <v>47731</v>
      </c>
      <c r="H1154">
        <v>140</v>
      </c>
      <c r="I1154">
        <v>1122</v>
      </c>
      <c r="J1154" t="s">
        <v>2619</v>
      </c>
      <c r="K1154">
        <v>19</v>
      </c>
      <c r="L1154" t="s">
        <v>2620</v>
      </c>
      <c r="M1154">
        <v>751410000</v>
      </c>
      <c r="N1154" t="s">
        <v>2329</v>
      </c>
      <c r="O1154" t="s">
        <v>4220</v>
      </c>
      <c r="P1154" t="s">
        <v>4221</v>
      </c>
      <c r="Q1154">
        <v>39355</v>
      </c>
      <c r="R1154">
        <v>307545</v>
      </c>
      <c r="S1154">
        <v>742679</v>
      </c>
      <c r="T1154">
        <v>19148</v>
      </c>
      <c r="U1154">
        <v>35</v>
      </c>
      <c r="V1154">
        <v>76.884726000000001</v>
      </c>
      <c r="W1154">
        <v>43.207329000000001</v>
      </c>
      <c r="X1154">
        <v>86210</v>
      </c>
      <c r="Y1154" t="s">
        <v>127</v>
      </c>
      <c r="Z1154" t="s">
        <v>275</v>
      </c>
      <c r="AA1154" t="s">
        <v>4222</v>
      </c>
    </row>
    <row r="1155" spans="1:27" hidden="1" x14ac:dyDescent="0.25">
      <c r="A1155">
        <v>13756</v>
      </c>
      <c r="B1155">
        <v>10240000315</v>
      </c>
      <c r="C1155" t="s">
        <v>4246</v>
      </c>
      <c r="D1155" s="39">
        <v>36931</v>
      </c>
      <c r="E1155">
        <v>86210</v>
      </c>
      <c r="F1155" t="s">
        <v>2364</v>
      </c>
      <c r="H1155">
        <v>140</v>
      </c>
      <c r="I1155">
        <v>1122</v>
      </c>
      <c r="J1155" t="s">
        <v>2619</v>
      </c>
      <c r="K1155">
        <v>19</v>
      </c>
      <c r="L1155" t="s">
        <v>2620</v>
      </c>
      <c r="M1155">
        <v>751110000</v>
      </c>
      <c r="N1155" t="s">
        <v>2319</v>
      </c>
      <c r="O1155" t="s">
        <v>4247</v>
      </c>
      <c r="P1155" t="s">
        <v>4248</v>
      </c>
      <c r="Q1155">
        <v>39355</v>
      </c>
      <c r="R1155">
        <v>307545</v>
      </c>
      <c r="S1155">
        <v>742679</v>
      </c>
      <c r="T1155">
        <v>19148</v>
      </c>
      <c r="U1155">
        <v>35</v>
      </c>
      <c r="V1155">
        <v>76.940904000000003</v>
      </c>
      <c r="W1155">
        <v>43.247940999999997</v>
      </c>
      <c r="X1155">
        <v>86210</v>
      </c>
      <c r="Y1155" t="s">
        <v>127</v>
      </c>
      <c r="Z1155" t="s">
        <v>275</v>
      </c>
      <c r="AA1155" t="s">
        <v>4249</v>
      </c>
    </row>
    <row r="1156" spans="1:27" hidden="1" x14ac:dyDescent="0.25">
      <c r="A1156">
        <v>15353</v>
      </c>
      <c r="B1156">
        <v>981140002361</v>
      </c>
      <c r="C1156" t="s">
        <v>4455</v>
      </c>
      <c r="D1156" s="39">
        <v>36111</v>
      </c>
      <c r="E1156">
        <v>86900</v>
      </c>
      <c r="F1156" t="s">
        <v>2328</v>
      </c>
      <c r="H1156">
        <v>140</v>
      </c>
      <c r="I1156">
        <v>1122</v>
      </c>
      <c r="J1156" t="s">
        <v>2619</v>
      </c>
      <c r="K1156">
        <v>19</v>
      </c>
      <c r="L1156" t="s">
        <v>2620</v>
      </c>
      <c r="M1156">
        <v>751110000</v>
      </c>
      <c r="N1156" t="s">
        <v>2319</v>
      </c>
      <c r="O1156" t="s">
        <v>4456</v>
      </c>
      <c r="P1156" t="s">
        <v>4457</v>
      </c>
      <c r="Q1156">
        <v>39355</v>
      </c>
      <c r="R1156">
        <v>307545</v>
      </c>
      <c r="S1156">
        <v>742679</v>
      </c>
      <c r="T1156">
        <v>19148</v>
      </c>
      <c r="U1156">
        <v>35</v>
      </c>
      <c r="V1156">
        <v>76.873299000000003</v>
      </c>
      <c r="W1156">
        <v>43.235793000000001</v>
      </c>
      <c r="X1156">
        <v>86900</v>
      </c>
      <c r="Y1156" t="s">
        <v>127</v>
      </c>
      <c r="Z1156" t="s">
        <v>275</v>
      </c>
      <c r="AA1156" t="s">
        <v>4458</v>
      </c>
    </row>
    <row r="1157" spans="1:27" hidden="1" x14ac:dyDescent="0.25">
      <c r="A1157">
        <v>16662</v>
      </c>
      <c r="B1157">
        <v>10640005866</v>
      </c>
      <c r="C1157" t="s">
        <v>4579</v>
      </c>
      <c r="D1157" s="39">
        <v>37054</v>
      </c>
      <c r="E1157">
        <v>86210</v>
      </c>
      <c r="F1157" t="s">
        <v>2364</v>
      </c>
      <c r="H1157">
        <v>140</v>
      </c>
      <c r="I1157">
        <v>1122</v>
      </c>
      <c r="J1157" t="s">
        <v>2619</v>
      </c>
      <c r="K1157">
        <v>19</v>
      </c>
      <c r="L1157" t="s">
        <v>2620</v>
      </c>
      <c r="M1157">
        <v>751110000</v>
      </c>
      <c r="N1157" t="s">
        <v>2319</v>
      </c>
      <c r="O1157" t="s">
        <v>4580</v>
      </c>
      <c r="P1157" t="s">
        <v>4581</v>
      </c>
      <c r="Q1157">
        <v>39355</v>
      </c>
      <c r="R1157">
        <v>307545</v>
      </c>
      <c r="S1157">
        <v>742679</v>
      </c>
      <c r="T1157">
        <v>19148</v>
      </c>
      <c r="U1157">
        <v>35</v>
      </c>
      <c r="V1157">
        <v>76.927750000000003</v>
      </c>
      <c r="W1157">
        <v>43.244148000000003</v>
      </c>
      <c r="X1157">
        <v>86210</v>
      </c>
      <c r="Y1157" t="s">
        <v>127</v>
      </c>
      <c r="Z1157" t="s">
        <v>275</v>
      </c>
      <c r="AA1157" t="s">
        <v>4582</v>
      </c>
    </row>
    <row r="1158" spans="1:27" hidden="1" x14ac:dyDescent="0.25">
      <c r="A1158">
        <v>16807</v>
      </c>
      <c r="B1158">
        <v>71140008638</v>
      </c>
      <c r="C1158" t="s">
        <v>4599</v>
      </c>
      <c r="D1158" s="39">
        <v>39398</v>
      </c>
      <c r="E1158">
        <v>86230</v>
      </c>
      <c r="F1158" t="s">
        <v>2665</v>
      </c>
      <c r="H1158">
        <v>140</v>
      </c>
      <c r="I1158">
        <v>1122</v>
      </c>
      <c r="J1158" t="s">
        <v>2619</v>
      </c>
      <c r="K1158">
        <v>19</v>
      </c>
      <c r="L1158" t="s">
        <v>2620</v>
      </c>
      <c r="M1158">
        <v>751410000</v>
      </c>
      <c r="N1158" t="s">
        <v>2329</v>
      </c>
      <c r="O1158" t="s">
        <v>4600</v>
      </c>
      <c r="P1158" t="s">
        <v>4601</v>
      </c>
      <c r="Q1158">
        <v>39355</v>
      </c>
      <c r="R1158">
        <v>307545</v>
      </c>
      <c r="S1158">
        <v>742679</v>
      </c>
      <c r="T1158">
        <v>19148</v>
      </c>
      <c r="U1158">
        <v>35</v>
      </c>
      <c r="V1158">
        <v>76.945117999999994</v>
      </c>
      <c r="W1158">
        <v>43.23189</v>
      </c>
      <c r="X1158">
        <v>86230</v>
      </c>
      <c r="Y1158" t="s">
        <v>127</v>
      </c>
      <c r="Z1158" t="s">
        <v>275</v>
      </c>
      <c r="AA1158" t="s">
        <v>3101</v>
      </c>
    </row>
    <row r="1159" spans="1:27" hidden="1" x14ac:dyDescent="0.25">
      <c r="A1159">
        <v>23276</v>
      </c>
      <c r="B1159">
        <v>221140030210</v>
      </c>
      <c r="C1159" t="s">
        <v>5237</v>
      </c>
      <c r="D1159" s="39">
        <v>44881</v>
      </c>
      <c r="E1159">
        <v>86900</v>
      </c>
      <c r="F1159" t="s">
        <v>2328</v>
      </c>
      <c r="H1159">
        <v>140</v>
      </c>
      <c r="I1159">
        <v>1122</v>
      </c>
      <c r="J1159" t="s">
        <v>2619</v>
      </c>
      <c r="K1159">
        <v>19</v>
      </c>
      <c r="L1159" t="s">
        <v>2620</v>
      </c>
      <c r="M1159">
        <v>751310000</v>
      </c>
      <c r="N1159" t="s">
        <v>2369</v>
      </c>
      <c r="O1159" t="s">
        <v>2629</v>
      </c>
      <c r="P1159" t="s">
        <v>5238</v>
      </c>
      <c r="Q1159">
        <v>39355</v>
      </c>
      <c r="R1159">
        <v>307545</v>
      </c>
      <c r="S1159">
        <v>742679</v>
      </c>
      <c r="T1159">
        <v>19148</v>
      </c>
      <c r="U1159">
        <v>35</v>
      </c>
      <c r="V1159">
        <v>76.855610999999996</v>
      </c>
      <c r="W1159">
        <v>43.244328000000003</v>
      </c>
      <c r="X1159">
        <v>86900</v>
      </c>
      <c r="Y1159" t="s">
        <v>127</v>
      </c>
      <c r="Z1159" t="s">
        <v>275</v>
      </c>
      <c r="AA1159" t="s">
        <v>2631</v>
      </c>
    </row>
    <row r="1160" spans="1:27" hidden="1" x14ac:dyDescent="0.25">
      <c r="A1160">
        <v>24147</v>
      </c>
      <c r="B1160">
        <v>110940002596</v>
      </c>
      <c r="C1160" t="s">
        <v>5365</v>
      </c>
      <c r="D1160" s="39">
        <v>40792</v>
      </c>
      <c r="E1160">
        <v>86101</v>
      </c>
      <c r="F1160" t="s">
        <v>2310</v>
      </c>
      <c r="H1160">
        <v>140</v>
      </c>
      <c r="I1160">
        <v>1122</v>
      </c>
      <c r="J1160" t="s">
        <v>2619</v>
      </c>
      <c r="K1160">
        <v>19</v>
      </c>
      <c r="L1160" t="s">
        <v>2620</v>
      </c>
      <c r="M1160">
        <v>751710000</v>
      </c>
      <c r="N1160" t="s">
        <v>2313</v>
      </c>
      <c r="O1160" t="s">
        <v>5366</v>
      </c>
      <c r="P1160" t="s">
        <v>5367</v>
      </c>
      <c r="Q1160">
        <v>39355</v>
      </c>
      <c r="R1160">
        <v>307545</v>
      </c>
      <c r="S1160">
        <v>742679</v>
      </c>
      <c r="T1160">
        <v>19148</v>
      </c>
      <c r="U1160">
        <v>35</v>
      </c>
      <c r="V1160">
        <v>76.950926999999993</v>
      </c>
      <c r="W1160">
        <v>43.230677</v>
      </c>
      <c r="X1160">
        <v>86101</v>
      </c>
      <c r="Y1160" t="s">
        <v>127</v>
      </c>
      <c r="Z1160" t="s">
        <v>275</v>
      </c>
      <c r="AA1160" t="s">
        <v>5368</v>
      </c>
    </row>
    <row r="1161" spans="1:27" hidden="1" x14ac:dyDescent="0.25">
      <c r="A1161">
        <v>24249</v>
      </c>
      <c r="B1161">
        <v>110540005368</v>
      </c>
      <c r="C1161" t="s">
        <v>5381</v>
      </c>
      <c r="D1161" s="39">
        <v>40673</v>
      </c>
      <c r="E1161">
        <v>86210</v>
      </c>
      <c r="F1161" t="s">
        <v>2364</v>
      </c>
      <c r="H1161">
        <v>140</v>
      </c>
      <c r="I1161">
        <v>1122</v>
      </c>
      <c r="J1161" t="s">
        <v>2619</v>
      </c>
      <c r="K1161">
        <v>19</v>
      </c>
      <c r="L1161" t="s">
        <v>2620</v>
      </c>
      <c r="M1161">
        <v>751710000</v>
      </c>
      <c r="N1161" t="s">
        <v>2313</v>
      </c>
      <c r="O1161" t="s">
        <v>5382</v>
      </c>
      <c r="P1161" t="s">
        <v>5383</v>
      </c>
      <c r="Q1161">
        <v>39355</v>
      </c>
      <c r="R1161">
        <v>307545</v>
      </c>
      <c r="S1161">
        <v>742679</v>
      </c>
      <c r="T1161">
        <v>19148</v>
      </c>
      <c r="U1161">
        <v>35</v>
      </c>
      <c r="V1161">
        <v>76.968247000000005</v>
      </c>
      <c r="W1161">
        <v>43.217857000000002</v>
      </c>
      <c r="X1161">
        <v>86210</v>
      </c>
      <c r="Y1161" t="s">
        <v>127</v>
      </c>
      <c r="Z1161" t="s">
        <v>275</v>
      </c>
      <c r="AA1161" t="s">
        <v>4008</v>
      </c>
    </row>
    <row r="1162" spans="1:27" hidden="1" x14ac:dyDescent="0.25">
      <c r="A1162">
        <v>25255</v>
      </c>
      <c r="B1162">
        <v>61140012525</v>
      </c>
      <c r="C1162" t="s">
        <v>5455</v>
      </c>
      <c r="D1162" s="39">
        <v>39041</v>
      </c>
      <c r="E1162">
        <v>86220</v>
      </c>
      <c r="F1162" t="s">
        <v>2633</v>
      </c>
      <c r="H1162">
        <v>140</v>
      </c>
      <c r="I1162">
        <v>1122</v>
      </c>
      <c r="J1162" t="s">
        <v>2619</v>
      </c>
      <c r="K1162">
        <v>19</v>
      </c>
      <c r="L1162" t="s">
        <v>2620</v>
      </c>
      <c r="M1162">
        <v>751110000</v>
      </c>
      <c r="N1162" t="s">
        <v>2319</v>
      </c>
      <c r="O1162" t="s">
        <v>5456</v>
      </c>
      <c r="P1162" t="s">
        <v>5457</v>
      </c>
      <c r="Q1162">
        <v>39355</v>
      </c>
      <c r="R1162">
        <v>307545</v>
      </c>
      <c r="S1162">
        <v>742679</v>
      </c>
      <c r="T1162">
        <v>19148</v>
      </c>
      <c r="U1162">
        <v>35</v>
      </c>
      <c r="V1162">
        <v>76.909789000000004</v>
      </c>
      <c r="W1162">
        <v>43.245319000000002</v>
      </c>
      <c r="X1162">
        <v>86220</v>
      </c>
      <c r="Y1162" t="s">
        <v>127</v>
      </c>
      <c r="Z1162" t="s">
        <v>275</v>
      </c>
      <c r="AA1162" t="s">
        <v>5458</v>
      </c>
    </row>
    <row r="1163" spans="1:27" hidden="1" x14ac:dyDescent="0.25">
      <c r="A1163">
        <v>28396</v>
      </c>
      <c r="B1163">
        <v>170540025452</v>
      </c>
      <c r="C1163" t="s">
        <v>5745</v>
      </c>
      <c r="D1163" s="39">
        <v>42880</v>
      </c>
      <c r="E1163">
        <v>86210</v>
      </c>
      <c r="F1163" t="s">
        <v>2364</v>
      </c>
      <c r="H1163">
        <v>140</v>
      </c>
      <c r="I1163">
        <v>1122</v>
      </c>
      <c r="J1163" t="s">
        <v>2619</v>
      </c>
      <c r="K1163">
        <v>19</v>
      </c>
      <c r="L1163" t="s">
        <v>2620</v>
      </c>
      <c r="M1163">
        <v>751710000</v>
      </c>
      <c r="N1163" t="s">
        <v>2313</v>
      </c>
      <c r="O1163" t="s">
        <v>5746</v>
      </c>
      <c r="P1163" t="s">
        <v>5747</v>
      </c>
      <c r="Q1163">
        <v>39355</v>
      </c>
      <c r="R1163">
        <v>307545</v>
      </c>
      <c r="S1163">
        <v>742679</v>
      </c>
      <c r="T1163">
        <v>19148</v>
      </c>
      <c r="U1163">
        <v>35</v>
      </c>
      <c r="V1163">
        <v>76.960488999999995</v>
      </c>
      <c r="W1163">
        <v>43.231636999999999</v>
      </c>
      <c r="X1163">
        <v>86210</v>
      </c>
      <c r="Y1163" t="s">
        <v>127</v>
      </c>
      <c r="Z1163" t="s">
        <v>275</v>
      </c>
      <c r="AA1163" t="s">
        <v>5748</v>
      </c>
    </row>
    <row r="1164" spans="1:27" hidden="1" x14ac:dyDescent="0.25">
      <c r="A1164">
        <v>29073</v>
      </c>
      <c r="B1164">
        <v>190540021196</v>
      </c>
      <c r="C1164" t="s">
        <v>5807</v>
      </c>
      <c r="D1164" s="39">
        <v>43607</v>
      </c>
      <c r="E1164">
        <v>86900</v>
      </c>
      <c r="F1164" t="s">
        <v>2328</v>
      </c>
      <c r="H1164">
        <v>140</v>
      </c>
      <c r="I1164">
        <v>1122</v>
      </c>
      <c r="J1164" t="s">
        <v>2619</v>
      </c>
      <c r="K1164">
        <v>19</v>
      </c>
      <c r="L1164" t="s">
        <v>2620</v>
      </c>
      <c r="M1164">
        <v>751110000</v>
      </c>
      <c r="N1164" t="s">
        <v>2319</v>
      </c>
      <c r="O1164" t="s">
        <v>5808</v>
      </c>
      <c r="P1164" t="s">
        <v>5809</v>
      </c>
      <c r="Q1164">
        <v>39355</v>
      </c>
      <c r="R1164">
        <v>307545</v>
      </c>
      <c r="S1164">
        <v>742679</v>
      </c>
      <c r="T1164">
        <v>19148</v>
      </c>
      <c r="U1164">
        <v>35</v>
      </c>
      <c r="V1164">
        <v>76.943115000000006</v>
      </c>
      <c r="W1164">
        <v>43.250763999999997</v>
      </c>
      <c r="X1164">
        <v>86900</v>
      </c>
      <c r="Y1164" t="s">
        <v>127</v>
      </c>
      <c r="Z1164" t="s">
        <v>275</v>
      </c>
      <c r="AA1164" t="s">
        <v>5810</v>
      </c>
    </row>
    <row r="1165" spans="1:27" hidden="1" x14ac:dyDescent="0.25">
      <c r="A1165">
        <v>31323</v>
      </c>
      <c r="B1165">
        <v>211040005393</v>
      </c>
      <c r="C1165" t="s">
        <v>6059</v>
      </c>
      <c r="D1165" s="39">
        <v>44474</v>
      </c>
      <c r="E1165">
        <v>88990</v>
      </c>
      <c r="F1165" t="s">
        <v>2909</v>
      </c>
      <c r="H1165">
        <v>140</v>
      </c>
      <c r="I1165">
        <v>1122</v>
      </c>
      <c r="J1165" t="s">
        <v>2619</v>
      </c>
      <c r="K1165">
        <v>19</v>
      </c>
      <c r="L1165" t="s">
        <v>2620</v>
      </c>
      <c r="M1165">
        <v>751810000</v>
      </c>
      <c r="N1165" t="s">
        <v>2409</v>
      </c>
      <c r="O1165" t="s">
        <v>5194</v>
      </c>
      <c r="P1165" t="s">
        <v>6060</v>
      </c>
      <c r="Q1165">
        <v>39355</v>
      </c>
      <c r="R1165">
        <v>307545</v>
      </c>
      <c r="S1165">
        <v>742679</v>
      </c>
      <c r="T1165">
        <v>19148</v>
      </c>
      <c r="U1165">
        <v>35</v>
      </c>
      <c r="V1165">
        <v>76.821377999999996</v>
      </c>
      <c r="W1165">
        <v>43.203578999999998</v>
      </c>
      <c r="X1165">
        <v>88990</v>
      </c>
      <c r="Y1165" t="s">
        <v>127</v>
      </c>
      <c r="Z1165" t="s">
        <v>275</v>
      </c>
      <c r="AA1165" t="s">
        <v>5196</v>
      </c>
    </row>
    <row r="1166" spans="1:27" hidden="1" x14ac:dyDescent="0.25">
      <c r="A1166">
        <v>31447</v>
      </c>
      <c r="B1166">
        <v>210540000338</v>
      </c>
      <c r="C1166" t="s">
        <v>6083</v>
      </c>
      <c r="D1166" s="39">
        <v>44318</v>
      </c>
      <c r="E1166">
        <v>86210</v>
      </c>
      <c r="F1166" t="s">
        <v>2364</v>
      </c>
      <c r="H1166">
        <v>140</v>
      </c>
      <c r="I1166">
        <v>1122</v>
      </c>
      <c r="J1166" t="s">
        <v>2619</v>
      </c>
      <c r="K1166">
        <v>19</v>
      </c>
      <c r="L1166" t="s">
        <v>2620</v>
      </c>
      <c r="M1166">
        <v>751210000</v>
      </c>
      <c r="N1166" t="s">
        <v>2374</v>
      </c>
      <c r="O1166" t="s">
        <v>6084</v>
      </c>
      <c r="P1166" t="s">
        <v>6085</v>
      </c>
      <c r="Q1166">
        <v>39355</v>
      </c>
      <c r="R1166">
        <v>307545</v>
      </c>
      <c r="S1166">
        <v>742679</v>
      </c>
      <c r="T1166">
        <v>19148</v>
      </c>
      <c r="U1166">
        <v>35</v>
      </c>
      <c r="V1166">
        <v>76.822470999999993</v>
      </c>
      <c r="W1166">
        <v>43.259669000000002</v>
      </c>
      <c r="X1166">
        <v>86210</v>
      </c>
      <c r="Y1166" t="s">
        <v>127</v>
      </c>
      <c r="Z1166" t="s">
        <v>275</v>
      </c>
      <c r="AA1166" t="s">
        <v>6086</v>
      </c>
    </row>
    <row r="1167" spans="1:27" hidden="1" x14ac:dyDescent="0.25">
      <c r="A1167">
        <v>32889</v>
      </c>
      <c r="B1167">
        <v>100940009383</v>
      </c>
      <c r="C1167" t="s">
        <v>6264</v>
      </c>
      <c r="D1167" s="39">
        <v>40436</v>
      </c>
      <c r="E1167">
        <v>86210</v>
      </c>
      <c r="F1167" t="s">
        <v>2364</v>
      </c>
      <c r="H1167">
        <v>140</v>
      </c>
      <c r="I1167">
        <v>1122</v>
      </c>
      <c r="J1167" t="s">
        <v>2619</v>
      </c>
      <c r="K1167">
        <v>19</v>
      </c>
      <c r="L1167" t="s">
        <v>2620</v>
      </c>
      <c r="M1167">
        <v>751710000</v>
      </c>
      <c r="N1167" t="s">
        <v>2313</v>
      </c>
      <c r="O1167" t="s">
        <v>3601</v>
      </c>
      <c r="P1167" t="s">
        <v>3602</v>
      </c>
      <c r="Q1167">
        <v>39355</v>
      </c>
      <c r="R1167">
        <v>307545</v>
      </c>
      <c r="S1167">
        <v>742679</v>
      </c>
      <c r="T1167">
        <v>19148</v>
      </c>
      <c r="U1167">
        <v>35</v>
      </c>
      <c r="V1167">
        <v>76.959157000000005</v>
      </c>
      <c r="W1167">
        <v>43.256836999999997</v>
      </c>
      <c r="X1167">
        <v>86210</v>
      </c>
      <c r="Y1167" t="s">
        <v>127</v>
      </c>
      <c r="Z1167" t="s">
        <v>275</v>
      </c>
      <c r="AA1167" t="s">
        <v>3603</v>
      </c>
    </row>
    <row r="1168" spans="1:27" hidden="1" x14ac:dyDescent="0.25">
      <c r="A1168">
        <v>33636</v>
      </c>
      <c r="B1168">
        <v>240000086</v>
      </c>
      <c r="C1168" t="s">
        <v>6344</v>
      </c>
      <c r="D1168" s="39">
        <v>36571</v>
      </c>
      <c r="E1168">
        <v>86230</v>
      </c>
      <c r="F1168" t="s">
        <v>2665</v>
      </c>
      <c r="H1168">
        <v>140</v>
      </c>
      <c r="I1168">
        <v>1122</v>
      </c>
      <c r="J1168" t="s">
        <v>2619</v>
      </c>
      <c r="K1168">
        <v>19</v>
      </c>
      <c r="L1168" t="s">
        <v>2620</v>
      </c>
      <c r="M1168">
        <v>751410000</v>
      </c>
      <c r="N1168" t="s">
        <v>2329</v>
      </c>
      <c r="O1168" t="s">
        <v>6345</v>
      </c>
      <c r="P1168" t="s">
        <v>6346</v>
      </c>
      <c r="Q1168">
        <v>39355</v>
      </c>
      <c r="R1168">
        <v>307545</v>
      </c>
      <c r="S1168">
        <v>742679</v>
      </c>
      <c r="T1168">
        <v>19148</v>
      </c>
      <c r="U1168">
        <v>35</v>
      </c>
      <c r="V1168">
        <v>76.900177999999997</v>
      </c>
      <c r="W1168">
        <v>43.177891000000002</v>
      </c>
      <c r="X1168">
        <v>86230</v>
      </c>
      <c r="Y1168" t="s">
        <v>127</v>
      </c>
      <c r="Z1168" t="s">
        <v>275</v>
      </c>
      <c r="AA1168" t="s">
        <v>6347</v>
      </c>
    </row>
    <row r="1169" spans="1:27" hidden="1" x14ac:dyDescent="0.25">
      <c r="A1169">
        <v>34731</v>
      </c>
      <c r="B1169">
        <v>140440000943</v>
      </c>
      <c r="C1169" t="s">
        <v>6452</v>
      </c>
      <c r="D1169" s="39">
        <v>41730</v>
      </c>
      <c r="E1169">
        <v>86210</v>
      </c>
      <c r="F1169" t="s">
        <v>2364</v>
      </c>
      <c r="H1169">
        <v>140</v>
      </c>
      <c r="I1169">
        <v>1122</v>
      </c>
      <c r="J1169" t="s">
        <v>2619</v>
      </c>
      <c r="K1169">
        <v>19</v>
      </c>
      <c r="L1169" t="s">
        <v>2620</v>
      </c>
      <c r="M1169">
        <v>751310000</v>
      </c>
      <c r="N1169" t="s">
        <v>2369</v>
      </c>
      <c r="O1169" t="s">
        <v>6359</v>
      </c>
      <c r="P1169" t="s">
        <v>6453</v>
      </c>
      <c r="Q1169">
        <v>39355</v>
      </c>
      <c r="R1169">
        <v>307545</v>
      </c>
      <c r="S1169">
        <v>742679</v>
      </c>
      <c r="T1169">
        <v>19148</v>
      </c>
      <c r="U1169">
        <v>35</v>
      </c>
      <c r="V1169">
        <v>76.840610999999996</v>
      </c>
      <c r="W1169">
        <v>43.230564999999999</v>
      </c>
      <c r="X1169">
        <v>86210</v>
      </c>
      <c r="Y1169" t="s">
        <v>127</v>
      </c>
      <c r="Z1169" t="s">
        <v>275</v>
      </c>
      <c r="AA1169" t="s">
        <v>2623</v>
      </c>
    </row>
    <row r="1170" spans="1:27" hidden="1" x14ac:dyDescent="0.25">
      <c r="A1170">
        <v>34894</v>
      </c>
      <c r="B1170">
        <v>60340026659</v>
      </c>
      <c r="C1170" t="s">
        <v>6458</v>
      </c>
      <c r="D1170" s="39">
        <v>38783</v>
      </c>
      <c r="E1170">
        <v>86210</v>
      </c>
      <c r="F1170" t="s">
        <v>2364</v>
      </c>
      <c r="H1170">
        <v>140</v>
      </c>
      <c r="I1170">
        <v>1122</v>
      </c>
      <c r="J1170" t="s">
        <v>2619</v>
      </c>
      <c r="K1170">
        <v>19</v>
      </c>
      <c r="L1170" t="s">
        <v>2620</v>
      </c>
      <c r="M1170">
        <v>751410000</v>
      </c>
      <c r="N1170" t="s">
        <v>2329</v>
      </c>
      <c r="O1170" t="s">
        <v>6459</v>
      </c>
      <c r="P1170" t="s">
        <v>6460</v>
      </c>
      <c r="Q1170">
        <v>39355</v>
      </c>
      <c r="R1170">
        <v>307545</v>
      </c>
      <c r="S1170">
        <v>742679</v>
      </c>
      <c r="T1170">
        <v>19148</v>
      </c>
      <c r="U1170">
        <v>35</v>
      </c>
      <c r="V1170">
        <v>76.887822</v>
      </c>
      <c r="W1170">
        <v>43.233545999999997</v>
      </c>
      <c r="X1170">
        <v>86210</v>
      </c>
      <c r="Y1170" t="s">
        <v>127</v>
      </c>
      <c r="Z1170" t="s">
        <v>275</v>
      </c>
      <c r="AA1170" t="s">
        <v>6461</v>
      </c>
    </row>
    <row r="1171" spans="1:27" hidden="1" x14ac:dyDescent="0.25">
      <c r="A1171">
        <v>36820</v>
      </c>
      <c r="B1171">
        <v>170840017244</v>
      </c>
      <c r="C1171" t="s">
        <v>6593</v>
      </c>
      <c r="D1171" s="39">
        <v>42961</v>
      </c>
      <c r="E1171">
        <v>86220</v>
      </c>
      <c r="F1171" t="s">
        <v>2633</v>
      </c>
      <c r="H1171">
        <v>140</v>
      </c>
      <c r="I1171">
        <v>1122</v>
      </c>
      <c r="J1171" t="s">
        <v>2619</v>
      </c>
      <c r="K1171">
        <v>19</v>
      </c>
      <c r="L1171" t="s">
        <v>2620</v>
      </c>
      <c r="M1171">
        <v>751110000</v>
      </c>
      <c r="N1171" t="s">
        <v>2319</v>
      </c>
      <c r="O1171" t="s">
        <v>6594</v>
      </c>
      <c r="P1171" t="s">
        <v>6595</v>
      </c>
      <c r="Q1171">
        <v>39355</v>
      </c>
      <c r="R1171">
        <v>307545</v>
      </c>
      <c r="S1171">
        <v>742679</v>
      </c>
      <c r="T1171">
        <v>19148</v>
      </c>
      <c r="U1171">
        <v>35</v>
      </c>
      <c r="V1171">
        <v>76.932343000000003</v>
      </c>
      <c r="W1171">
        <v>43.260874000000001</v>
      </c>
      <c r="X1171">
        <v>86220</v>
      </c>
      <c r="Y1171" t="s">
        <v>127</v>
      </c>
      <c r="Z1171" t="s">
        <v>275</v>
      </c>
      <c r="AA1171" t="s">
        <v>6596</v>
      </c>
    </row>
    <row r="1172" spans="1:27" hidden="1" x14ac:dyDescent="0.25">
      <c r="A1172">
        <v>38269</v>
      </c>
      <c r="B1172">
        <v>181240005927</v>
      </c>
      <c r="C1172" t="s">
        <v>6714</v>
      </c>
      <c r="D1172" s="39">
        <v>43441</v>
      </c>
      <c r="E1172">
        <v>86900</v>
      </c>
      <c r="F1172" t="s">
        <v>2328</v>
      </c>
      <c r="H1172">
        <v>140</v>
      </c>
      <c r="I1172">
        <v>1122</v>
      </c>
      <c r="J1172" t="s">
        <v>2619</v>
      </c>
      <c r="K1172">
        <v>19</v>
      </c>
      <c r="L1172" t="s">
        <v>2620</v>
      </c>
      <c r="M1172">
        <v>751410000</v>
      </c>
      <c r="N1172" t="s">
        <v>2329</v>
      </c>
      <c r="O1172" t="s">
        <v>6715</v>
      </c>
      <c r="P1172" t="s">
        <v>6716</v>
      </c>
      <c r="Q1172">
        <v>39355</v>
      </c>
      <c r="R1172">
        <v>307545</v>
      </c>
      <c r="S1172">
        <v>742679</v>
      </c>
      <c r="T1172">
        <v>19148</v>
      </c>
      <c r="U1172">
        <v>35</v>
      </c>
      <c r="V1172">
        <v>76.940106</v>
      </c>
      <c r="W1172">
        <v>43.212051000000002</v>
      </c>
      <c r="X1172">
        <v>86900</v>
      </c>
      <c r="Y1172" t="s">
        <v>127</v>
      </c>
      <c r="Z1172" t="s">
        <v>275</v>
      </c>
      <c r="AA1172" t="s">
        <v>4478</v>
      </c>
    </row>
    <row r="1173" spans="1:27" hidden="1" x14ac:dyDescent="0.25">
      <c r="A1173">
        <v>38974</v>
      </c>
      <c r="B1173">
        <v>210440039002</v>
      </c>
      <c r="C1173" t="s">
        <v>6805</v>
      </c>
      <c r="D1173" s="39">
        <v>44314</v>
      </c>
      <c r="E1173">
        <v>86900</v>
      </c>
      <c r="F1173" t="s">
        <v>2328</v>
      </c>
      <c r="G1173">
        <v>68201</v>
      </c>
      <c r="H1173">
        <v>140</v>
      </c>
      <c r="I1173">
        <v>1122</v>
      </c>
      <c r="J1173" t="s">
        <v>2619</v>
      </c>
      <c r="K1173">
        <v>19</v>
      </c>
      <c r="L1173" t="s">
        <v>2620</v>
      </c>
      <c r="M1173">
        <v>751310000</v>
      </c>
      <c r="N1173" t="s">
        <v>2369</v>
      </c>
      <c r="O1173" t="s">
        <v>2682</v>
      </c>
      <c r="P1173" t="s">
        <v>6806</v>
      </c>
      <c r="Q1173">
        <v>39355</v>
      </c>
      <c r="R1173">
        <v>307545</v>
      </c>
      <c r="S1173">
        <v>742679</v>
      </c>
      <c r="T1173">
        <v>19148</v>
      </c>
      <c r="U1173">
        <v>35</v>
      </c>
      <c r="V1173">
        <v>76.858880999999997</v>
      </c>
      <c r="W1173">
        <v>43.243046</v>
      </c>
      <c r="X1173">
        <v>86900</v>
      </c>
      <c r="Y1173" t="s">
        <v>127</v>
      </c>
      <c r="Z1173" t="s">
        <v>275</v>
      </c>
      <c r="AA1173" t="s">
        <v>2683</v>
      </c>
    </row>
    <row r="1174" spans="1:27" hidden="1" x14ac:dyDescent="0.25">
      <c r="A1174">
        <v>39477</v>
      </c>
      <c r="B1174">
        <v>210740011142</v>
      </c>
      <c r="C1174" t="s">
        <v>6859</v>
      </c>
      <c r="D1174" s="39">
        <v>44389</v>
      </c>
      <c r="E1174">
        <v>86101</v>
      </c>
      <c r="F1174" t="s">
        <v>2310</v>
      </c>
      <c r="H1174">
        <v>140</v>
      </c>
      <c r="I1174">
        <v>1122</v>
      </c>
      <c r="J1174" t="s">
        <v>2619</v>
      </c>
      <c r="K1174">
        <v>19</v>
      </c>
      <c r="L1174" t="s">
        <v>2620</v>
      </c>
      <c r="M1174">
        <v>751410000</v>
      </c>
      <c r="N1174" t="s">
        <v>2329</v>
      </c>
      <c r="O1174" t="s">
        <v>6860</v>
      </c>
      <c r="P1174" t="s">
        <v>6861</v>
      </c>
      <c r="Q1174">
        <v>39355</v>
      </c>
      <c r="R1174">
        <v>307545</v>
      </c>
      <c r="S1174">
        <v>742679</v>
      </c>
      <c r="T1174">
        <v>19148</v>
      </c>
      <c r="U1174">
        <v>35</v>
      </c>
      <c r="V1174">
        <v>76.916161000000002</v>
      </c>
      <c r="W1174">
        <v>43.235137000000002</v>
      </c>
      <c r="X1174">
        <v>86101</v>
      </c>
      <c r="Y1174" t="s">
        <v>127</v>
      </c>
      <c r="Z1174" t="s">
        <v>275</v>
      </c>
      <c r="AA1174" t="s">
        <v>6862</v>
      </c>
    </row>
    <row r="1175" spans="1:27" hidden="1" x14ac:dyDescent="0.25">
      <c r="A1175">
        <v>42287</v>
      </c>
      <c r="B1175">
        <v>160440016264</v>
      </c>
      <c r="C1175" t="s">
        <v>7140</v>
      </c>
      <c r="D1175" s="39">
        <v>42474</v>
      </c>
      <c r="E1175">
        <v>86220</v>
      </c>
      <c r="F1175" t="s">
        <v>2633</v>
      </c>
      <c r="H1175">
        <v>140</v>
      </c>
      <c r="I1175">
        <v>1122</v>
      </c>
      <c r="J1175" t="s">
        <v>2619</v>
      </c>
      <c r="K1175">
        <v>28</v>
      </c>
      <c r="L1175" t="s">
        <v>2791</v>
      </c>
      <c r="M1175">
        <v>751110000</v>
      </c>
      <c r="N1175" t="s">
        <v>2319</v>
      </c>
      <c r="O1175" t="s">
        <v>3759</v>
      </c>
      <c r="P1175" t="s">
        <v>4550</v>
      </c>
      <c r="Q1175">
        <v>39355</v>
      </c>
      <c r="R1175">
        <v>307545</v>
      </c>
      <c r="S1175">
        <v>742679</v>
      </c>
      <c r="T1175">
        <v>19150</v>
      </c>
      <c r="U1175">
        <v>35</v>
      </c>
      <c r="V1175">
        <v>76.899283999999994</v>
      </c>
      <c r="W1175">
        <v>43.244067000000001</v>
      </c>
      <c r="X1175">
        <v>86220</v>
      </c>
      <c r="Y1175" t="s">
        <v>127</v>
      </c>
      <c r="Z1175" t="s">
        <v>275</v>
      </c>
      <c r="AA1175" t="s">
        <v>3761</v>
      </c>
    </row>
    <row r="1176" spans="1:27" hidden="1" x14ac:dyDescent="0.25">
      <c r="A1176">
        <v>46925</v>
      </c>
      <c r="B1176">
        <v>221140038484</v>
      </c>
      <c r="C1176" t="s">
        <v>7311</v>
      </c>
      <c r="D1176" s="39">
        <v>44886</v>
      </c>
      <c r="E1176">
        <v>86900</v>
      </c>
      <c r="F1176" t="s">
        <v>2328</v>
      </c>
      <c r="H1176">
        <v>140</v>
      </c>
      <c r="I1176">
        <v>1132</v>
      </c>
      <c r="J1176" t="s">
        <v>2804</v>
      </c>
      <c r="K1176">
        <v>37</v>
      </c>
      <c r="L1176" t="s">
        <v>2838</v>
      </c>
      <c r="M1176">
        <v>751710000</v>
      </c>
      <c r="N1176" t="s">
        <v>2313</v>
      </c>
      <c r="O1176" t="s">
        <v>7312</v>
      </c>
      <c r="P1176" t="s">
        <v>7313</v>
      </c>
      <c r="Q1176">
        <v>39355</v>
      </c>
      <c r="R1176">
        <v>307545</v>
      </c>
      <c r="S1176">
        <v>742679</v>
      </c>
      <c r="T1176">
        <v>19155</v>
      </c>
      <c r="U1176">
        <v>35</v>
      </c>
      <c r="V1176">
        <v>76.970934</v>
      </c>
      <c r="W1176">
        <v>43.239773999999997</v>
      </c>
      <c r="X1176">
        <v>86900</v>
      </c>
      <c r="Y1176" t="s">
        <v>127</v>
      </c>
      <c r="Z1176" t="s">
        <v>275</v>
      </c>
      <c r="AA1176" t="s">
        <v>7314</v>
      </c>
    </row>
    <row r="1177" spans="1:27" x14ac:dyDescent="0.25">
      <c r="A1177">
        <v>50387</v>
      </c>
      <c r="B1177">
        <v>10440005086</v>
      </c>
      <c r="C1177" t="s">
        <v>7436</v>
      </c>
      <c r="D1177" s="39">
        <v>37009</v>
      </c>
      <c r="E1177">
        <v>87300</v>
      </c>
      <c r="F1177" t="s">
        <v>5656</v>
      </c>
      <c r="H1177">
        <v>140</v>
      </c>
      <c r="I1177">
        <v>1322</v>
      </c>
      <c r="J1177" t="s">
        <v>2887</v>
      </c>
      <c r="K1177">
        <v>13</v>
      </c>
      <c r="L1177" t="s">
        <v>2354</v>
      </c>
      <c r="M1177">
        <v>751410000</v>
      </c>
      <c r="N1177" t="s">
        <v>2329</v>
      </c>
      <c r="O1177" t="s">
        <v>7437</v>
      </c>
      <c r="P1177" t="s">
        <v>7438</v>
      </c>
      <c r="Q1177">
        <v>39355</v>
      </c>
      <c r="R1177">
        <v>307552</v>
      </c>
      <c r="S1177">
        <v>742679</v>
      </c>
      <c r="T1177">
        <v>19144</v>
      </c>
      <c r="U1177">
        <v>35</v>
      </c>
      <c r="V1177">
        <v>76.881013999999993</v>
      </c>
      <c r="W1177">
        <v>43.229104999999997</v>
      </c>
      <c r="X1177">
        <v>87300</v>
      </c>
      <c r="Y1177" t="s">
        <v>127</v>
      </c>
      <c r="Z1177" t="s">
        <v>275</v>
      </c>
      <c r="AA1177" t="s">
        <v>7439</v>
      </c>
    </row>
    <row r="1178" spans="1:27" x14ac:dyDescent="0.25">
      <c r="A1178">
        <v>50447</v>
      </c>
      <c r="B1178">
        <v>210640016764</v>
      </c>
      <c r="C1178" t="s">
        <v>7479</v>
      </c>
      <c r="D1178" s="39">
        <v>44358</v>
      </c>
      <c r="E1178">
        <v>88990</v>
      </c>
      <c r="F1178" t="s">
        <v>2909</v>
      </c>
      <c r="H1178">
        <v>140</v>
      </c>
      <c r="I1178">
        <v>1322</v>
      </c>
      <c r="J1178" t="s">
        <v>2887</v>
      </c>
      <c r="K1178">
        <v>13</v>
      </c>
      <c r="L1178" t="s">
        <v>2354</v>
      </c>
      <c r="M1178">
        <v>751910000</v>
      </c>
      <c r="N1178" t="s">
        <v>2383</v>
      </c>
      <c r="O1178" t="s">
        <v>7480</v>
      </c>
      <c r="P1178" t="s">
        <v>7481</v>
      </c>
      <c r="Q1178">
        <v>39355</v>
      </c>
      <c r="R1178">
        <v>307552</v>
      </c>
      <c r="S1178">
        <v>742679</v>
      </c>
      <c r="T1178">
        <v>19144</v>
      </c>
      <c r="U1178">
        <v>35</v>
      </c>
      <c r="V1178">
        <v>76.975594999999998</v>
      </c>
      <c r="W1178">
        <v>43.330713000000003</v>
      </c>
      <c r="X1178">
        <v>88990</v>
      </c>
      <c r="Y1178" t="s">
        <v>127</v>
      </c>
      <c r="Z1178" t="s">
        <v>275</v>
      </c>
      <c r="AA1178" t="s">
        <v>7482</v>
      </c>
    </row>
    <row r="1179" spans="1:27" hidden="1" x14ac:dyDescent="0.25">
      <c r="A1179">
        <v>2339</v>
      </c>
      <c r="B1179">
        <v>60940010238</v>
      </c>
      <c r="C1179" t="s">
        <v>3015</v>
      </c>
      <c r="D1179" s="39">
        <v>38971</v>
      </c>
      <c r="E1179">
        <v>86220</v>
      </c>
      <c r="F1179" t="s">
        <v>2633</v>
      </c>
      <c r="H1179">
        <v>150</v>
      </c>
      <c r="I1179">
        <v>1122</v>
      </c>
      <c r="J1179" t="s">
        <v>2619</v>
      </c>
      <c r="K1179">
        <v>19</v>
      </c>
      <c r="L1179" t="s">
        <v>2620</v>
      </c>
      <c r="M1179">
        <v>751110000</v>
      </c>
      <c r="N1179" t="s">
        <v>2319</v>
      </c>
      <c r="O1179" t="s">
        <v>3016</v>
      </c>
      <c r="P1179" t="s">
        <v>3017</v>
      </c>
      <c r="Q1179">
        <v>39355</v>
      </c>
      <c r="R1179">
        <v>307545</v>
      </c>
      <c r="S1179">
        <v>742679</v>
      </c>
      <c r="T1179">
        <v>19148</v>
      </c>
      <c r="U1179">
        <v>45</v>
      </c>
      <c r="V1179">
        <v>76.898638000000005</v>
      </c>
      <c r="W1179">
        <v>43.242317999999997</v>
      </c>
      <c r="X1179">
        <v>86220</v>
      </c>
      <c r="Y1179" t="s">
        <v>127</v>
      </c>
      <c r="Z1179" t="s">
        <v>275</v>
      </c>
      <c r="AA1179" t="s">
        <v>3018</v>
      </c>
    </row>
    <row r="1180" spans="1:27" hidden="1" x14ac:dyDescent="0.25">
      <c r="A1180">
        <v>2646</v>
      </c>
      <c r="B1180">
        <v>131240016091</v>
      </c>
      <c r="C1180" t="s">
        <v>3067</v>
      </c>
      <c r="D1180" s="39">
        <v>41628</v>
      </c>
      <c r="E1180">
        <v>86220</v>
      </c>
      <c r="F1180" t="s">
        <v>2633</v>
      </c>
      <c r="H1180">
        <v>150</v>
      </c>
      <c r="I1180">
        <v>1122</v>
      </c>
      <c r="J1180" t="s">
        <v>2619</v>
      </c>
      <c r="K1180">
        <v>19</v>
      </c>
      <c r="L1180" t="s">
        <v>2620</v>
      </c>
      <c r="M1180">
        <v>751110000</v>
      </c>
      <c r="N1180" t="s">
        <v>2319</v>
      </c>
      <c r="O1180" t="s">
        <v>3068</v>
      </c>
      <c r="P1180" t="s">
        <v>3069</v>
      </c>
      <c r="Q1180">
        <v>39355</v>
      </c>
      <c r="R1180">
        <v>307545</v>
      </c>
      <c r="S1180">
        <v>742679</v>
      </c>
      <c r="T1180">
        <v>19148</v>
      </c>
      <c r="U1180">
        <v>45</v>
      </c>
      <c r="V1180">
        <v>76.935213000000005</v>
      </c>
      <c r="W1180">
        <v>43.248085000000003</v>
      </c>
      <c r="X1180">
        <v>86220</v>
      </c>
      <c r="Y1180" t="s">
        <v>127</v>
      </c>
      <c r="Z1180" t="s">
        <v>275</v>
      </c>
      <c r="AA1180" t="s">
        <v>3070</v>
      </c>
    </row>
    <row r="1181" spans="1:27" hidden="1" x14ac:dyDescent="0.25">
      <c r="A1181">
        <v>2796</v>
      </c>
      <c r="B1181">
        <v>930540000160</v>
      </c>
      <c r="C1181" t="s">
        <v>3079</v>
      </c>
      <c r="D1181" s="39">
        <v>35089</v>
      </c>
      <c r="E1181">
        <v>86230</v>
      </c>
      <c r="F1181" t="s">
        <v>2665</v>
      </c>
      <c r="G1181">
        <v>46461</v>
      </c>
      <c r="H1181">
        <v>150</v>
      </c>
      <c r="I1181">
        <v>1122</v>
      </c>
      <c r="J1181" t="s">
        <v>2619</v>
      </c>
      <c r="K1181">
        <v>19</v>
      </c>
      <c r="L1181" t="s">
        <v>2620</v>
      </c>
      <c r="M1181">
        <v>751710000</v>
      </c>
      <c r="N1181" t="s">
        <v>2313</v>
      </c>
      <c r="O1181" t="s">
        <v>3080</v>
      </c>
      <c r="P1181" t="s">
        <v>2667</v>
      </c>
      <c r="Q1181">
        <v>39355</v>
      </c>
      <c r="R1181">
        <v>307545</v>
      </c>
      <c r="S1181">
        <v>742679</v>
      </c>
      <c r="T1181">
        <v>19148</v>
      </c>
      <c r="U1181">
        <v>45</v>
      </c>
      <c r="V1181">
        <v>76.946545</v>
      </c>
      <c r="W1181">
        <v>43.268473999999998</v>
      </c>
      <c r="X1181">
        <v>86230</v>
      </c>
      <c r="Y1181" t="s">
        <v>127</v>
      </c>
      <c r="Z1181" t="s">
        <v>275</v>
      </c>
      <c r="AA1181" t="s">
        <v>3081</v>
      </c>
    </row>
    <row r="1182" spans="1:27" hidden="1" x14ac:dyDescent="0.25">
      <c r="A1182">
        <v>2834</v>
      </c>
      <c r="B1182">
        <v>81140001523</v>
      </c>
      <c r="C1182" t="s">
        <v>3086</v>
      </c>
      <c r="D1182" s="39">
        <v>39756</v>
      </c>
      <c r="E1182">
        <v>86230</v>
      </c>
      <c r="F1182" t="s">
        <v>2665</v>
      </c>
      <c r="H1182">
        <v>150</v>
      </c>
      <c r="I1182">
        <v>1122</v>
      </c>
      <c r="J1182" t="s">
        <v>2619</v>
      </c>
      <c r="K1182">
        <v>19</v>
      </c>
      <c r="L1182" t="s">
        <v>2620</v>
      </c>
      <c r="M1182">
        <v>751110000</v>
      </c>
      <c r="N1182" t="s">
        <v>2319</v>
      </c>
      <c r="O1182" t="s">
        <v>3087</v>
      </c>
      <c r="P1182" t="s">
        <v>3088</v>
      </c>
      <c r="Q1182">
        <v>39355</v>
      </c>
      <c r="R1182">
        <v>307545</v>
      </c>
      <c r="S1182">
        <v>742679</v>
      </c>
      <c r="T1182">
        <v>19148</v>
      </c>
      <c r="U1182">
        <v>45</v>
      </c>
      <c r="V1182">
        <v>76.938535000000002</v>
      </c>
      <c r="W1182">
        <v>43.258056000000003</v>
      </c>
      <c r="X1182">
        <v>86230</v>
      </c>
      <c r="Y1182" t="s">
        <v>127</v>
      </c>
      <c r="Z1182" t="s">
        <v>275</v>
      </c>
      <c r="AA1182" t="s">
        <v>3089</v>
      </c>
    </row>
    <row r="1183" spans="1:27" hidden="1" x14ac:dyDescent="0.25">
      <c r="A1183">
        <v>3217</v>
      </c>
      <c r="B1183">
        <v>110240015077</v>
      </c>
      <c r="C1183" t="s">
        <v>3124</v>
      </c>
      <c r="D1183" s="39">
        <v>40591</v>
      </c>
      <c r="E1183">
        <v>86210</v>
      </c>
      <c r="F1183" t="s">
        <v>2364</v>
      </c>
      <c r="H1183">
        <v>150</v>
      </c>
      <c r="I1183">
        <v>1122</v>
      </c>
      <c r="J1183" t="s">
        <v>2619</v>
      </c>
      <c r="K1183">
        <v>19</v>
      </c>
      <c r="L1183" t="s">
        <v>2620</v>
      </c>
      <c r="M1183">
        <v>751110000</v>
      </c>
      <c r="N1183" t="s">
        <v>2319</v>
      </c>
      <c r="O1183" t="s">
        <v>3125</v>
      </c>
      <c r="P1183" t="s">
        <v>3126</v>
      </c>
      <c r="Q1183">
        <v>39355</v>
      </c>
      <c r="R1183">
        <v>307545</v>
      </c>
      <c r="S1183">
        <v>742679</v>
      </c>
      <c r="T1183">
        <v>19148</v>
      </c>
      <c r="U1183">
        <v>45</v>
      </c>
      <c r="V1183">
        <v>76.872797000000006</v>
      </c>
      <c r="W1183">
        <v>43.238152999999997</v>
      </c>
      <c r="X1183">
        <v>86210</v>
      </c>
      <c r="Y1183" t="s">
        <v>127</v>
      </c>
      <c r="Z1183" t="s">
        <v>275</v>
      </c>
      <c r="AA1183" t="s">
        <v>3127</v>
      </c>
    </row>
    <row r="1184" spans="1:27" hidden="1" x14ac:dyDescent="0.25">
      <c r="A1184">
        <v>3529</v>
      </c>
      <c r="B1184">
        <v>111040008199</v>
      </c>
      <c r="C1184" t="s">
        <v>3156</v>
      </c>
      <c r="D1184" s="39">
        <v>40829</v>
      </c>
      <c r="E1184">
        <v>86101</v>
      </c>
      <c r="F1184" t="s">
        <v>2310</v>
      </c>
      <c r="H1184">
        <v>150</v>
      </c>
      <c r="I1184">
        <v>1122</v>
      </c>
      <c r="J1184" t="s">
        <v>2619</v>
      </c>
      <c r="K1184">
        <v>19</v>
      </c>
      <c r="L1184" t="s">
        <v>2620</v>
      </c>
      <c r="M1184">
        <v>751310000</v>
      </c>
      <c r="N1184" t="s">
        <v>2369</v>
      </c>
      <c r="O1184" t="s">
        <v>3157</v>
      </c>
      <c r="P1184" t="s">
        <v>3158</v>
      </c>
      <c r="Q1184">
        <v>39355</v>
      </c>
      <c r="R1184">
        <v>307545</v>
      </c>
      <c r="S1184">
        <v>742679</v>
      </c>
      <c r="T1184">
        <v>19148</v>
      </c>
      <c r="U1184">
        <v>45</v>
      </c>
      <c r="V1184">
        <v>76.840855000000005</v>
      </c>
      <c r="W1184">
        <v>43.230654999999999</v>
      </c>
      <c r="X1184">
        <v>86101</v>
      </c>
      <c r="Y1184" t="s">
        <v>127</v>
      </c>
      <c r="Z1184" t="s">
        <v>275</v>
      </c>
      <c r="AA1184" t="s">
        <v>3159</v>
      </c>
    </row>
    <row r="1185" spans="1:27" hidden="1" x14ac:dyDescent="0.25">
      <c r="A1185">
        <v>5258</v>
      </c>
      <c r="B1185">
        <v>70740012902</v>
      </c>
      <c r="C1185" t="s">
        <v>3334</v>
      </c>
      <c r="D1185" s="39">
        <v>39265</v>
      </c>
      <c r="E1185">
        <v>86210</v>
      </c>
      <c r="F1185" t="s">
        <v>2364</v>
      </c>
      <c r="H1185">
        <v>150</v>
      </c>
      <c r="I1185">
        <v>1122</v>
      </c>
      <c r="J1185" t="s">
        <v>2619</v>
      </c>
      <c r="K1185">
        <v>19</v>
      </c>
      <c r="L1185" t="s">
        <v>2620</v>
      </c>
      <c r="M1185">
        <v>751310000</v>
      </c>
      <c r="N1185" t="s">
        <v>2369</v>
      </c>
      <c r="O1185" t="s">
        <v>3335</v>
      </c>
      <c r="P1185" t="s">
        <v>3336</v>
      </c>
      <c r="Q1185">
        <v>39355</v>
      </c>
      <c r="R1185">
        <v>307545</v>
      </c>
      <c r="S1185">
        <v>742679</v>
      </c>
      <c r="T1185">
        <v>19148</v>
      </c>
      <c r="U1185">
        <v>45</v>
      </c>
      <c r="V1185">
        <v>76.880179999999996</v>
      </c>
      <c r="W1185">
        <v>43.218091000000001</v>
      </c>
      <c r="X1185">
        <v>86210</v>
      </c>
      <c r="Y1185" t="s">
        <v>127</v>
      </c>
      <c r="Z1185" t="s">
        <v>275</v>
      </c>
      <c r="AA1185" t="s">
        <v>3337</v>
      </c>
    </row>
    <row r="1186" spans="1:27" hidden="1" x14ac:dyDescent="0.25">
      <c r="A1186">
        <v>7941</v>
      </c>
      <c r="B1186">
        <v>161040009473</v>
      </c>
      <c r="C1186" t="s">
        <v>3585</v>
      </c>
      <c r="D1186" s="39">
        <v>42654</v>
      </c>
      <c r="E1186">
        <v>86900</v>
      </c>
      <c r="F1186" t="s">
        <v>2328</v>
      </c>
      <c r="H1186">
        <v>150</v>
      </c>
      <c r="I1186">
        <v>1122</v>
      </c>
      <c r="J1186" t="s">
        <v>2619</v>
      </c>
      <c r="K1186">
        <v>19</v>
      </c>
      <c r="L1186" t="s">
        <v>2620</v>
      </c>
      <c r="M1186">
        <v>751310000</v>
      </c>
      <c r="N1186" t="s">
        <v>2369</v>
      </c>
      <c r="O1186" t="s">
        <v>3586</v>
      </c>
      <c r="P1186" t="s">
        <v>3198</v>
      </c>
      <c r="Q1186">
        <v>39355</v>
      </c>
      <c r="R1186">
        <v>307545</v>
      </c>
      <c r="S1186">
        <v>742679</v>
      </c>
      <c r="T1186">
        <v>19148</v>
      </c>
      <c r="U1186">
        <v>45</v>
      </c>
      <c r="V1186">
        <v>76.846930999999998</v>
      </c>
      <c r="W1186">
        <v>43.246408000000002</v>
      </c>
      <c r="X1186">
        <v>86900</v>
      </c>
      <c r="Y1186" t="s">
        <v>127</v>
      </c>
      <c r="Z1186" t="s">
        <v>275</v>
      </c>
      <c r="AA1186" t="s">
        <v>3587</v>
      </c>
    </row>
    <row r="1187" spans="1:27" hidden="1" x14ac:dyDescent="0.25">
      <c r="A1187">
        <v>13905</v>
      </c>
      <c r="B1187">
        <v>101140013652</v>
      </c>
      <c r="C1187" t="s">
        <v>4274</v>
      </c>
      <c r="D1187" s="39">
        <v>40505</v>
      </c>
      <c r="E1187">
        <v>86900</v>
      </c>
      <c r="F1187" t="s">
        <v>2328</v>
      </c>
      <c r="H1187">
        <v>150</v>
      </c>
      <c r="I1187">
        <v>1122</v>
      </c>
      <c r="J1187" t="s">
        <v>2619</v>
      </c>
      <c r="K1187">
        <v>19</v>
      </c>
      <c r="L1187" t="s">
        <v>2620</v>
      </c>
      <c r="M1187">
        <v>751410000</v>
      </c>
      <c r="N1187" t="s">
        <v>2329</v>
      </c>
      <c r="O1187" t="s">
        <v>4275</v>
      </c>
      <c r="P1187" t="s">
        <v>4276</v>
      </c>
      <c r="Q1187">
        <v>39355</v>
      </c>
      <c r="R1187">
        <v>307545</v>
      </c>
      <c r="S1187">
        <v>742679</v>
      </c>
      <c r="T1187">
        <v>19148</v>
      </c>
      <c r="U1187">
        <v>45</v>
      </c>
      <c r="V1187">
        <v>76.943876000000003</v>
      </c>
      <c r="W1187">
        <v>43.239344000000003</v>
      </c>
      <c r="X1187">
        <v>86900</v>
      </c>
      <c r="Y1187" t="s">
        <v>127</v>
      </c>
      <c r="Z1187" t="s">
        <v>275</v>
      </c>
      <c r="AA1187" t="s">
        <v>4277</v>
      </c>
    </row>
    <row r="1188" spans="1:27" hidden="1" x14ac:dyDescent="0.25">
      <c r="A1188">
        <v>14998</v>
      </c>
      <c r="B1188">
        <v>110540017193</v>
      </c>
      <c r="C1188" t="s">
        <v>4424</v>
      </c>
      <c r="D1188" s="39">
        <v>40689</v>
      </c>
      <c r="E1188">
        <v>86900</v>
      </c>
      <c r="F1188" t="s">
        <v>2328</v>
      </c>
      <c r="H1188">
        <v>150</v>
      </c>
      <c r="I1188">
        <v>1122</v>
      </c>
      <c r="J1188" t="s">
        <v>2619</v>
      </c>
      <c r="K1188">
        <v>19</v>
      </c>
      <c r="L1188" t="s">
        <v>2620</v>
      </c>
      <c r="M1188">
        <v>751310000</v>
      </c>
      <c r="N1188" t="s">
        <v>2369</v>
      </c>
      <c r="O1188" t="s">
        <v>4425</v>
      </c>
      <c r="P1188" t="s">
        <v>2622</v>
      </c>
      <c r="Q1188">
        <v>39355</v>
      </c>
      <c r="R1188">
        <v>307545</v>
      </c>
      <c r="S1188">
        <v>742679</v>
      </c>
      <c r="T1188">
        <v>19148</v>
      </c>
      <c r="U1188">
        <v>45</v>
      </c>
      <c r="V1188">
        <v>76.866691000000003</v>
      </c>
      <c r="W1188">
        <v>43.205309999999997</v>
      </c>
      <c r="X1188">
        <v>86900</v>
      </c>
      <c r="Y1188" t="s">
        <v>127</v>
      </c>
      <c r="Z1188" t="s">
        <v>275</v>
      </c>
      <c r="AA1188" t="s">
        <v>4426</v>
      </c>
    </row>
    <row r="1189" spans="1:27" hidden="1" x14ac:dyDescent="0.25">
      <c r="A1189">
        <v>15002</v>
      </c>
      <c r="B1189">
        <v>110340008177</v>
      </c>
      <c r="C1189" t="s">
        <v>4427</v>
      </c>
      <c r="D1189" s="39">
        <v>40614</v>
      </c>
      <c r="E1189">
        <v>86109</v>
      </c>
      <c r="F1189" t="s">
        <v>2402</v>
      </c>
      <c r="H1189">
        <v>150</v>
      </c>
      <c r="I1189">
        <v>1122</v>
      </c>
      <c r="J1189" t="s">
        <v>2619</v>
      </c>
      <c r="K1189">
        <v>19</v>
      </c>
      <c r="L1189" t="s">
        <v>2620</v>
      </c>
      <c r="M1189">
        <v>751410000</v>
      </c>
      <c r="N1189" t="s">
        <v>2329</v>
      </c>
      <c r="O1189" t="s">
        <v>4428</v>
      </c>
      <c r="P1189" t="s">
        <v>4429</v>
      </c>
      <c r="Q1189">
        <v>39355</v>
      </c>
      <c r="R1189">
        <v>307545</v>
      </c>
      <c r="S1189">
        <v>742679</v>
      </c>
      <c r="T1189">
        <v>19148</v>
      </c>
      <c r="U1189">
        <v>45</v>
      </c>
      <c r="V1189">
        <v>76.892813000000004</v>
      </c>
      <c r="W1189">
        <v>43.197954000000003</v>
      </c>
      <c r="X1189">
        <v>86109</v>
      </c>
      <c r="Y1189" t="s">
        <v>127</v>
      </c>
      <c r="Z1189" t="s">
        <v>275</v>
      </c>
      <c r="AA1189" t="s">
        <v>4430</v>
      </c>
    </row>
    <row r="1190" spans="1:27" hidden="1" x14ac:dyDescent="0.25">
      <c r="A1190">
        <v>19513</v>
      </c>
      <c r="B1190">
        <v>161140008944</v>
      </c>
      <c r="C1190" t="s">
        <v>4807</v>
      </c>
      <c r="D1190" s="39">
        <v>42683</v>
      </c>
      <c r="E1190">
        <v>86900</v>
      </c>
      <c r="F1190" t="s">
        <v>2328</v>
      </c>
      <c r="H1190">
        <v>150</v>
      </c>
      <c r="I1190">
        <v>1122</v>
      </c>
      <c r="J1190" t="s">
        <v>2619</v>
      </c>
      <c r="K1190">
        <v>19</v>
      </c>
      <c r="L1190" t="s">
        <v>2620</v>
      </c>
      <c r="M1190">
        <v>751710000</v>
      </c>
      <c r="N1190" t="s">
        <v>2313</v>
      </c>
      <c r="O1190" t="s">
        <v>4808</v>
      </c>
      <c r="P1190" t="s">
        <v>4809</v>
      </c>
      <c r="Q1190">
        <v>39355</v>
      </c>
      <c r="R1190">
        <v>307545</v>
      </c>
      <c r="S1190">
        <v>742679</v>
      </c>
      <c r="T1190">
        <v>19148</v>
      </c>
      <c r="U1190">
        <v>45</v>
      </c>
      <c r="V1190">
        <v>76.960243000000006</v>
      </c>
      <c r="W1190">
        <v>43.260137</v>
      </c>
      <c r="X1190">
        <v>86900</v>
      </c>
      <c r="Y1190" t="s">
        <v>127</v>
      </c>
      <c r="Z1190" t="s">
        <v>275</v>
      </c>
      <c r="AA1190" t="s">
        <v>4810</v>
      </c>
    </row>
    <row r="1191" spans="1:27" hidden="1" x14ac:dyDescent="0.25">
      <c r="A1191">
        <v>23654</v>
      </c>
      <c r="B1191">
        <v>230740013251</v>
      </c>
      <c r="C1191" t="s">
        <v>5291</v>
      </c>
      <c r="D1191" s="39">
        <v>45119</v>
      </c>
      <c r="E1191">
        <v>86210</v>
      </c>
      <c r="F1191" t="s">
        <v>2364</v>
      </c>
      <c r="H1191">
        <v>150</v>
      </c>
      <c r="I1191">
        <v>1122</v>
      </c>
      <c r="J1191" t="s">
        <v>2619</v>
      </c>
      <c r="K1191">
        <v>19</v>
      </c>
      <c r="L1191" t="s">
        <v>2620</v>
      </c>
      <c r="M1191">
        <v>751710000</v>
      </c>
      <c r="N1191" t="s">
        <v>2313</v>
      </c>
      <c r="O1191" t="s">
        <v>5292</v>
      </c>
      <c r="P1191" t="s">
        <v>5293</v>
      </c>
      <c r="Q1191">
        <v>39355</v>
      </c>
      <c r="R1191">
        <v>307545</v>
      </c>
      <c r="S1191">
        <v>742679</v>
      </c>
      <c r="T1191">
        <v>19148</v>
      </c>
      <c r="U1191">
        <v>45</v>
      </c>
      <c r="V1191">
        <v>76.952025000000006</v>
      </c>
      <c r="W1191">
        <v>43.224423000000002</v>
      </c>
      <c r="X1191">
        <v>86210</v>
      </c>
      <c r="Y1191" t="s">
        <v>127</v>
      </c>
      <c r="Z1191" t="s">
        <v>275</v>
      </c>
      <c r="AA1191" t="s">
        <v>5294</v>
      </c>
    </row>
    <row r="1192" spans="1:27" hidden="1" x14ac:dyDescent="0.25">
      <c r="A1192">
        <v>24244</v>
      </c>
      <c r="B1192">
        <v>110440017536</v>
      </c>
      <c r="C1192" t="s">
        <v>5377</v>
      </c>
      <c r="D1192" s="39">
        <v>40655</v>
      </c>
      <c r="E1192">
        <v>86101</v>
      </c>
      <c r="F1192" t="s">
        <v>2310</v>
      </c>
      <c r="H1192">
        <v>150</v>
      </c>
      <c r="I1192">
        <v>1122</v>
      </c>
      <c r="J1192" t="s">
        <v>2619</v>
      </c>
      <c r="K1192">
        <v>19</v>
      </c>
      <c r="L1192" t="s">
        <v>2620</v>
      </c>
      <c r="M1192">
        <v>751710000</v>
      </c>
      <c r="N1192" t="s">
        <v>2313</v>
      </c>
      <c r="O1192" t="s">
        <v>5378</v>
      </c>
      <c r="P1192" t="s">
        <v>5379</v>
      </c>
      <c r="Q1192">
        <v>39355</v>
      </c>
      <c r="R1192">
        <v>307545</v>
      </c>
      <c r="S1192">
        <v>742679</v>
      </c>
      <c r="T1192">
        <v>19148</v>
      </c>
      <c r="U1192">
        <v>45</v>
      </c>
      <c r="V1192">
        <v>76.952787999999998</v>
      </c>
      <c r="W1192">
        <v>43.232394999999997</v>
      </c>
      <c r="X1192">
        <v>86101</v>
      </c>
      <c r="Y1192" t="s">
        <v>127</v>
      </c>
      <c r="Z1192" t="s">
        <v>275</v>
      </c>
      <c r="AA1192" t="s">
        <v>5380</v>
      </c>
    </row>
    <row r="1193" spans="1:27" hidden="1" x14ac:dyDescent="0.25">
      <c r="A1193">
        <v>24306</v>
      </c>
      <c r="B1193">
        <v>120940015788</v>
      </c>
      <c r="C1193" t="s">
        <v>5384</v>
      </c>
      <c r="D1193" s="39">
        <v>41177</v>
      </c>
      <c r="E1193">
        <v>86210</v>
      </c>
      <c r="F1193" t="s">
        <v>2364</v>
      </c>
      <c r="H1193">
        <v>150</v>
      </c>
      <c r="I1193">
        <v>1122</v>
      </c>
      <c r="J1193" t="s">
        <v>2619</v>
      </c>
      <c r="K1193">
        <v>19</v>
      </c>
      <c r="L1193" t="s">
        <v>2620</v>
      </c>
      <c r="M1193">
        <v>751310000</v>
      </c>
      <c r="N1193" t="s">
        <v>2369</v>
      </c>
      <c r="O1193" t="s">
        <v>5385</v>
      </c>
      <c r="P1193" t="s">
        <v>5386</v>
      </c>
      <c r="Q1193">
        <v>39355</v>
      </c>
      <c r="R1193">
        <v>307545</v>
      </c>
      <c r="S1193">
        <v>742679</v>
      </c>
      <c r="T1193">
        <v>19148</v>
      </c>
      <c r="U1193">
        <v>45</v>
      </c>
      <c r="V1193">
        <v>76.880179999999996</v>
      </c>
      <c r="W1193">
        <v>43.218091000000001</v>
      </c>
      <c r="X1193">
        <v>86210</v>
      </c>
      <c r="Y1193" t="s">
        <v>127</v>
      </c>
      <c r="Z1193" t="s">
        <v>275</v>
      </c>
      <c r="AA1193" t="s">
        <v>3337</v>
      </c>
    </row>
    <row r="1194" spans="1:27" hidden="1" x14ac:dyDescent="0.25">
      <c r="A1194">
        <v>24402</v>
      </c>
      <c r="B1194">
        <v>100740014332</v>
      </c>
      <c r="C1194" t="s">
        <v>5395</v>
      </c>
      <c r="D1194" s="39">
        <v>40386</v>
      </c>
      <c r="E1194">
        <v>86900</v>
      </c>
      <c r="F1194" t="s">
        <v>2328</v>
      </c>
      <c r="H1194">
        <v>150</v>
      </c>
      <c r="I1194">
        <v>1122</v>
      </c>
      <c r="J1194" t="s">
        <v>2619</v>
      </c>
      <c r="K1194">
        <v>19</v>
      </c>
      <c r="L1194" t="s">
        <v>2620</v>
      </c>
      <c r="M1194">
        <v>751310000</v>
      </c>
      <c r="N1194" t="s">
        <v>2369</v>
      </c>
      <c r="O1194" t="s">
        <v>3157</v>
      </c>
      <c r="P1194" t="s">
        <v>3198</v>
      </c>
      <c r="Q1194">
        <v>39355</v>
      </c>
      <c r="R1194">
        <v>307545</v>
      </c>
      <c r="S1194">
        <v>742679</v>
      </c>
      <c r="T1194">
        <v>19148</v>
      </c>
      <c r="U1194">
        <v>45</v>
      </c>
      <c r="V1194">
        <v>76.840855000000005</v>
      </c>
      <c r="W1194">
        <v>43.230654999999999</v>
      </c>
      <c r="X1194">
        <v>86900</v>
      </c>
      <c r="Y1194" t="s">
        <v>127</v>
      </c>
      <c r="Z1194" t="s">
        <v>275</v>
      </c>
      <c r="AA1194" t="s">
        <v>3159</v>
      </c>
    </row>
    <row r="1195" spans="1:27" hidden="1" x14ac:dyDescent="0.25">
      <c r="A1195">
        <v>25390</v>
      </c>
      <c r="B1195">
        <v>960440001191</v>
      </c>
      <c r="C1195" t="s">
        <v>5467</v>
      </c>
      <c r="D1195" s="39">
        <v>35163</v>
      </c>
      <c r="E1195">
        <v>86210</v>
      </c>
      <c r="F1195" t="s">
        <v>2364</v>
      </c>
      <c r="H1195">
        <v>150</v>
      </c>
      <c r="I1195">
        <v>1122</v>
      </c>
      <c r="J1195" t="s">
        <v>2619</v>
      </c>
      <c r="K1195">
        <v>19</v>
      </c>
      <c r="L1195" t="s">
        <v>2620</v>
      </c>
      <c r="M1195">
        <v>751110000</v>
      </c>
      <c r="N1195" t="s">
        <v>2319</v>
      </c>
      <c r="O1195" t="s">
        <v>5468</v>
      </c>
      <c r="P1195" t="s">
        <v>5469</v>
      </c>
      <c r="Q1195">
        <v>39355</v>
      </c>
      <c r="R1195">
        <v>307545</v>
      </c>
      <c r="S1195">
        <v>742679</v>
      </c>
      <c r="T1195">
        <v>19148</v>
      </c>
      <c r="U1195">
        <v>45</v>
      </c>
      <c r="V1195">
        <v>76.932074999999998</v>
      </c>
      <c r="W1195">
        <v>43.252645999999999</v>
      </c>
      <c r="X1195">
        <v>86210</v>
      </c>
      <c r="Y1195" t="s">
        <v>127</v>
      </c>
      <c r="Z1195" t="s">
        <v>275</v>
      </c>
      <c r="AA1195" t="s">
        <v>3796</v>
      </c>
    </row>
    <row r="1196" spans="1:27" hidden="1" x14ac:dyDescent="0.25">
      <c r="A1196">
        <v>26847</v>
      </c>
      <c r="B1196">
        <v>151040008750</v>
      </c>
      <c r="C1196" t="s">
        <v>5602</v>
      </c>
      <c r="D1196" s="39">
        <v>42289</v>
      </c>
      <c r="E1196">
        <v>86210</v>
      </c>
      <c r="F1196" t="s">
        <v>2364</v>
      </c>
      <c r="H1196">
        <v>150</v>
      </c>
      <c r="I1196">
        <v>1122</v>
      </c>
      <c r="J1196" t="s">
        <v>2619</v>
      </c>
      <c r="K1196">
        <v>19</v>
      </c>
      <c r="L1196" t="s">
        <v>2620</v>
      </c>
      <c r="M1196">
        <v>751910000</v>
      </c>
      <c r="N1196" t="s">
        <v>2383</v>
      </c>
      <c r="O1196" t="s">
        <v>5603</v>
      </c>
      <c r="P1196" t="s">
        <v>5604</v>
      </c>
      <c r="Q1196">
        <v>39355</v>
      </c>
      <c r="R1196">
        <v>307545</v>
      </c>
      <c r="S1196">
        <v>742679</v>
      </c>
      <c r="T1196">
        <v>19148</v>
      </c>
      <c r="U1196">
        <v>45</v>
      </c>
      <c r="V1196">
        <v>76.945175000000006</v>
      </c>
      <c r="W1196">
        <v>43.332625</v>
      </c>
      <c r="X1196">
        <v>86210</v>
      </c>
      <c r="Y1196" t="s">
        <v>127</v>
      </c>
      <c r="Z1196" t="s">
        <v>275</v>
      </c>
      <c r="AA1196" t="s">
        <v>5605</v>
      </c>
    </row>
    <row r="1197" spans="1:27" hidden="1" x14ac:dyDescent="0.25">
      <c r="A1197">
        <v>30782</v>
      </c>
      <c r="B1197">
        <v>210940045643</v>
      </c>
      <c r="C1197" t="s">
        <v>5989</v>
      </c>
      <c r="D1197" s="39">
        <v>44468</v>
      </c>
      <c r="E1197">
        <v>86900</v>
      </c>
      <c r="F1197" t="s">
        <v>2328</v>
      </c>
      <c r="H1197">
        <v>150</v>
      </c>
      <c r="I1197">
        <v>1122</v>
      </c>
      <c r="J1197" t="s">
        <v>2619</v>
      </c>
      <c r="K1197">
        <v>19</v>
      </c>
      <c r="L1197" t="s">
        <v>2620</v>
      </c>
      <c r="M1197">
        <v>751410000</v>
      </c>
      <c r="N1197" t="s">
        <v>2329</v>
      </c>
      <c r="O1197" t="s">
        <v>5990</v>
      </c>
      <c r="P1197" t="s">
        <v>4991</v>
      </c>
      <c r="Q1197">
        <v>39355</v>
      </c>
      <c r="R1197">
        <v>307545</v>
      </c>
      <c r="S1197">
        <v>742679</v>
      </c>
      <c r="T1197">
        <v>19148</v>
      </c>
      <c r="U1197">
        <v>45</v>
      </c>
      <c r="V1197">
        <v>76.921190999999993</v>
      </c>
      <c r="W1197">
        <v>43.233317999999997</v>
      </c>
      <c r="X1197">
        <v>86900</v>
      </c>
      <c r="Y1197" t="s">
        <v>127</v>
      </c>
      <c r="Z1197" t="s">
        <v>275</v>
      </c>
      <c r="AA1197" t="s">
        <v>3832</v>
      </c>
    </row>
    <row r="1198" spans="1:27" hidden="1" x14ac:dyDescent="0.25">
      <c r="A1198">
        <v>32445</v>
      </c>
      <c r="B1198">
        <v>230540041785</v>
      </c>
      <c r="C1198" t="s">
        <v>6214</v>
      </c>
      <c r="D1198" s="39">
        <v>45076</v>
      </c>
      <c r="E1198">
        <v>86101</v>
      </c>
      <c r="F1198" t="s">
        <v>2310</v>
      </c>
      <c r="H1198">
        <v>150</v>
      </c>
      <c r="I1198">
        <v>1122</v>
      </c>
      <c r="J1198" t="s">
        <v>2619</v>
      </c>
      <c r="K1198">
        <v>19</v>
      </c>
      <c r="L1198" t="s">
        <v>2620</v>
      </c>
      <c r="M1198">
        <v>751710000</v>
      </c>
      <c r="N1198" t="s">
        <v>2313</v>
      </c>
      <c r="O1198" t="s">
        <v>6215</v>
      </c>
      <c r="P1198" t="s">
        <v>6216</v>
      </c>
      <c r="Q1198">
        <v>39355</v>
      </c>
      <c r="R1198">
        <v>307545</v>
      </c>
      <c r="S1198">
        <v>742679</v>
      </c>
      <c r="T1198">
        <v>19148</v>
      </c>
      <c r="U1198">
        <v>45</v>
      </c>
      <c r="V1198">
        <v>76.949613999999997</v>
      </c>
      <c r="W1198">
        <v>43.210428999999998</v>
      </c>
      <c r="X1198">
        <v>86101</v>
      </c>
      <c r="Y1198" t="s">
        <v>127</v>
      </c>
      <c r="Z1198" t="s">
        <v>275</v>
      </c>
      <c r="AA1198" t="s">
        <v>6217</v>
      </c>
    </row>
    <row r="1199" spans="1:27" hidden="1" x14ac:dyDescent="0.25">
      <c r="A1199">
        <v>36308</v>
      </c>
      <c r="B1199">
        <v>150740019580</v>
      </c>
      <c r="C1199" t="s">
        <v>6541</v>
      </c>
      <c r="D1199" s="39">
        <v>42207</v>
      </c>
      <c r="E1199">
        <v>86220</v>
      </c>
      <c r="F1199" t="s">
        <v>2633</v>
      </c>
      <c r="H1199">
        <v>150</v>
      </c>
      <c r="I1199">
        <v>1122</v>
      </c>
      <c r="J1199" t="s">
        <v>2619</v>
      </c>
      <c r="K1199">
        <v>19</v>
      </c>
      <c r="L1199" t="s">
        <v>2620</v>
      </c>
      <c r="M1199">
        <v>751310000</v>
      </c>
      <c r="N1199" t="s">
        <v>2369</v>
      </c>
      <c r="O1199" t="s">
        <v>6542</v>
      </c>
      <c r="P1199" t="s">
        <v>6543</v>
      </c>
      <c r="Q1199">
        <v>39355</v>
      </c>
      <c r="R1199">
        <v>307545</v>
      </c>
      <c r="S1199">
        <v>742679</v>
      </c>
      <c r="T1199">
        <v>19148</v>
      </c>
      <c r="U1199">
        <v>45</v>
      </c>
      <c r="V1199">
        <v>76.847144</v>
      </c>
      <c r="W1199">
        <v>43.200958</v>
      </c>
      <c r="X1199">
        <v>86220</v>
      </c>
      <c r="Y1199" t="s">
        <v>127</v>
      </c>
      <c r="Z1199" t="s">
        <v>275</v>
      </c>
      <c r="AA1199" t="s">
        <v>6544</v>
      </c>
    </row>
    <row r="1200" spans="1:27" hidden="1" x14ac:dyDescent="0.25">
      <c r="A1200">
        <v>38987</v>
      </c>
      <c r="B1200">
        <v>210240002714</v>
      </c>
      <c r="C1200" t="s">
        <v>6807</v>
      </c>
      <c r="D1200" s="39">
        <v>44229</v>
      </c>
      <c r="E1200">
        <v>86900</v>
      </c>
      <c r="F1200" t="s">
        <v>2328</v>
      </c>
      <c r="H1200">
        <v>150</v>
      </c>
      <c r="I1200">
        <v>1122</v>
      </c>
      <c r="J1200" t="s">
        <v>2619</v>
      </c>
      <c r="K1200">
        <v>19</v>
      </c>
      <c r="L1200" t="s">
        <v>2620</v>
      </c>
      <c r="M1200">
        <v>751310000</v>
      </c>
      <c r="N1200" t="s">
        <v>2369</v>
      </c>
      <c r="O1200" t="s">
        <v>6808</v>
      </c>
      <c r="P1200" t="s">
        <v>6809</v>
      </c>
      <c r="Q1200">
        <v>39355</v>
      </c>
      <c r="R1200">
        <v>307545</v>
      </c>
      <c r="S1200">
        <v>742679</v>
      </c>
      <c r="T1200">
        <v>19148</v>
      </c>
      <c r="U1200">
        <v>45</v>
      </c>
      <c r="V1200">
        <v>76.863337000000001</v>
      </c>
      <c r="W1200">
        <v>43.234873</v>
      </c>
      <c r="X1200">
        <v>86900</v>
      </c>
      <c r="Y1200" t="s">
        <v>127</v>
      </c>
      <c r="Z1200" t="s">
        <v>275</v>
      </c>
      <c r="AA1200" t="s">
        <v>6810</v>
      </c>
    </row>
    <row r="1201" spans="1:27" hidden="1" x14ac:dyDescent="0.25">
      <c r="A1201">
        <v>40117</v>
      </c>
      <c r="B1201">
        <v>220640034714</v>
      </c>
      <c r="C1201" t="s">
        <v>6943</v>
      </c>
      <c r="D1201" s="39">
        <v>44733</v>
      </c>
      <c r="E1201">
        <v>88990</v>
      </c>
      <c r="F1201" t="s">
        <v>2909</v>
      </c>
      <c r="H1201">
        <v>150</v>
      </c>
      <c r="I1201">
        <v>1122</v>
      </c>
      <c r="J1201" t="s">
        <v>2619</v>
      </c>
      <c r="K1201">
        <v>19</v>
      </c>
      <c r="L1201" t="s">
        <v>2620</v>
      </c>
      <c r="M1201">
        <v>751310000</v>
      </c>
      <c r="N1201" t="s">
        <v>2369</v>
      </c>
      <c r="O1201" t="s">
        <v>6944</v>
      </c>
      <c r="P1201" t="s">
        <v>5195</v>
      </c>
      <c r="Q1201">
        <v>39355</v>
      </c>
      <c r="R1201">
        <v>307545</v>
      </c>
      <c r="S1201">
        <v>742679</v>
      </c>
      <c r="T1201">
        <v>19148</v>
      </c>
      <c r="U1201">
        <v>45</v>
      </c>
      <c r="V1201">
        <v>76.846873000000002</v>
      </c>
      <c r="W1201">
        <v>43.219197000000001</v>
      </c>
      <c r="X1201">
        <v>88990</v>
      </c>
      <c r="Y1201" t="s">
        <v>127</v>
      </c>
      <c r="Z1201" t="s">
        <v>275</v>
      </c>
      <c r="AA1201" t="s">
        <v>6945</v>
      </c>
    </row>
    <row r="1202" spans="1:27" hidden="1" x14ac:dyDescent="0.25">
      <c r="A1202">
        <v>40665</v>
      </c>
      <c r="B1202">
        <v>220740028387</v>
      </c>
      <c r="C1202" t="s">
        <v>6997</v>
      </c>
      <c r="D1202" s="39">
        <v>44760</v>
      </c>
      <c r="E1202">
        <v>86900</v>
      </c>
      <c r="F1202" t="s">
        <v>2328</v>
      </c>
      <c r="H1202">
        <v>150</v>
      </c>
      <c r="I1202">
        <v>1122</v>
      </c>
      <c r="J1202" t="s">
        <v>2619</v>
      </c>
      <c r="K1202">
        <v>19</v>
      </c>
      <c r="L1202" t="s">
        <v>2620</v>
      </c>
      <c r="M1202">
        <v>751410000</v>
      </c>
      <c r="N1202" t="s">
        <v>2329</v>
      </c>
      <c r="O1202" t="s">
        <v>6998</v>
      </c>
      <c r="P1202" t="s">
        <v>6999</v>
      </c>
      <c r="Q1202">
        <v>39355</v>
      </c>
      <c r="R1202">
        <v>307545</v>
      </c>
      <c r="S1202">
        <v>742679</v>
      </c>
      <c r="T1202">
        <v>19148</v>
      </c>
      <c r="U1202">
        <v>45</v>
      </c>
      <c r="V1202">
        <v>76.897245999999996</v>
      </c>
      <c r="W1202">
        <v>43.220956000000001</v>
      </c>
      <c r="X1202">
        <v>86900</v>
      </c>
      <c r="Y1202" t="s">
        <v>127</v>
      </c>
      <c r="Z1202" t="s">
        <v>275</v>
      </c>
      <c r="AA1202" t="s">
        <v>2734</v>
      </c>
    </row>
    <row r="1203" spans="1:27" hidden="1" x14ac:dyDescent="0.25">
      <c r="A1203">
        <v>42498</v>
      </c>
      <c r="B1203">
        <v>50440001784</v>
      </c>
      <c r="C1203" t="s">
        <v>7158</v>
      </c>
      <c r="D1203" s="39">
        <v>38453</v>
      </c>
      <c r="E1203">
        <v>86900</v>
      </c>
      <c r="F1203" t="s">
        <v>2328</v>
      </c>
      <c r="H1203">
        <v>150</v>
      </c>
      <c r="I1203">
        <v>1132</v>
      </c>
      <c r="J1203" t="s">
        <v>2804</v>
      </c>
      <c r="K1203">
        <v>28</v>
      </c>
      <c r="L1203" t="s">
        <v>2791</v>
      </c>
      <c r="M1203">
        <v>751310000</v>
      </c>
      <c r="N1203" t="s">
        <v>2369</v>
      </c>
      <c r="O1203" t="s">
        <v>7159</v>
      </c>
      <c r="P1203" t="s">
        <v>7160</v>
      </c>
      <c r="Q1203">
        <v>39355</v>
      </c>
      <c r="R1203">
        <v>307545</v>
      </c>
      <c r="S1203">
        <v>742679</v>
      </c>
      <c r="T1203">
        <v>19150</v>
      </c>
      <c r="U1203">
        <v>45</v>
      </c>
      <c r="V1203">
        <v>76.851163999999997</v>
      </c>
      <c r="W1203">
        <v>43.236189000000003</v>
      </c>
      <c r="X1203">
        <v>86900</v>
      </c>
      <c r="Y1203" t="s">
        <v>127</v>
      </c>
      <c r="Z1203" t="s">
        <v>275</v>
      </c>
      <c r="AA1203" t="s">
        <v>3936</v>
      </c>
    </row>
    <row r="1204" spans="1:27" hidden="1" x14ac:dyDescent="0.25">
      <c r="A1204">
        <v>42685</v>
      </c>
      <c r="B1204">
        <v>160741012590</v>
      </c>
      <c r="C1204" t="s">
        <v>7182</v>
      </c>
      <c r="D1204" s="39">
        <v>42566</v>
      </c>
      <c r="E1204">
        <v>86220</v>
      </c>
      <c r="F1204" t="s">
        <v>2633</v>
      </c>
      <c r="H1204">
        <v>150</v>
      </c>
      <c r="I1204">
        <v>1122</v>
      </c>
      <c r="J1204" t="s">
        <v>2619</v>
      </c>
      <c r="K1204">
        <v>28</v>
      </c>
      <c r="L1204" t="s">
        <v>2791</v>
      </c>
      <c r="M1204">
        <v>751110000</v>
      </c>
      <c r="N1204" t="s">
        <v>2319</v>
      </c>
      <c r="O1204" t="s">
        <v>7183</v>
      </c>
      <c r="P1204" t="s">
        <v>7184</v>
      </c>
      <c r="Q1204">
        <v>39355</v>
      </c>
      <c r="R1204">
        <v>307545</v>
      </c>
      <c r="S1204">
        <v>742680</v>
      </c>
      <c r="T1204">
        <v>19150</v>
      </c>
      <c r="U1204">
        <v>45</v>
      </c>
      <c r="V1204">
        <v>76.895832999999996</v>
      </c>
      <c r="W1204">
        <v>43.244812000000003</v>
      </c>
      <c r="X1204">
        <v>86220</v>
      </c>
      <c r="Y1204" t="s">
        <v>127</v>
      </c>
      <c r="Z1204" t="s">
        <v>275</v>
      </c>
      <c r="AA1204" t="s">
        <v>3893</v>
      </c>
    </row>
    <row r="1205" spans="1:27" x14ac:dyDescent="0.25">
      <c r="A1205">
        <v>50334</v>
      </c>
      <c r="B1205">
        <v>50540002924</v>
      </c>
      <c r="C1205" t="s">
        <v>7416</v>
      </c>
      <c r="D1205" s="39">
        <v>38499</v>
      </c>
      <c r="E1205">
        <v>87900</v>
      </c>
      <c r="F1205" t="s">
        <v>2914</v>
      </c>
      <c r="H1205">
        <v>150</v>
      </c>
      <c r="I1205">
        <v>1322</v>
      </c>
      <c r="J1205" t="s">
        <v>2887</v>
      </c>
      <c r="K1205">
        <v>13</v>
      </c>
      <c r="L1205" t="s">
        <v>2354</v>
      </c>
      <c r="M1205">
        <v>751310000</v>
      </c>
      <c r="N1205" t="s">
        <v>2369</v>
      </c>
      <c r="O1205" t="s">
        <v>7417</v>
      </c>
      <c r="P1205" t="s">
        <v>7418</v>
      </c>
      <c r="Q1205">
        <v>39355</v>
      </c>
      <c r="R1205">
        <v>307552</v>
      </c>
      <c r="S1205">
        <v>742679</v>
      </c>
      <c r="T1205">
        <v>19144</v>
      </c>
      <c r="U1205">
        <v>45</v>
      </c>
      <c r="V1205">
        <v>76.844812000000005</v>
      </c>
      <c r="W1205">
        <v>43.221767999999997</v>
      </c>
      <c r="X1205">
        <v>87900</v>
      </c>
      <c r="Y1205" t="s">
        <v>127</v>
      </c>
      <c r="Z1205" t="s">
        <v>275</v>
      </c>
      <c r="AA1205" t="s">
        <v>7419</v>
      </c>
    </row>
    <row r="1206" spans="1:27" x14ac:dyDescent="0.25">
      <c r="A1206">
        <v>50353</v>
      </c>
      <c r="B1206">
        <v>30540008018</v>
      </c>
      <c r="C1206" t="s">
        <v>7420</v>
      </c>
      <c r="D1206" s="39">
        <v>37761</v>
      </c>
      <c r="E1206">
        <v>86210</v>
      </c>
      <c r="F1206" t="s">
        <v>2364</v>
      </c>
      <c r="H1206">
        <v>150</v>
      </c>
      <c r="I1206">
        <v>1322</v>
      </c>
      <c r="J1206" t="s">
        <v>2887</v>
      </c>
      <c r="K1206">
        <v>13</v>
      </c>
      <c r="L1206" t="s">
        <v>2354</v>
      </c>
      <c r="M1206">
        <v>751910000</v>
      </c>
      <c r="N1206" t="s">
        <v>2383</v>
      </c>
      <c r="O1206" t="s">
        <v>7421</v>
      </c>
      <c r="P1206" t="s">
        <v>7422</v>
      </c>
      <c r="Q1206">
        <v>39355</v>
      </c>
      <c r="R1206">
        <v>307552</v>
      </c>
      <c r="S1206">
        <v>742679</v>
      </c>
      <c r="T1206">
        <v>19144</v>
      </c>
      <c r="U1206">
        <v>45</v>
      </c>
      <c r="V1206">
        <v>76.987731999999994</v>
      </c>
      <c r="W1206">
        <v>43.378079999999997</v>
      </c>
      <c r="X1206">
        <v>86210</v>
      </c>
      <c r="Y1206" t="s">
        <v>127</v>
      </c>
      <c r="Z1206" t="s">
        <v>275</v>
      </c>
      <c r="AA1206" t="s">
        <v>7423</v>
      </c>
    </row>
    <row r="1207" spans="1:27" x14ac:dyDescent="0.25">
      <c r="A1207">
        <v>50592</v>
      </c>
      <c r="B1207">
        <v>40940009479</v>
      </c>
      <c r="C1207" t="s">
        <v>7539</v>
      </c>
      <c r="D1207" s="39">
        <v>38236</v>
      </c>
      <c r="E1207">
        <v>87900</v>
      </c>
      <c r="F1207" t="s">
        <v>2914</v>
      </c>
      <c r="H1207">
        <v>150</v>
      </c>
      <c r="I1207">
        <v>1121</v>
      </c>
      <c r="J1207" t="s">
        <v>2928</v>
      </c>
      <c r="K1207">
        <v>19</v>
      </c>
      <c r="L1207" t="s">
        <v>2620</v>
      </c>
      <c r="M1207">
        <v>751910000</v>
      </c>
      <c r="N1207" t="s">
        <v>2383</v>
      </c>
      <c r="O1207" t="s">
        <v>7540</v>
      </c>
      <c r="P1207" t="s">
        <v>7541</v>
      </c>
      <c r="Q1207">
        <v>39355</v>
      </c>
      <c r="R1207">
        <v>307552</v>
      </c>
      <c r="S1207">
        <v>742679</v>
      </c>
      <c r="T1207">
        <v>19148</v>
      </c>
      <c r="U1207">
        <v>45</v>
      </c>
      <c r="V1207">
        <v>76.987962999999993</v>
      </c>
      <c r="W1207">
        <v>43.396796000000002</v>
      </c>
      <c r="X1207">
        <v>87900</v>
      </c>
      <c r="Y1207" t="s">
        <v>127</v>
      </c>
      <c r="Z1207" t="s">
        <v>275</v>
      </c>
      <c r="AA1207" t="s">
        <v>7542</v>
      </c>
    </row>
    <row r="1208" spans="1:27" x14ac:dyDescent="0.25">
      <c r="A1208">
        <v>1672</v>
      </c>
      <c r="B1208">
        <v>990240008482</v>
      </c>
      <c r="C1208" t="s">
        <v>2932</v>
      </c>
      <c r="D1208" s="39">
        <v>36213</v>
      </c>
      <c r="E1208">
        <v>86103</v>
      </c>
      <c r="F1208" t="s">
        <v>2736</v>
      </c>
      <c r="H1208">
        <v>160</v>
      </c>
      <c r="I1208">
        <v>1112</v>
      </c>
      <c r="J1208" t="s">
        <v>2318</v>
      </c>
      <c r="K1208">
        <v>12</v>
      </c>
      <c r="L1208" t="s">
        <v>2312</v>
      </c>
      <c r="M1208">
        <v>751710000</v>
      </c>
      <c r="N1208" t="s">
        <v>2313</v>
      </c>
      <c r="O1208" t="s">
        <v>2933</v>
      </c>
      <c r="P1208" t="s">
        <v>2934</v>
      </c>
      <c r="Q1208">
        <v>39355</v>
      </c>
      <c r="R1208">
        <v>307540</v>
      </c>
      <c r="S1208">
        <v>742679</v>
      </c>
      <c r="T1208">
        <v>19143</v>
      </c>
      <c r="U1208">
        <v>75</v>
      </c>
      <c r="V1208">
        <v>77.015315999999999</v>
      </c>
      <c r="W1208">
        <v>43.181420000000003</v>
      </c>
      <c r="X1208">
        <v>86103</v>
      </c>
      <c r="Y1208" t="s">
        <v>127</v>
      </c>
      <c r="Z1208" t="s">
        <v>275</v>
      </c>
      <c r="AA1208" t="s">
        <v>2935</v>
      </c>
    </row>
    <row r="1209" spans="1:27" x14ac:dyDescent="0.25">
      <c r="A1209">
        <v>1680</v>
      </c>
      <c r="B1209">
        <v>990240005804</v>
      </c>
      <c r="C1209" t="s">
        <v>2936</v>
      </c>
      <c r="D1209" s="39">
        <v>45028</v>
      </c>
      <c r="E1209">
        <v>86900</v>
      </c>
      <c r="F1209" t="s">
        <v>2328</v>
      </c>
      <c r="H1209">
        <v>160</v>
      </c>
      <c r="I1209">
        <v>1112</v>
      </c>
      <c r="J1209" t="s">
        <v>2318</v>
      </c>
      <c r="K1209">
        <v>12</v>
      </c>
      <c r="L1209" t="s">
        <v>2312</v>
      </c>
      <c r="M1209">
        <v>751410000</v>
      </c>
      <c r="N1209" t="s">
        <v>2329</v>
      </c>
      <c r="O1209" t="s">
        <v>2937</v>
      </c>
      <c r="P1209" t="s">
        <v>2938</v>
      </c>
      <c r="Q1209">
        <v>39355</v>
      </c>
      <c r="R1209">
        <v>307540</v>
      </c>
      <c r="S1209">
        <v>742679</v>
      </c>
      <c r="T1209">
        <v>19143</v>
      </c>
      <c r="U1209">
        <v>75</v>
      </c>
      <c r="V1209">
        <v>76.926458999999994</v>
      </c>
      <c r="W1209">
        <v>43.239989000000001</v>
      </c>
      <c r="X1209">
        <v>86900</v>
      </c>
      <c r="Y1209" t="s">
        <v>127</v>
      </c>
      <c r="Z1209" t="s">
        <v>275</v>
      </c>
      <c r="AA1209" t="s">
        <v>2939</v>
      </c>
    </row>
    <row r="1210" spans="1:27" x14ac:dyDescent="0.25">
      <c r="A1210">
        <v>1686</v>
      </c>
      <c r="B1210">
        <v>150741016541</v>
      </c>
      <c r="C1210" t="s">
        <v>2940</v>
      </c>
      <c r="D1210" s="39">
        <v>42205</v>
      </c>
      <c r="E1210">
        <v>86900</v>
      </c>
      <c r="F1210" t="s">
        <v>2328</v>
      </c>
      <c r="H1210">
        <v>160</v>
      </c>
      <c r="I1210">
        <v>1111</v>
      </c>
      <c r="J1210" t="s">
        <v>2311</v>
      </c>
      <c r="K1210">
        <v>12</v>
      </c>
      <c r="L1210" t="s">
        <v>2312</v>
      </c>
      <c r="M1210">
        <v>751510000</v>
      </c>
      <c r="N1210" t="s">
        <v>2355</v>
      </c>
      <c r="O1210" t="s">
        <v>2941</v>
      </c>
      <c r="P1210" t="s">
        <v>2942</v>
      </c>
      <c r="Q1210">
        <v>39355</v>
      </c>
      <c r="R1210">
        <v>307540</v>
      </c>
      <c r="S1210">
        <v>742680</v>
      </c>
      <c r="T1210">
        <v>19143</v>
      </c>
      <c r="U1210">
        <v>75</v>
      </c>
      <c r="V1210">
        <v>76.926450000000003</v>
      </c>
      <c r="W1210">
        <v>43.280983999999997</v>
      </c>
      <c r="X1210">
        <v>86900</v>
      </c>
      <c r="Y1210" t="s">
        <v>127</v>
      </c>
      <c r="Z1210" t="s">
        <v>275</v>
      </c>
      <c r="AA1210" t="s">
        <v>2943</v>
      </c>
    </row>
    <row r="1211" spans="1:27" x14ac:dyDescent="0.25">
      <c r="A1211">
        <v>1703</v>
      </c>
      <c r="B1211">
        <v>961140000544</v>
      </c>
      <c r="C1211" t="s">
        <v>2951</v>
      </c>
      <c r="D1211" s="39">
        <v>40240</v>
      </c>
      <c r="E1211">
        <v>86103</v>
      </c>
      <c r="F1211" t="s">
        <v>2736</v>
      </c>
      <c r="H1211">
        <v>160</v>
      </c>
      <c r="I1211">
        <v>1112</v>
      </c>
      <c r="J1211" t="s">
        <v>2318</v>
      </c>
      <c r="K1211">
        <v>13</v>
      </c>
      <c r="L1211" t="s">
        <v>2354</v>
      </c>
      <c r="M1211">
        <v>751710000</v>
      </c>
      <c r="N1211" t="s">
        <v>2313</v>
      </c>
      <c r="O1211" t="s">
        <v>2952</v>
      </c>
      <c r="P1211" t="s">
        <v>2953</v>
      </c>
      <c r="Q1211">
        <v>39355</v>
      </c>
      <c r="R1211">
        <v>307540</v>
      </c>
      <c r="S1211">
        <v>742679</v>
      </c>
      <c r="T1211">
        <v>19144</v>
      </c>
      <c r="U1211">
        <v>75</v>
      </c>
      <c r="V1211">
        <v>76.964592999999994</v>
      </c>
      <c r="W1211">
        <v>43.232804000000002</v>
      </c>
      <c r="X1211">
        <v>86103</v>
      </c>
      <c r="Y1211" t="s">
        <v>127</v>
      </c>
      <c r="Z1211" t="s">
        <v>275</v>
      </c>
      <c r="AA1211" t="s">
        <v>2954</v>
      </c>
    </row>
    <row r="1212" spans="1:27" x14ac:dyDescent="0.25">
      <c r="A1212">
        <v>1704</v>
      </c>
      <c r="B1212">
        <v>140001764</v>
      </c>
      <c r="C1212" t="s">
        <v>2955</v>
      </c>
      <c r="D1212" s="39">
        <v>36532</v>
      </c>
      <c r="E1212">
        <v>86103</v>
      </c>
      <c r="F1212" t="s">
        <v>2736</v>
      </c>
      <c r="H1212">
        <v>160</v>
      </c>
      <c r="I1212">
        <v>1112</v>
      </c>
      <c r="J1212" t="s">
        <v>2318</v>
      </c>
      <c r="K1212">
        <v>13</v>
      </c>
      <c r="L1212" t="s">
        <v>2354</v>
      </c>
      <c r="M1212">
        <v>751310000</v>
      </c>
      <c r="N1212" t="s">
        <v>2369</v>
      </c>
      <c r="O1212" t="s">
        <v>2956</v>
      </c>
      <c r="P1212" t="s">
        <v>2957</v>
      </c>
      <c r="Q1212">
        <v>39355</v>
      </c>
      <c r="R1212">
        <v>307540</v>
      </c>
      <c r="S1212">
        <v>742679</v>
      </c>
      <c r="T1212">
        <v>19144</v>
      </c>
      <c r="U1212">
        <v>75</v>
      </c>
      <c r="V1212">
        <v>76.862268999999998</v>
      </c>
      <c r="W1212">
        <v>43.221876000000002</v>
      </c>
      <c r="X1212">
        <v>86103</v>
      </c>
      <c r="Y1212" t="s">
        <v>127</v>
      </c>
      <c r="Z1212" t="s">
        <v>275</v>
      </c>
      <c r="AA1212" t="s">
        <v>2958</v>
      </c>
    </row>
    <row r="1213" spans="1:27" x14ac:dyDescent="0.25">
      <c r="A1213">
        <v>1706</v>
      </c>
      <c r="B1213">
        <v>990440002133</v>
      </c>
      <c r="C1213" t="s">
        <v>2959</v>
      </c>
      <c r="D1213" s="39">
        <v>40240</v>
      </c>
      <c r="E1213">
        <v>86103</v>
      </c>
      <c r="F1213" t="s">
        <v>2736</v>
      </c>
      <c r="H1213">
        <v>160</v>
      </c>
      <c r="I1213">
        <v>1112</v>
      </c>
      <c r="J1213" t="s">
        <v>2318</v>
      </c>
      <c r="K1213">
        <v>13</v>
      </c>
      <c r="L1213" t="s">
        <v>2354</v>
      </c>
      <c r="M1213">
        <v>751710000</v>
      </c>
      <c r="N1213" t="s">
        <v>2313</v>
      </c>
      <c r="O1213" t="s">
        <v>2960</v>
      </c>
      <c r="P1213" t="s">
        <v>2961</v>
      </c>
      <c r="Q1213">
        <v>39355</v>
      </c>
      <c r="R1213">
        <v>307540</v>
      </c>
      <c r="S1213">
        <v>742679</v>
      </c>
      <c r="T1213">
        <v>19144</v>
      </c>
      <c r="U1213">
        <v>75</v>
      </c>
      <c r="V1213">
        <v>76.963392999999996</v>
      </c>
      <c r="W1213">
        <v>43.186281999999999</v>
      </c>
      <c r="X1213">
        <v>86103</v>
      </c>
      <c r="Y1213" t="s">
        <v>127</v>
      </c>
      <c r="Z1213" t="s">
        <v>275</v>
      </c>
      <c r="AA1213" t="s">
        <v>2962</v>
      </c>
    </row>
    <row r="1214" spans="1:27" x14ac:dyDescent="0.25">
      <c r="A1214">
        <v>1715</v>
      </c>
      <c r="B1214">
        <v>110240003340</v>
      </c>
      <c r="C1214" t="s">
        <v>2967</v>
      </c>
      <c r="D1214" s="39">
        <v>40577</v>
      </c>
      <c r="E1214">
        <v>87100</v>
      </c>
      <c r="F1214" t="s">
        <v>2904</v>
      </c>
      <c r="H1214">
        <v>160</v>
      </c>
      <c r="I1214">
        <v>1111</v>
      </c>
      <c r="J1214" t="s">
        <v>2311</v>
      </c>
      <c r="K1214">
        <v>13</v>
      </c>
      <c r="L1214" t="s">
        <v>2354</v>
      </c>
      <c r="M1214">
        <v>751310000</v>
      </c>
      <c r="N1214" t="s">
        <v>2369</v>
      </c>
      <c r="O1214" t="s">
        <v>2968</v>
      </c>
      <c r="P1214" t="s">
        <v>2969</v>
      </c>
      <c r="Q1214">
        <v>39355</v>
      </c>
      <c r="R1214">
        <v>307540</v>
      </c>
      <c r="S1214">
        <v>742679</v>
      </c>
      <c r="T1214">
        <v>19144</v>
      </c>
      <c r="U1214">
        <v>75</v>
      </c>
      <c r="V1214">
        <v>76.834979000000004</v>
      </c>
      <c r="W1214">
        <v>43.237755999999997</v>
      </c>
      <c r="X1214">
        <v>87100</v>
      </c>
      <c r="Y1214" t="s">
        <v>127</v>
      </c>
      <c r="Z1214" t="s">
        <v>275</v>
      </c>
      <c r="AA1214" t="s">
        <v>2970</v>
      </c>
    </row>
    <row r="1215" spans="1:27" x14ac:dyDescent="0.25">
      <c r="A1215">
        <v>1720</v>
      </c>
      <c r="B1215">
        <v>990340002635</v>
      </c>
      <c r="C1215" t="s">
        <v>2971</v>
      </c>
      <c r="D1215" s="39">
        <v>36222</v>
      </c>
      <c r="E1215">
        <v>86103</v>
      </c>
      <c r="F1215" t="s">
        <v>2736</v>
      </c>
      <c r="H1215">
        <v>160</v>
      </c>
      <c r="I1215">
        <v>1112</v>
      </c>
      <c r="J1215" t="s">
        <v>2318</v>
      </c>
      <c r="K1215">
        <v>13</v>
      </c>
      <c r="L1215" t="s">
        <v>2354</v>
      </c>
      <c r="M1215">
        <v>751310000</v>
      </c>
      <c r="N1215" t="s">
        <v>2369</v>
      </c>
      <c r="O1215" t="s">
        <v>2972</v>
      </c>
      <c r="P1215" t="s">
        <v>2973</v>
      </c>
      <c r="Q1215">
        <v>39355</v>
      </c>
      <c r="R1215">
        <v>307540</v>
      </c>
      <c r="S1215">
        <v>742679</v>
      </c>
      <c r="T1215">
        <v>19144</v>
      </c>
      <c r="U1215">
        <v>75</v>
      </c>
      <c r="V1215">
        <v>76.869615999999994</v>
      </c>
      <c r="W1215">
        <v>43.210391000000001</v>
      </c>
      <c r="X1215">
        <v>86103</v>
      </c>
      <c r="Y1215" t="s">
        <v>127</v>
      </c>
      <c r="Z1215" t="s">
        <v>275</v>
      </c>
      <c r="AA1215" t="s">
        <v>2974</v>
      </c>
    </row>
    <row r="1216" spans="1:27" hidden="1" x14ac:dyDescent="0.25">
      <c r="A1216">
        <v>2281</v>
      </c>
      <c r="B1216">
        <v>950740000834</v>
      </c>
      <c r="C1216" t="s">
        <v>3011</v>
      </c>
      <c r="D1216" s="39">
        <v>34908</v>
      </c>
      <c r="E1216">
        <v>86230</v>
      </c>
      <c r="F1216" t="s">
        <v>2665</v>
      </c>
      <c r="H1216">
        <v>160</v>
      </c>
      <c r="I1216">
        <v>1122</v>
      </c>
      <c r="J1216" t="s">
        <v>2619</v>
      </c>
      <c r="K1216">
        <v>19</v>
      </c>
      <c r="L1216" t="s">
        <v>2620</v>
      </c>
      <c r="M1216">
        <v>751910000</v>
      </c>
      <c r="N1216" t="s">
        <v>2383</v>
      </c>
      <c r="O1216" t="s">
        <v>3012</v>
      </c>
      <c r="P1216" t="s">
        <v>3013</v>
      </c>
      <c r="Q1216">
        <v>39355</v>
      </c>
      <c r="R1216">
        <v>307545</v>
      </c>
      <c r="S1216">
        <v>742679</v>
      </c>
      <c r="T1216">
        <v>19148</v>
      </c>
      <c r="U1216">
        <v>75</v>
      </c>
      <c r="V1216">
        <v>76.951317000000003</v>
      </c>
      <c r="W1216">
        <v>43.339396000000001</v>
      </c>
      <c r="X1216">
        <v>86230</v>
      </c>
      <c r="Y1216" t="s">
        <v>127</v>
      </c>
      <c r="Z1216" t="s">
        <v>275</v>
      </c>
      <c r="AA1216" t="s">
        <v>3014</v>
      </c>
    </row>
    <row r="1217" spans="1:27" hidden="1" x14ac:dyDescent="0.25">
      <c r="A1217">
        <v>3474</v>
      </c>
      <c r="B1217">
        <v>131240008596</v>
      </c>
      <c r="C1217" t="s">
        <v>3152</v>
      </c>
      <c r="D1217" s="39">
        <v>41619</v>
      </c>
      <c r="E1217">
        <v>86900</v>
      </c>
      <c r="F1217" t="s">
        <v>2328</v>
      </c>
      <c r="H1217">
        <v>160</v>
      </c>
      <c r="I1217">
        <v>1122</v>
      </c>
      <c r="J1217" t="s">
        <v>2619</v>
      </c>
      <c r="K1217">
        <v>19</v>
      </c>
      <c r="L1217" t="s">
        <v>2620</v>
      </c>
      <c r="M1217">
        <v>751310000</v>
      </c>
      <c r="N1217" t="s">
        <v>2369</v>
      </c>
      <c r="O1217" t="s">
        <v>3153</v>
      </c>
      <c r="P1217" t="s">
        <v>3154</v>
      </c>
      <c r="Q1217">
        <v>39355</v>
      </c>
      <c r="R1217">
        <v>307545</v>
      </c>
      <c r="S1217">
        <v>742679</v>
      </c>
      <c r="T1217">
        <v>19148</v>
      </c>
      <c r="U1217">
        <v>75</v>
      </c>
      <c r="V1217">
        <v>76.859188000000003</v>
      </c>
      <c r="W1217">
        <v>43.223011999999997</v>
      </c>
      <c r="X1217">
        <v>86900</v>
      </c>
      <c r="Y1217" t="s">
        <v>127</v>
      </c>
      <c r="Z1217" t="s">
        <v>275</v>
      </c>
      <c r="AA1217" t="s">
        <v>3155</v>
      </c>
    </row>
    <row r="1218" spans="1:27" hidden="1" x14ac:dyDescent="0.25">
      <c r="A1218">
        <v>3617</v>
      </c>
      <c r="B1218">
        <v>130340025884</v>
      </c>
      <c r="C1218" t="s">
        <v>3164</v>
      </c>
      <c r="D1218" s="39">
        <v>41363</v>
      </c>
      <c r="E1218">
        <v>86210</v>
      </c>
      <c r="F1218" t="s">
        <v>2364</v>
      </c>
      <c r="H1218">
        <v>160</v>
      </c>
      <c r="I1218">
        <v>1122</v>
      </c>
      <c r="J1218" t="s">
        <v>2619</v>
      </c>
      <c r="K1218">
        <v>19</v>
      </c>
      <c r="L1218" t="s">
        <v>2620</v>
      </c>
      <c r="M1218">
        <v>751710000</v>
      </c>
      <c r="N1218" t="s">
        <v>2313</v>
      </c>
      <c r="O1218" t="s">
        <v>3165</v>
      </c>
      <c r="P1218" t="s">
        <v>3166</v>
      </c>
      <c r="Q1218">
        <v>39355</v>
      </c>
      <c r="R1218">
        <v>307545</v>
      </c>
      <c r="S1218">
        <v>742679</v>
      </c>
      <c r="T1218">
        <v>19148</v>
      </c>
      <c r="U1218">
        <v>75</v>
      </c>
      <c r="V1218">
        <v>76.960644000000002</v>
      </c>
      <c r="W1218">
        <v>43.255208000000003</v>
      </c>
      <c r="X1218">
        <v>86210</v>
      </c>
      <c r="Y1218" t="s">
        <v>127</v>
      </c>
      <c r="Z1218" t="s">
        <v>275</v>
      </c>
      <c r="AA1218" t="s">
        <v>3167</v>
      </c>
    </row>
    <row r="1219" spans="1:27" hidden="1" x14ac:dyDescent="0.25">
      <c r="A1219">
        <v>3779</v>
      </c>
      <c r="B1219">
        <v>60340003779</v>
      </c>
      <c r="C1219" t="s">
        <v>3184</v>
      </c>
      <c r="D1219" s="39">
        <v>38806</v>
      </c>
      <c r="E1219">
        <v>86900</v>
      </c>
      <c r="F1219" t="s">
        <v>2328</v>
      </c>
      <c r="H1219">
        <v>160</v>
      </c>
      <c r="I1219">
        <v>1122</v>
      </c>
      <c r="J1219" t="s">
        <v>2619</v>
      </c>
      <c r="K1219">
        <v>19</v>
      </c>
      <c r="L1219" t="s">
        <v>2620</v>
      </c>
      <c r="M1219">
        <v>751310000</v>
      </c>
      <c r="N1219" t="s">
        <v>2369</v>
      </c>
      <c r="O1219" t="s">
        <v>3185</v>
      </c>
      <c r="P1219" t="s">
        <v>3186</v>
      </c>
      <c r="Q1219">
        <v>39355</v>
      </c>
      <c r="R1219">
        <v>307545</v>
      </c>
      <c r="S1219">
        <v>742679</v>
      </c>
      <c r="T1219">
        <v>19148</v>
      </c>
      <c r="U1219">
        <v>75</v>
      </c>
      <c r="V1219">
        <v>76.861672999999996</v>
      </c>
      <c r="W1219">
        <v>43.225734000000003</v>
      </c>
      <c r="X1219">
        <v>86900</v>
      </c>
      <c r="Y1219" t="s">
        <v>127</v>
      </c>
      <c r="Z1219" t="s">
        <v>275</v>
      </c>
      <c r="AA1219" t="s">
        <v>3187</v>
      </c>
    </row>
    <row r="1220" spans="1:27" hidden="1" x14ac:dyDescent="0.25">
      <c r="A1220">
        <v>4213</v>
      </c>
      <c r="B1220">
        <v>951140000558</v>
      </c>
      <c r="C1220" t="s">
        <v>3219</v>
      </c>
      <c r="D1220" s="39">
        <v>44946</v>
      </c>
      <c r="E1220">
        <v>86103</v>
      </c>
      <c r="F1220" t="s">
        <v>2736</v>
      </c>
      <c r="H1220">
        <v>160</v>
      </c>
      <c r="I1220">
        <v>1122</v>
      </c>
      <c r="J1220" t="s">
        <v>2619</v>
      </c>
      <c r="K1220">
        <v>19</v>
      </c>
      <c r="L1220" t="s">
        <v>2620</v>
      </c>
      <c r="M1220">
        <v>751310000</v>
      </c>
      <c r="N1220" t="s">
        <v>2369</v>
      </c>
      <c r="O1220" t="s">
        <v>3220</v>
      </c>
      <c r="P1220" t="s">
        <v>3221</v>
      </c>
      <c r="Q1220">
        <v>39355</v>
      </c>
      <c r="R1220">
        <v>307545</v>
      </c>
      <c r="S1220">
        <v>742679</v>
      </c>
      <c r="T1220">
        <v>19148</v>
      </c>
      <c r="U1220">
        <v>75</v>
      </c>
      <c r="V1220">
        <v>76.863337000000001</v>
      </c>
      <c r="W1220">
        <v>43.207329000000001</v>
      </c>
      <c r="X1220">
        <v>86103</v>
      </c>
      <c r="Y1220" t="s">
        <v>127</v>
      </c>
      <c r="Z1220" t="s">
        <v>275</v>
      </c>
      <c r="AA1220" t="s">
        <v>3222</v>
      </c>
    </row>
    <row r="1221" spans="1:27" hidden="1" x14ac:dyDescent="0.25">
      <c r="A1221">
        <v>5524</v>
      </c>
      <c r="B1221">
        <v>990540000705</v>
      </c>
      <c r="C1221" t="s">
        <v>3358</v>
      </c>
      <c r="D1221" s="39">
        <v>36284</v>
      </c>
      <c r="E1221">
        <v>86220</v>
      </c>
      <c r="F1221" t="s">
        <v>2633</v>
      </c>
      <c r="H1221">
        <v>160</v>
      </c>
      <c r="I1221">
        <v>1122</v>
      </c>
      <c r="J1221" t="s">
        <v>2619</v>
      </c>
      <c r="K1221">
        <v>19</v>
      </c>
      <c r="L1221" t="s">
        <v>2620</v>
      </c>
      <c r="M1221">
        <v>751110000</v>
      </c>
      <c r="N1221" t="s">
        <v>2319</v>
      </c>
      <c r="O1221" t="s">
        <v>3359</v>
      </c>
      <c r="P1221" t="s">
        <v>3360</v>
      </c>
      <c r="Q1221">
        <v>39355</v>
      </c>
      <c r="R1221">
        <v>307545</v>
      </c>
      <c r="S1221">
        <v>742679</v>
      </c>
      <c r="T1221">
        <v>19148</v>
      </c>
      <c r="U1221">
        <v>75</v>
      </c>
      <c r="V1221">
        <v>76.932747000000006</v>
      </c>
      <c r="W1221">
        <v>43.244103000000003</v>
      </c>
      <c r="X1221">
        <v>86220</v>
      </c>
      <c r="Y1221" t="s">
        <v>127</v>
      </c>
      <c r="Z1221" t="s">
        <v>275</v>
      </c>
      <c r="AA1221" t="s">
        <v>3361</v>
      </c>
    </row>
    <row r="1222" spans="1:27" hidden="1" x14ac:dyDescent="0.25">
      <c r="A1222">
        <v>6859</v>
      </c>
      <c r="B1222">
        <v>91240009594</v>
      </c>
      <c r="C1222" t="s">
        <v>3504</v>
      </c>
      <c r="D1222" s="39">
        <v>40161</v>
      </c>
      <c r="E1222">
        <v>86109</v>
      </c>
      <c r="F1222" t="s">
        <v>2402</v>
      </c>
      <c r="H1222">
        <v>160</v>
      </c>
      <c r="I1222">
        <v>1122</v>
      </c>
      <c r="J1222" t="s">
        <v>2619</v>
      </c>
      <c r="K1222">
        <v>19</v>
      </c>
      <c r="L1222" t="s">
        <v>2620</v>
      </c>
      <c r="M1222">
        <v>751310000</v>
      </c>
      <c r="N1222" t="s">
        <v>2369</v>
      </c>
      <c r="O1222" t="s">
        <v>3335</v>
      </c>
      <c r="P1222" t="s">
        <v>3336</v>
      </c>
      <c r="Q1222">
        <v>39355</v>
      </c>
      <c r="R1222">
        <v>307545</v>
      </c>
      <c r="S1222">
        <v>742679</v>
      </c>
      <c r="T1222">
        <v>19148</v>
      </c>
      <c r="U1222">
        <v>75</v>
      </c>
      <c r="V1222">
        <v>76.880179999999996</v>
      </c>
      <c r="W1222">
        <v>43.218091000000001</v>
      </c>
      <c r="X1222">
        <v>86109</v>
      </c>
      <c r="Y1222" t="s">
        <v>127</v>
      </c>
      <c r="Z1222" t="s">
        <v>275</v>
      </c>
      <c r="AA1222" t="s">
        <v>3337</v>
      </c>
    </row>
    <row r="1223" spans="1:27" hidden="1" x14ac:dyDescent="0.25">
      <c r="A1223">
        <v>7405</v>
      </c>
      <c r="B1223">
        <v>140540014838</v>
      </c>
      <c r="C1223" t="s">
        <v>3553</v>
      </c>
      <c r="D1223" s="39">
        <v>41780</v>
      </c>
      <c r="E1223">
        <v>86210</v>
      </c>
      <c r="F1223" t="s">
        <v>2364</v>
      </c>
      <c r="G1223">
        <v>86230</v>
      </c>
      <c r="H1223">
        <v>160</v>
      </c>
      <c r="I1223">
        <v>1122</v>
      </c>
      <c r="J1223" t="s">
        <v>2619</v>
      </c>
      <c r="K1223">
        <v>19</v>
      </c>
      <c r="L1223" t="s">
        <v>2620</v>
      </c>
      <c r="M1223">
        <v>751410000</v>
      </c>
      <c r="N1223" t="s">
        <v>2329</v>
      </c>
      <c r="O1223" t="s">
        <v>3554</v>
      </c>
      <c r="P1223" t="s">
        <v>3555</v>
      </c>
      <c r="Q1223">
        <v>39355</v>
      </c>
      <c r="R1223">
        <v>307545</v>
      </c>
      <c r="S1223">
        <v>742679</v>
      </c>
      <c r="T1223">
        <v>19148</v>
      </c>
      <c r="U1223">
        <v>75</v>
      </c>
      <c r="V1223">
        <v>76.887260999999995</v>
      </c>
      <c r="W1223">
        <v>43.199406000000003</v>
      </c>
      <c r="X1223">
        <v>86210</v>
      </c>
      <c r="Y1223" t="s">
        <v>127</v>
      </c>
      <c r="Z1223" t="s">
        <v>275</v>
      </c>
      <c r="AA1223" t="s">
        <v>3556</v>
      </c>
    </row>
    <row r="1224" spans="1:27" hidden="1" x14ac:dyDescent="0.25">
      <c r="A1224">
        <v>7627</v>
      </c>
      <c r="B1224">
        <v>110140013512</v>
      </c>
      <c r="C1224" t="s">
        <v>3561</v>
      </c>
      <c r="D1224" s="39">
        <v>40567</v>
      </c>
      <c r="E1224">
        <v>86210</v>
      </c>
      <c r="F1224" t="s">
        <v>2364</v>
      </c>
      <c r="H1224">
        <v>160</v>
      </c>
      <c r="I1224">
        <v>1122</v>
      </c>
      <c r="J1224" t="s">
        <v>2619</v>
      </c>
      <c r="K1224">
        <v>19</v>
      </c>
      <c r="L1224" t="s">
        <v>2620</v>
      </c>
      <c r="M1224">
        <v>751110000</v>
      </c>
      <c r="N1224" t="s">
        <v>2319</v>
      </c>
      <c r="O1224" t="s">
        <v>3562</v>
      </c>
      <c r="P1224" t="s">
        <v>3563</v>
      </c>
      <c r="Q1224">
        <v>39355</v>
      </c>
      <c r="R1224">
        <v>307545</v>
      </c>
      <c r="S1224">
        <v>742679</v>
      </c>
      <c r="T1224">
        <v>19148</v>
      </c>
      <c r="U1224">
        <v>75</v>
      </c>
      <c r="V1224">
        <v>76.915679999999995</v>
      </c>
      <c r="W1224">
        <v>43.244824000000001</v>
      </c>
      <c r="X1224">
        <v>86210</v>
      </c>
      <c r="Y1224" t="s">
        <v>127</v>
      </c>
      <c r="Z1224" t="s">
        <v>275</v>
      </c>
      <c r="AA1224" t="s">
        <v>3564</v>
      </c>
    </row>
    <row r="1225" spans="1:27" hidden="1" x14ac:dyDescent="0.25">
      <c r="A1225">
        <v>9875</v>
      </c>
      <c r="B1225">
        <v>200340014705</v>
      </c>
      <c r="C1225" t="s">
        <v>3785</v>
      </c>
      <c r="D1225" s="39">
        <v>43902</v>
      </c>
      <c r="E1225">
        <v>86230</v>
      </c>
      <c r="F1225" t="s">
        <v>2665</v>
      </c>
      <c r="H1225">
        <v>160</v>
      </c>
      <c r="I1225">
        <v>1122</v>
      </c>
      <c r="J1225" t="s">
        <v>2619</v>
      </c>
      <c r="K1225">
        <v>19</v>
      </c>
      <c r="L1225" t="s">
        <v>2620</v>
      </c>
      <c r="M1225">
        <v>751110000</v>
      </c>
      <c r="N1225" t="s">
        <v>2319</v>
      </c>
      <c r="O1225" t="s">
        <v>3786</v>
      </c>
      <c r="P1225" t="s">
        <v>3787</v>
      </c>
      <c r="Q1225">
        <v>39355</v>
      </c>
      <c r="R1225">
        <v>307545</v>
      </c>
      <c r="S1225">
        <v>742679</v>
      </c>
      <c r="T1225">
        <v>19148</v>
      </c>
      <c r="U1225">
        <v>75</v>
      </c>
      <c r="V1225">
        <v>76.91574</v>
      </c>
      <c r="W1225">
        <v>43.257710000000003</v>
      </c>
      <c r="X1225">
        <v>86230</v>
      </c>
      <c r="Y1225" t="s">
        <v>127</v>
      </c>
      <c r="Z1225" t="s">
        <v>275</v>
      </c>
      <c r="AA1225" t="s">
        <v>3788</v>
      </c>
    </row>
    <row r="1226" spans="1:27" hidden="1" x14ac:dyDescent="0.25">
      <c r="A1226">
        <v>10428</v>
      </c>
      <c r="B1226">
        <v>191040011966</v>
      </c>
      <c r="C1226" t="s">
        <v>3837</v>
      </c>
      <c r="D1226" s="39">
        <v>43748</v>
      </c>
      <c r="E1226">
        <v>86210</v>
      </c>
      <c r="F1226" t="s">
        <v>2364</v>
      </c>
      <c r="H1226">
        <v>160</v>
      </c>
      <c r="I1226">
        <v>1122</v>
      </c>
      <c r="J1226" t="s">
        <v>2619</v>
      </c>
      <c r="K1226">
        <v>19</v>
      </c>
      <c r="L1226" t="s">
        <v>2620</v>
      </c>
      <c r="M1226">
        <v>751410000</v>
      </c>
      <c r="N1226" t="s">
        <v>2329</v>
      </c>
      <c r="O1226" t="s">
        <v>3838</v>
      </c>
      <c r="P1226" t="s">
        <v>3839</v>
      </c>
      <c r="Q1226">
        <v>39355</v>
      </c>
      <c r="R1226">
        <v>307545</v>
      </c>
      <c r="S1226">
        <v>742679</v>
      </c>
      <c r="T1226">
        <v>19148</v>
      </c>
      <c r="U1226">
        <v>75</v>
      </c>
      <c r="V1226">
        <v>76.879317999999998</v>
      </c>
      <c r="W1226">
        <v>43.218885999999998</v>
      </c>
      <c r="X1226">
        <v>86210</v>
      </c>
      <c r="Y1226" t="s">
        <v>127</v>
      </c>
      <c r="Z1226" t="s">
        <v>275</v>
      </c>
      <c r="AA1226" t="s">
        <v>3840</v>
      </c>
    </row>
    <row r="1227" spans="1:27" hidden="1" x14ac:dyDescent="0.25">
      <c r="A1227">
        <v>10941</v>
      </c>
      <c r="B1227">
        <v>210340017860</v>
      </c>
      <c r="C1227" t="s">
        <v>3890</v>
      </c>
      <c r="D1227" s="39">
        <v>44270</v>
      </c>
      <c r="E1227">
        <v>86210</v>
      </c>
      <c r="F1227" t="s">
        <v>2364</v>
      </c>
      <c r="H1227">
        <v>160</v>
      </c>
      <c r="I1227">
        <v>1122</v>
      </c>
      <c r="J1227" t="s">
        <v>2619</v>
      </c>
      <c r="K1227">
        <v>19</v>
      </c>
      <c r="L1227" t="s">
        <v>2620</v>
      </c>
      <c r="M1227">
        <v>751110000</v>
      </c>
      <c r="N1227" t="s">
        <v>2319</v>
      </c>
      <c r="O1227" t="s">
        <v>3891</v>
      </c>
      <c r="P1227" t="s">
        <v>3892</v>
      </c>
      <c r="Q1227">
        <v>39355</v>
      </c>
      <c r="R1227">
        <v>307545</v>
      </c>
      <c r="S1227">
        <v>742679</v>
      </c>
      <c r="T1227">
        <v>19148</v>
      </c>
      <c r="U1227">
        <v>75</v>
      </c>
      <c r="V1227">
        <v>76.895832999999996</v>
      </c>
      <c r="W1227">
        <v>43.244812000000003</v>
      </c>
      <c r="X1227">
        <v>86210</v>
      </c>
      <c r="Y1227" t="s">
        <v>127</v>
      </c>
      <c r="Z1227" t="s">
        <v>275</v>
      </c>
      <c r="AA1227" t="s">
        <v>3893</v>
      </c>
    </row>
    <row r="1228" spans="1:27" hidden="1" x14ac:dyDescent="0.25">
      <c r="A1228">
        <v>12110</v>
      </c>
      <c r="B1228">
        <v>220540012412</v>
      </c>
      <c r="C1228" t="s">
        <v>4037</v>
      </c>
      <c r="D1228" s="39">
        <v>44692</v>
      </c>
      <c r="E1228">
        <v>86210</v>
      </c>
      <c r="F1228" t="s">
        <v>2364</v>
      </c>
      <c r="H1228">
        <v>160</v>
      </c>
      <c r="I1228">
        <v>1122</v>
      </c>
      <c r="J1228" t="s">
        <v>2619</v>
      </c>
      <c r="K1228">
        <v>19</v>
      </c>
      <c r="L1228" t="s">
        <v>2620</v>
      </c>
      <c r="M1228">
        <v>751110000</v>
      </c>
      <c r="N1228" t="s">
        <v>2319</v>
      </c>
      <c r="O1228" t="s">
        <v>4038</v>
      </c>
      <c r="P1228" t="s">
        <v>4039</v>
      </c>
      <c r="Q1228">
        <v>39355</v>
      </c>
      <c r="R1228">
        <v>307545</v>
      </c>
      <c r="S1228">
        <v>742679</v>
      </c>
      <c r="T1228">
        <v>19148</v>
      </c>
      <c r="U1228">
        <v>75</v>
      </c>
      <c r="V1228">
        <v>76.887061000000003</v>
      </c>
      <c r="W1228">
        <v>43.2547</v>
      </c>
      <c r="X1228">
        <v>86210</v>
      </c>
      <c r="Y1228" t="s">
        <v>127</v>
      </c>
      <c r="Z1228" t="s">
        <v>275</v>
      </c>
      <c r="AA1228" t="s">
        <v>4040</v>
      </c>
    </row>
    <row r="1229" spans="1:27" hidden="1" x14ac:dyDescent="0.25">
      <c r="A1229">
        <v>14608</v>
      </c>
      <c r="B1229">
        <v>950740001446</v>
      </c>
      <c r="C1229" t="s">
        <v>4384</v>
      </c>
      <c r="D1229" s="39">
        <v>34901</v>
      </c>
      <c r="E1229">
        <v>86109</v>
      </c>
      <c r="F1229" t="s">
        <v>2402</v>
      </c>
      <c r="H1229">
        <v>160</v>
      </c>
      <c r="I1229">
        <v>1122</v>
      </c>
      <c r="J1229" t="s">
        <v>2619</v>
      </c>
      <c r="K1229">
        <v>19</v>
      </c>
      <c r="L1229" t="s">
        <v>2620</v>
      </c>
      <c r="M1229">
        <v>751510000</v>
      </c>
      <c r="N1229" t="s">
        <v>2355</v>
      </c>
      <c r="O1229" t="s">
        <v>4385</v>
      </c>
      <c r="P1229" t="s">
        <v>4386</v>
      </c>
      <c r="Q1229">
        <v>39355</v>
      </c>
      <c r="R1229">
        <v>307545</v>
      </c>
      <c r="S1229">
        <v>742679</v>
      </c>
      <c r="T1229">
        <v>19148</v>
      </c>
      <c r="U1229">
        <v>75</v>
      </c>
      <c r="V1229">
        <v>76.934714999999997</v>
      </c>
      <c r="W1229">
        <v>43.358454999999999</v>
      </c>
      <c r="X1229">
        <v>86109</v>
      </c>
      <c r="Y1229" t="s">
        <v>127</v>
      </c>
      <c r="Z1229" t="s">
        <v>275</v>
      </c>
      <c r="AA1229" t="s">
        <v>4387</v>
      </c>
    </row>
    <row r="1230" spans="1:27" hidden="1" x14ac:dyDescent="0.25">
      <c r="A1230">
        <v>15979</v>
      </c>
      <c r="B1230">
        <v>990740001939</v>
      </c>
      <c r="C1230" t="s">
        <v>4522</v>
      </c>
      <c r="D1230" s="39">
        <v>36371</v>
      </c>
      <c r="E1230">
        <v>88100</v>
      </c>
      <c r="F1230" t="s">
        <v>2927</v>
      </c>
      <c r="H1230">
        <v>160</v>
      </c>
      <c r="I1230">
        <v>1122</v>
      </c>
      <c r="J1230" t="s">
        <v>2619</v>
      </c>
      <c r="K1230">
        <v>19</v>
      </c>
      <c r="L1230" t="s">
        <v>2620</v>
      </c>
      <c r="M1230">
        <v>751910000</v>
      </c>
      <c r="N1230" t="s">
        <v>2383</v>
      </c>
      <c r="O1230" t="s">
        <v>4523</v>
      </c>
      <c r="P1230" t="s">
        <v>4524</v>
      </c>
      <c r="Q1230">
        <v>39355</v>
      </c>
      <c r="R1230">
        <v>307545</v>
      </c>
      <c r="S1230">
        <v>742679</v>
      </c>
      <c r="T1230">
        <v>19148</v>
      </c>
      <c r="U1230">
        <v>75</v>
      </c>
      <c r="V1230">
        <v>76.972476</v>
      </c>
      <c r="W1230">
        <v>43.295698999999999</v>
      </c>
      <c r="X1230">
        <v>88100</v>
      </c>
      <c r="Y1230" t="s">
        <v>127</v>
      </c>
      <c r="Z1230" t="s">
        <v>275</v>
      </c>
      <c r="AA1230" t="s">
        <v>4525</v>
      </c>
    </row>
    <row r="1231" spans="1:27" hidden="1" x14ac:dyDescent="0.25">
      <c r="A1231">
        <v>18585</v>
      </c>
      <c r="B1231">
        <v>160340019290</v>
      </c>
      <c r="C1231" t="s">
        <v>4735</v>
      </c>
      <c r="D1231" s="39">
        <v>42447</v>
      </c>
      <c r="E1231">
        <v>86210</v>
      </c>
      <c r="F1231" t="s">
        <v>2364</v>
      </c>
      <c r="G1231">
        <v>86230</v>
      </c>
      <c r="H1231">
        <v>160</v>
      </c>
      <c r="I1231">
        <v>1122</v>
      </c>
      <c r="J1231" t="s">
        <v>2619</v>
      </c>
      <c r="K1231">
        <v>19</v>
      </c>
      <c r="L1231" t="s">
        <v>2620</v>
      </c>
      <c r="M1231">
        <v>751810000</v>
      </c>
      <c r="N1231" t="s">
        <v>2409</v>
      </c>
      <c r="O1231" t="s">
        <v>4736</v>
      </c>
      <c r="P1231" t="s">
        <v>4737</v>
      </c>
      <c r="Q1231">
        <v>39355</v>
      </c>
      <c r="R1231">
        <v>307545</v>
      </c>
      <c r="S1231">
        <v>742679</v>
      </c>
      <c r="T1231">
        <v>19148</v>
      </c>
      <c r="U1231">
        <v>75</v>
      </c>
      <c r="V1231">
        <v>76.872347000000005</v>
      </c>
      <c r="W1231">
        <v>43.169400000000003</v>
      </c>
      <c r="X1231">
        <v>86210</v>
      </c>
      <c r="Y1231" t="s">
        <v>127</v>
      </c>
      <c r="Z1231" t="s">
        <v>275</v>
      </c>
      <c r="AA1231" t="s">
        <v>4738</v>
      </c>
    </row>
    <row r="1232" spans="1:27" hidden="1" x14ac:dyDescent="0.25">
      <c r="A1232">
        <v>18862</v>
      </c>
      <c r="B1232">
        <v>160140010160</v>
      </c>
      <c r="C1232" t="s">
        <v>4749</v>
      </c>
      <c r="D1232" s="39">
        <v>42384</v>
      </c>
      <c r="E1232">
        <v>86210</v>
      </c>
      <c r="F1232" t="s">
        <v>2364</v>
      </c>
      <c r="H1232">
        <v>160</v>
      </c>
      <c r="I1232">
        <v>1122</v>
      </c>
      <c r="J1232" t="s">
        <v>2619</v>
      </c>
      <c r="K1232">
        <v>19</v>
      </c>
      <c r="L1232" t="s">
        <v>2620</v>
      </c>
      <c r="M1232">
        <v>751410000</v>
      </c>
      <c r="N1232" t="s">
        <v>2329</v>
      </c>
      <c r="O1232" t="s">
        <v>4750</v>
      </c>
      <c r="P1232" t="s">
        <v>4039</v>
      </c>
      <c r="Q1232">
        <v>39355</v>
      </c>
      <c r="R1232">
        <v>307545</v>
      </c>
      <c r="S1232">
        <v>742679</v>
      </c>
      <c r="T1232">
        <v>19148</v>
      </c>
      <c r="U1232">
        <v>75</v>
      </c>
      <c r="V1232">
        <v>76.909008</v>
      </c>
      <c r="W1232">
        <v>43.234093999999999</v>
      </c>
      <c r="X1232">
        <v>86210</v>
      </c>
      <c r="Y1232" t="s">
        <v>127</v>
      </c>
      <c r="Z1232" t="s">
        <v>275</v>
      </c>
      <c r="AA1232" t="s">
        <v>4751</v>
      </c>
    </row>
    <row r="1233" spans="1:27" hidden="1" x14ac:dyDescent="0.25">
      <c r="A1233">
        <v>19454</v>
      </c>
      <c r="B1233">
        <v>161240000922</v>
      </c>
      <c r="C1233" t="s">
        <v>4790</v>
      </c>
      <c r="D1233" s="39">
        <v>42706</v>
      </c>
      <c r="E1233">
        <v>86230</v>
      </c>
      <c r="F1233" t="s">
        <v>2665</v>
      </c>
      <c r="H1233">
        <v>160</v>
      </c>
      <c r="I1233">
        <v>1122</v>
      </c>
      <c r="J1233" t="s">
        <v>2619</v>
      </c>
      <c r="K1233">
        <v>19</v>
      </c>
      <c r="L1233" t="s">
        <v>2620</v>
      </c>
      <c r="M1233">
        <v>751110000</v>
      </c>
      <c r="N1233" t="s">
        <v>2319</v>
      </c>
      <c r="O1233" t="s">
        <v>4791</v>
      </c>
      <c r="P1233" t="s">
        <v>4792</v>
      </c>
      <c r="Q1233">
        <v>39355</v>
      </c>
      <c r="R1233">
        <v>307545</v>
      </c>
      <c r="S1233">
        <v>742679</v>
      </c>
      <c r="T1233">
        <v>19148</v>
      </c>
      <c r="U1233">
        <v>75</v>
      </c>
      <c r="V1233">
        <v>76.934659999999994</v>
      </c>
      <c r="W1233">
        <v>43.242597000000004</v>
      </c>
      <c r="X1233">
        <v>86230</v>
      </c>
      <c r="Y1233" t="s">
        <v>127</v>
      </c>
      <c r="Z1233" t="s">
        <v>275</v>
      </c>
      <c r="AA1233" t="s">
        <v>4793</v>
      </c>
    </row>
    <row r="1234" spans="1:27" hidden="1" x14ac:dyDescent="0.25">
      <c r="A1234">
        <v>19971</v>
      </c>
      <c r="B1234">
        <v>190140034897</v>
      </c>
      <c r="C1234" t="s">
        <v>4852</v>
      </c>
      <c r="D1234" s="39">
        <v>43494</v>
      </c>
      <c r="E1234">
        <v>86101</v>
      </c>
      <c r="F1234" t="s">
        <v>2310</v>
      </c>
      <c r="H1234">
        <v>160</v>
      </c>
      <c r="I1234">
        <v>1122</v>
      </c>
      <c r="J1234" t="s">
        <v>2619</v>
      </c>
      <c r="K1234">
        <v>19</v>
      </c>
      <c r="L1234" t="s">
        <v>2620</v>
      </c>
      <c r="M1234">
        <v>751110000</v>
      </c>
      <c r="N1234" t="s">
        <v>2319</v>
      </c>
      <c r="O1234" t="s">
        <v>4853</v>
      </c>
      <c r="P1234" t="s">
        <v>4854</v>
      </c>
      <c r="Q1234">
        <v>39355</v>
      </c>
      <c r="R1234">
        <v>307545</v>
      </c>
      <c r="S1234">
        <v>742679</v>
      </c>
      <c r="T1234">
        <v>19148</v>
      </c>
      <c r="U1234">
        <v>75</v>
      </c>
      <c r="V1234">
        <v>76.879767000000001</v>
      </c>
      <c r="W1234">
        <v>43.250036000000001</v>
      </c>
      <c r="X1234">
        <v>86101</v>
      </c>
      <c r="Y1234" t="s">
        <v>127</v>
      </c>
      <c r="Z1234" t="s">
        <v>275</v>
      </c>
      <c r="AA1234" t="s">
        <v>4855</v>
      </c>
    </row>
    <row r="1235" spans="1:27" hidden="1" x14ac:dyDescent="0.25">
      <c r="A1235">
        <v>20656</v>
      </c>
      <c r="B1235">
        <v>191040013209</v>
      </c>
      <c r="C1235" t="s">
        <v>4946</v>
      </c>
      <c r="D1235" s="39">
        <v>43748</v>
      </c>
      <c r="E1235">
        <v>86900</v>
      </c>
      <c r="F1235" t="s">
        <v>2328</v>
      </c>
      <c r="H1235">
        <v>160</v>
      </c>
      <c r="I1235">
        <v>1122</v>
      </c>
      <c r="J1235" t="s">
        <v>2619</v>
      </c>
      <c r="K1235">
        <v>19</v>
      </c>
      <c r="L1235" t="s">
        <v>2620</v>
      </c>
      <c r="M1235">
        <v>751110000</v>
      </c>
      <c r="N1235" t="s">
        <v>2319</v>
      </c>
      <c r="O1235" t="s">
        <v>4947</v>
      </c>
      <c r="P1235" t="s">
        <v>4948</v>
      </c>
      <c r="Q1235">
        <v>39355</v>
      </c>
      <c r="R1235">
        <v>307545</v>
      </c>
      <c r="S1235">
        <v>742679</v>
      </c>
      <c r="T1235">
        <v>19148</v>
      </c>
      <c r="U1235">
        <v>75</v>
      </c>
      <c r="V1235">
        <v>76.908966000000007</v>
      </c>
      <c r="W1235">
        <v>43.250833999999998</v>
      </c>
      <c r="X1235">
        <v>86900</v>
      </c>
      <c r="Y1235" t="s">
        <v>127</v>
      </c>
      <c r="Z1235" t="s">
        <v>275</v>
      </c>
      <c r="AA1235" t="s">
        <v>4949</v>
      </c>
    </row>
    <row r="1236" spans="1:27" hidden="1" x14ac:dyDescent="0.25">
      <c r="A1236">
        <v>24239</v>
      </c>
      <c r="B1236">
        <v>30240007584</v>
      </c>
      <c r="C1236" t="s">
        <v>5369</v>
      </c>
      <c r="D1236" s="39">
        <v>37677</v>
      </c>
      <c r="E1236">
        <v>86210</v>
      </c>
      <c r="F1236" t="s">
        <v>2364</v>
      </c>
      <c r="H1236">
        <v>160</v>
      </c>
      <c r="I1236">
        <v>1122</v>
      </c>
      <c r="J1236" t="s">
        <v>2619</v>
      </c>
      <c r="K1236">
        <v>19</v>
      </c>
      <c r="L1236" t="s">
        <v>2620</v>
      </c>
      <c r="M1236">
        <v>751410000</v>
      </c>
      <c r="N1236" t="s">
        <v>2329</v>
      </c>
      <c r="O1236" t="s">
        <v>5370</v>
      </c>
      <c r="P1236" t="s">
        <v>5371</v>
      </c>
      <c r="Q1236">
        <v>39355</v>
      </c>
      <c r="R1236">
        <v>307545</v>
      </c>
      <c r="S1236">
        <v>742679</v>
      </c>
      <c r="T1236">
        <v>19148</v>
      </c>
      <c r="U1236">
        <v>75</v>
      </c>
      <c r="V1236">
        <v>76.899726000000001</v>
      </c>
      <c r="W1236">
        <v>43.223882000000003</v>
      </c>
      <c r="X1236">
        <v>86210</v>
      </c>
      <c r="Y1236" t="s">
        <v>127</v>
      </c>
      <c r="Z1236" t="s">
        <v>275</v>
      </c>
      <c r="AA1236" t="s">
        <v>5372</v>
      </c>
    </row>
    <row r="1237" spans="1:27" hidden="1" x14ac:dyDescent="0.25">
      <c r="A1237">
        <v>24920</v>
      </c>
      <c r="B1237">
        <v>981040003861</v>
      </c>
      <c r="C1237" t="s">
        <v>5437</v>
      </c>
      <c r="D1237" s="39">
        <v>36082</v>
      </c>
      <c r="E1237">
        <v>86210</v>
      </c>
      <c r="F1237" t="s">
        <v>2364</v>
      </c>
      <c r="H1237">
        <v>160</v>
      </c>
      <c r="I1237">
        <v>1122</v>
      </c>
      <c r="J1237" t="s">
        <v>2619</v>
      </c>
      <c r="K1237">
        <v>19</v>
      </c>
      <c r="L1237" t="s">
        <v>2620</v>
      </c>
      <c r="M1237">
        <v>751410000</v>
      </c>
      <c r="N1237" t="s">
        <v>2329</v>
      </c>
      <c r="O1237" t="s">
        <v>5438</v>
      </c>
      <c r="P1237" t="s">
        <v>5439</v>
      </c>
      <c r="Q1237">
        <v>39355</v>
      </c>
      <c r="R1237">
        <v>307545</v>
      </c>
      <c r="S1237">
        <v>742679</v>
      </c>
      <c r="T1237">
        <v>19148</v>
      </c>
      <c r="U1237">
        <v>75</v>
      </c>
      <c r="V1237">
        <v>76.916173000000001</v>
      </c>
      <c r="W1237">
        <v>43.202523999999997</v>
      </c>
      <c r="X1237">
        <v>86210</v>
      </c>
      <c r="Y1237" t="s">
        <v>127</v>
      </c>
      <c r="Z1237" t="s">
        <v>275</v>
      </c>
      <c r="AA1237" t="s">
        <v>5440</v>
      </c>
    </row>
    <row r="1238" spans="1:27" hidden="1" x14ac:dyDescent="0.25">
      <c r="A1238">
        <v>25961</v>
      </c>
      <c r="B1238">
        <v>990940004980</v>
      </c>
      <c r="C1238" t="s">
        <v>5528</v>
      </c>
      <c r="D1238" s="39">
        <v>36427</v>
      </c>
      <c r="E1238">
        <v>86210</v>
      </c>
      <c r="F1238" t="s">
        <v>2364</v>
      </c>
      <c r="H1238">
        <v>160</v>
      </c>
      <c r="I1238">
        <v>1122</v>
      </c>
      <c r="J1238" t="s">
        <v>2619</v>
      </c>
      <c r="K1238">
        <v>19</v>
      </c>
      <c r="L1238" t="s">
        <v>2620</v>
      </c>
      <c r="M1238">
        <v>751310000</v>
      </c>
      <c r="N1238" t="s">
        <v>2369</v>
      </c>
      <c r="O1238" t="s">
        <v>5529</v>
      </c>
      <c r="P1238" t="s">
        <v>5530</v>
      </c>
      <c r="Q1238">
        <v>39355</v>
      </c>
      <c r="R1238">
        <v>307545</v>
      </c>
      <c r="S1238">
        <v>742679</v>
      </c>
      <c r="T1238">
        <v>19148</v>
      </c>
      <c r="U1238">
        <v>75</v>
      </c>
      <c r="V1238">
        <v>76.859531000000004</v>
      </c>
      <c r="W1238">
        <v>43.237451999999998</v>
      </c>
      <c r="X1238">
        <v>86210</v>
      </c>
      <c r="Y1238" t="s">
        <v>127</v>
      </c>
      <c r="Z1238" t="s">
        <v>275</v>
      </c>
      <c r="AA1238" t="s">
        <v>5531</v>
      </c>
    </row>
    <row r="1239" spans="1:27" hidden="1" x14ac:dyDescent="0.25">
      <c r="A1239">
        <v>26390</v>
      </c>
      <c r="B1239">
        <v>950440000198</v>
      </c>
      <c r="C1239" t="s">
        <v>5552</v>
      </c>
      <c r="D1239" s="39">
        <v>34807</v>
      </c>
      <c r="E1239">
        <v>86900</v>
      </c>
      <c r="F1239" t="s">
        <v>2328</v>
      </c>
      <c r="H1239">
        <v>160</v>
      </c>
      <c r="I1239">
        <v>1122</v>
      </c>
      <c r="J1239" t="s">
        <v>2619</v>
      </c>
      <c r="K1239">
        <v>19</v>
      </c>
      <c r="L1239" t="s">
        <v>2620</v>
      </c>
      <c r="M1239">
        <v>751110000</v>
      </c>
      <c r="N1239" t="s">
        <v>2319</v>
      </c>
      <c r="O1239" t="s">
        <v>5553</v>
      </c>
      <c r="P1239" t="s">
        <v>5554</v>
      </c>
      <c r="Q1239">
        <v>39355</v>
      </c>
      <c r="R1239">
        <v>307545</v>
      </c>
      <c r="S1239">
        <v>742679</v>
      </c>
      <c r="T1239">
        <v>19148</v>
      </c>
      <c r="U1239">
        <v>75</v>
      </c>
      <c r="V1239">
        <v>76.894606999999993</v>
      </c>
      <c r="W1239">
        <v>43.242221999999998</v>
      </c>
      <c r="X1239">
        <v>86900</v>
      </c>
      <c r="Y1239" t="s">
        <v>127</v>
      </c>
      <c r="Z1239" t="s">
        <v>275</v>
      </c>
      <c r="AA1239" t="s">
        <v>5555</v>
      </c>
    </row>
    <row r="1240" spans="1:27" hidden="1" x14ac:dyDescent="0.25">
      <c r="A1240">
        <v>26784</v>
      </c>
      <c r="B1240">
        <v>101140004970</v>
      </c>
      <c r="C1240" t="s">
        <v>5588</v>
      </c>
      <c r="D1240" s="39">
        <v>40490</v>
      </c>
      <c r="E1240">
        <v>86900</v>
      </c>
      <c r="F1240" t="s">
        <v>2328</v>
      </c>
      <c r="H1240">
        <v>160</v>
      </c>
      <c r="I1240">
        <v>1122</v>
      </c>
      <c r="J1240" t="s">
        <v>2619</v>
      </c>
      <c r="K1240">
        <v>19</v>
      </c>
      <c r="L1240" t="s">
        <v>2620</v>
      </c>
      <c r="M1240">
        <v>751110000</v>
      </c>
      <c r="N1240" t="s">
        <v>2319</v>
      </c>
      <c r="O1240" t="s">
        <v>3794</v>
      </c>
      <c r="P1240" t="s">
        <v>5589</v>
      </c>
      <c r="Q1240">
        <v>39355</v>
      </c>
      <c r="R1240">
        <v>307545</v>
      </c>
      <c r="S1240">
        <v>742679</v>
      </c>
      <c r="T1240">
        <v>19148</v>
      </c>
      <c r="U1240">
        <v>75</v>
      </c>
      <c r="V1240">
        <v>76.932074999999998</v>
      </c>
      <c r="W1240">
        <v>43.252645999999999</v>
      </c>
      <c r="X1240">
        <v>86900</v>
      </c>
      <c r="Y1240" t="s">
        <v>127</v>
      </c>
      <c r="Z1240" t="s">
        <v>275</v>
      </c>
      <c r="AA1240" t="s">
        <v>3796</v>
      </c>
    </row>
    <row r="1241" spans="1:27" hidden="1" x14ac:dyDescent="0.25">
      <c r="A1241">
        <v>26864</v>
      </c>
      <c r="B1241">
        <v>200840017450</v>
      </c>
      <c r="C1241" t="s">
        <v>5614</v>
      </c>
      <c r="D1241" s="39">
        <v>44061</v>
      </c>
      <c r="E1241">
        <v>86210</v>
      </c>
      <c r="F1241" t="s">
        <v>2364</v>
      </c>
      <c r="H1241">
        <v>160</v>
      </c>
      <c r="I1241">
        <v>1122</v>
      </c>
      <c r="J1241" t="s">
        <v>2619</v>
      </c>
      <c r="K1241">
        <v>19</v>
      </c>
      <c r="L1241" t="s">
        <v>2620</v>
      </c>
      <c r="M1241">
        <v>751710000</v>
      </c>
      <c r="N1241" t="s">
        <v>2313</v>
      </c>
      <c r="O1241" t="s">
        <v>5615</v>
      </c>
      <c r="P1241" t="s">
        <v>5616</v>
      </c>
      <c r="Q1241">
        <v>39355</v>
      </c>
      <c r="R1241">
        <v>307545</v>
      </c>
      <c r="S1241">
        <v>742679</v>
      </c>
      <c r="T1241">
        <v>19148</v>
      </c>
      <c r="U1241">
        <v>75</v>
      </c>
      <c r="V1241">
        <v>76.954498999999998</v>
      </c>
      <c r="W1241">
        <v>43.268293999999997</v>
      </c>
      <c r="X1241">
        <v>86210</v>
      </c>
      <c r="Y1241" t="s">
        <v>127</v>
      </c>
      <c r="Z1241" t="s">
        <v>275</v>
      </c>
      <c r="AA1241" t="s">
        <v>5617</v>
      </c>
    </row>
    <row r="1242" spans="1:27" hidden="1" x14ac:dyDescent="0.25">
      <c r="A1242">
        <v>27520</v>
      </c>
      <c r="B1242">
        <v>151140002874</v>
      </c>
      <c r="C1242" t="s">
        <v>5660</v>
      </c>
      <c r="D1242" s="39">
        <v>42312</v>
      </c>
      <c r="E1242">
        <v>86109</v>
      </c>
      <c r="F1242" t="s">
        <v>2402</v>
      </c>
      <c r="H1242">
        <v>160</v>
      </c>
      <c r="I1242">
        <v>1122</v>
      </c>
      <c r="J1242" t="s">
        <v>2619</v>
      </c>
      <c r="K1242">
        <v>19</v>
      </c>
      <c r="L1242" t="s">
        <v>2620</v>
      </c>
      <c r="M1242">
        <v>751410000</v>
      </c>
      <c r="N1242" t="s">
        <v>2329</v>
      </c>
      <c r="O1242" t="s">
        <v>5661</v>
      </c>
      <c r="P1242" t="s">
        <v>5662</v>
      </c>
      <c r="Q1242">
        <v>39355</v>
      </c>
      <c r="R1242">
        <v>307545</v>
      </c>
      <c r="S1242">
        <v>742679</v>
      </c>
      <c r="T1242">
        <v>19148</v>
      </c>
      <c r="U1242">
        <v>75</v>
      </c>
      <c r="V1242">
        <v>76.919555000000003</v>
      </c>
      <c r="W1242">
        <v>43.195565999999999</v>
      </c>
      <c r="X1242">
        <v>86109</v>
      </c>
      <c r="Y1242" t="s">
        <v>127</v>
      </c>
      <c r="Z1242" t="s">
        <v>275</v>
      </c>
      <c r="AA1242" t="s">
        <v>5663</v>
      </c>
    </row>
    <row r="1243" spans="1:27" hidden="1" x14ac:dyDescent="0.25">
      <c r="A1243">
        <v>28131</v>
      </c>
      <c r="B1243">
        <v>160440026732</v>
      </c>
      <c r="C1243" t="s">
        <v>5714</v>
      </c>
      <c r="D1243" s="39">
        <v>42482</v>
      </c>
      <c r="E1243">
        <v>86210</v>
      </c>
      <c r="F1243" t="s">
        <v>2364</v>
      </c>
      <c r="G1243">
        <v>86103</v>
      </c>
      <c r="H1243">
        <v>160</v>
      </c>
      <c r="I1243">
        <v>1122</v>
      </c>
      <c r="J1243" t="s">
        <v>2619</v>
      </c>
      <c r="K1243">
        <v>19</v>
      </c>
      <c r="L1243" t="s">
        <v>2620</v>
      </c>
      <c r="M1243">
        <v>751110000</v>
      </c>
      <c r="N1243" t="s">
        <v>2319</v>
      </c>
      <c r="O1243" t="s">
        <v>5715</v>
      </c>
      <c r="P1243" t="s">
        <v>5716</v>
      </c>
      <c r="Q1243">
        <v>39355</v>
      </c>
      <c r="R1243">
        <v>307545</v>
      </c>
      <c r="S1243">
        <v>742679</v>
      </c>
      <c r="T1243">
        <v>19148</v>
      </c>
      <c r="U1243">
        <v>75</v>
      </c>
      <c r="V1243">
        <v>76.890698999999998</v>
      </c>
      <c r="W1243">
        <v>43.239058999999997</v>
      </c>
      <c r="X1243">
        <v>86210</v>
      </c>
      <c r="Y1243" t="s">
        <v>127</v>
      </c>
      <c r="Z1243" t="s">
        <v>275</v>
      </c>
      <c r="AA1243" t="s">
        <v>5717</v>
      </c>
    </row>
    <row r="1244" spans="1:27" hidden="1" x14ac:dyDescent="0.25">
      <c r="A1244">
        <v>29566</v>
      </c>
      <c r="B1244">
        <v>190140001276</v>
      </c>
      <c r="C1244" t="s">
        <v>5868</v>
      </c>
      <c r="D1244" s="39">
        <v>43468</v>
      </c>
      <c r="E1244">
        <v>86210</v>
      </c>
      <c r="F1244" t="s">
        <v>2364</v>
      </c>
      <c r="H1244">
        <v>160</v>
      </c>
      <c r="I1244">
        <v>1122</v>
      </c>
      <c r="J1244" t="s">
        <v>2619</v>
      </c>
      <c r="K1244">
        <v>19</v>
      </c>
      <c r="L1244" t="s">
        <v>2620</v>
      </c>
      <c r="M1244">
        <v>751410000</v>
      </c>
      <c r="N1244" t="s">
        <v>2329</v>
      </c>
      <c r="O1244" t="s">
        <v>5869</v>
      </c>
      <c r="P1244" t="s">
        <v>2698</v>
      </c>
      <c r="Q1244">
        <v>39355</v>
      </c>
      <c r="R1244">
        <v>307545</v>
      </c>
      <c r="S1244">
        <v>742679</v>
      </c>
      <c r="T1244">
        <v>19148</v>
      </c>
      <c r="U1244">
        <v>75</v>
      </c>
      <c r="V1244">
        <v>76.909505999999993</v>
      </c>
      <c r="W1244">
        <v>43.239519999999999</v>
      </c>
      <c r="X1244">
        <v>86210</v>
      </c>
      <c r="Y1244" t="s">
        <v>127</v>
      </c>
      <c r="Z1244" t="s">
        <v>275</v>
      </c>
      <c r="AA1244" t="s">
        <v>3908</v>
      </c>
    </row>
    <row r="1245" spans="1:27" hidden="1" x14ac:dyDescent="0.25">
      <c r="A1245">
        <v>29629</v>
      </c>
      <c r="B1245">
        <v>190440026579</v>
      </c>
      <c r="C1245" t="s">
        <v>5882</v>
      </c>
      <c r="D1245" s="39">
        <v>43573</v>
      </c>
      <c r="E1245">
        <v>86230</v>
      </c>
      <c r="F1245" t="s">
        <v>2665</v>
      </c>
      <c r="H1245">
        <v>160</v>
      </c>
      <c r="I1245">
        <v>1122</v>
      </c>
      <c r="J1245" t="s">
        <v>2619</v>
      </c>
      <c r="K1245">
        <v>19</v>
      </c>
      <c r="L1245" t="s">
        <v>2620</v>
      </c>
      <c r="M1245">
        <v>751410000</v>
      </c>
      <c r="N1245" t="s">
        <v>2329</v>
      </c>
      <c r="O1245" t="s">
        <v>5883</v>
      </c>
      <c r="P1245" t="s">
        <v>5884</v>
      </c>
      <c r="Q1245">
        <v>39355</v>
      </c>
      <c r="R1245">
        <v>307545</v>
      </c>
      <c r="S1245">
        <v>742679</v>
      </c>
      <c r="T1245">
        <v>19148</v>
      </c>
      <c r="U1245">
        <v>75</v>
      </c>
      <c r="V1245">
        <v>76.892076000000003</v>
      </c>
      <c r="W1245">
        <v>43.202523999999997</v>
      </c>
      <c r="X1245">
        <v>86230</v>
      </c>
      <c r="Y1245" t="s">
        <v>127</v>
      </c>
      <c r="Z1245" t="s">
        <v>275</v>
      </c>
      <c r="AA1245" t="s">
        <v>5885</v>
      </c>
    </row>
    <row r="1246" spans="1:27" hidden="1" x14ac:dyDescent="0.25">
      <c r="A1246">
        <v>29645</v>
      </c>
      <c r="B1246">
        <v>190740017839</v>
      </c>
      <c r="C1246" t="s">
        <v>5886</v>
      </c>
      <c r="D1246" s="39">
        <v>43662</v>
      </c>
      <c r="E1246">
        <v>86900</v>
      </c>
      <c r="F1246" t="s">
        <v>2328</v>
      </c>
      <c r="H1246">
        <v>160</v>
      </c>
      <c r="I1246">
        <v>1122</v>
      </c>
      <c r="J1246" t="s">
        <v>2619</v>
      </c>
      <c r="K1246">
        <v>19</v>
      </c>
      <c r="L1246" t="s">
        <v>2620</v>
      </c>
      <c r="M1246">
        <v>751710000</v>
      </c>
      <c r="N1246" t="s">
        <v>2313</v>
      </c>
      <c r="O1246" t="s">
        <v>5887</v>
      </c>
      <c r="P1246" t="s">
        <v>5888</v>
      </c>
      <c r="Q1246">
        <v>39355</v>
      </c>
      <c r="R1246">
        <v>307545</v>
      </c>
      <c r="S1246">
        <v>742679</v>
      </c>
      <c r="T1246">
        <v>19148</v>
      </c>
      <c r="U1246">
        <v>75</v>
      </c>
      <c r="V1246">
        <v>76.947839000000002</v>
      </c>
      <c r="W1246">
        <v>43.248403000000003</v>
      </c>
      <c r="X1246">
        <v>86900</v>
      </c>
      <c r="Y1246" t="s">
        <v>127</v>
      </c>
      <c r="Z1246" t="s">
        <v>275</v>
      </c>
      <c r="AA1246" t="s">
        <v>5889</v>
      </c>
    </row>
    <row r="1247" spans="1:27" hidden="1" x14ac:dyDescent="0.25">
      <c r="A1247">
        <v>31427</v>
      </c>
      <c r="B1247">
        <v>210940040708</v>
      </c>
      <c r="C1247" t="s">
        <v>6073</v>
      </c>
      <c r="D1247" s="39">
        <v>44466</v>
      </c>
      <c r="E1247">
        <v>86210</v>
      </c>
      <c r="F1247" t="s">
        <v>2364</v>
      </c>
      <c r="H1247">
        <v>160</v>
      </c>
      <c r="I1247">
        <v>1122</v>
      </c>
      <c r="J1247" t="s">
        <v>2619</v>
      </c>
      <c r="K1247">
        <v>19</v>
      </c>
      <c r="L1247" t="s">
        <v>2620</v>
      </c>
      <c r="M1247">
        <v>751710000</v>
      </c>
      <c r="N1247" t="s">
        <v>2313</v>
      </c>
      <c r="O1247" t="s">
        <v>6074</v>
      </c>
      <c r="P1247" t="s">
        <v>6075</v>
      </c>
      <c r="Q1247">
        <v>39355</v>
      </c>
      <c r="R1247">
        <v>307545</v>
      </c>
      <c r="S1247">
        <v>742679</v>
      </c>
      <c r="T1247">
        <v>19148</v>
      </c>
      <c r="U1247">
        <v>75</v>
      </c>
      <c r="V1247">
        <v>76.952070000000006</v>
      </c>
      <c r="W1247">
        <v>43.215539</v>
      </c>
      <c r="X1247">
        <v>86210</v>
      </c>
      <c r="Y1247" t="s">
        <v>127</v>
      </c>
      <c r="Z1247" t="s">
        <v>275</v>
      </c>
      <c r="AA1247" t="s">
        <v>6076</v>
      </c>
    </row>
    <row r="1248" spans="1:27" hidden="1" x14ac:dyDescent="0.25">
      <c r="A1248">
        <v>32876</v>
      </c>
      <c r="B1248">
        <v>20740006067</v>
      </c>
      <c r="C1248" t="s">
        <v>6260</v>
      </c>
      <c r="D1248" s="39">
        <v>37459</v>
      </c>
      <c r="E1248">
        <v>86230</v>
      </c>
      <c r="F1248" t="s">
        <v>2665</v>
      </c>
      <c r="H1248">
        <v>160</v>
      </c>
      <c r="I1248">
        <v>1122</v>
      </c>
      <c r="J1248" t="s">
        <v>2619</v>
      </c>
      <c r="K1248">
        <v>19</v>
      </c>
      <c r="L1248" t="s">
        <v>2620</v>
      </c>
      <c r="M1248">
        <v>751410000</v>
      </c>
      <c r="N1248" t="s">
        <v>2329</v>
      </c>
      <c r="O1248" t="s">
        <v>6261</v>
      </c>
      <c r="P1248" t="s">
        <v>6262</v>
      </c>
      <c r="Q1248">
        <v>39355</v>
      </c>
      <c r="R1248">
        <v>307545</v>
      </c>
      <c r="S1248">
        <v>742679</v>
      </c>
      <c r="T1248">
        <v>19148</v>
      </c>
      <c r="U1248">
        <v>75</v>
      </c>
      <c r="V1248">
        <v>76.899799000000002</v>
      </c>
      <c r="W1248">
        <v>43.231529000000002</v>
      </c>
      <c r="X1248">
        <v>86230</v>
      </c>
      <c r="Y1248" t="s">
        <v>127</v>
      </c>
      <c r="Z1248" t="s">
        <v>275</v>
      </c>
      <c r="AA1248" t="s">
        <v>6263</v>
      </c>
    </row>
    <row r="1249" spans="1:27" hidden="1" x14ac:dyDescent="0.25">
      <c r="A1249">
        <v>33011</v>
      </c>
      <c r="B1249">
        <v>100240023274</v>
      </c>
      <c r="C1249" t="s">
        <v>6279</v>
      </c>
      <c r="D1249" s="39">
        <v>40235</v>
      </c>
      <c r="E1249">
        <v>86220</v>
      </c>
      <c r="F1249" t="s">
        <v>2633</v>
      </c>
      <c r="H1249">
        <v>160</v>
      </c>
      <c r="I1249">
        <v>1122</v>
      </c>
      <c r="J1249" t="s">
        <v>2619</v>
      </c>
      <c r="K1249">
        <v>19</v>
      </c>
      <c r="L1249" t="s">
        <v>2620</v>
      </c>
      <c r="M1249">
        <v>751410000</v>
      </c>
      <c r="N1249" t="s">
        <v>2329</v>
      </c>
      <c r="O1249" t="s">
        <v>6280</v>
      </c>
      <c r="P1249" t="s">
        <v>6281</v>
      </c>
      <c r="Q1249">
        <v>39355</v>
      </c>
      <c r="R1249">
        <v>307545</v>
      </c>
      <c r="S1249">
        <v>742679</v>
      </c>
      <c r="T1249">
        <v>19148</v>
      </c>
      <c r="U1249">
        <v>75</v>
      </c>
      <c r="V1249">
        <v>76.890213000000003</v>
      </c>
      <c r="W1249">
        <v>43.203605000000003</v>
      </c>
      <c r="X1249">
        <v>86220</v>
      </c>
      <c r="Y1249" t="s">
        <v>127</v>
      </c>
      <c r="Z1249" t="s">
        <v>275</v>
      </c>
      <c r="AA1249" t="s">
        <v>6282</v>
      </c>
    </row>
    <row r="1250" spans="1:27" hidden="1" x14ac:dyDescent="0.25">
      <c r="A1250">
        <v>33804</v>
      </c>
      <c r="B1250">
        <v>940002098</v>
      </c>
      <c r="C1250" t="s">
        <v>6364</v>
      </c>
      <c r="D1250" s="39">
        <v>36794</v>
      </c>
      <c r="E1250">
        <v>86210</v>
      </c>
      <c r="F1250" t="s">
        <v>2364</v>
      </c>
      <c r="H1250">
        <v>160</v>
      </c>
      <c r="I1250">
        <v>1122</v>
      </c>
      <c r="J1250" t="s">
        <v>2619</v>
      </c>
      <c r="K1250">
        <v>19</v>
      </c>
      <c r="L1250" t="s">
        <v>2620</v>
      </c>
      <c r="M1250">
        <v>751510000</v>
      </c>
      <c r="N1250" t="s">
        <v>2355</v>
      </c>
      <c r="O1250" t="s">
        <v>6365</v>
      </c>
      <c r="P1250" t="s">
        <v>6366</v>
      </c>
      <c r="Q1250">
        <v>39355</v>
      </c>
      <c r="R1250">
        <v>307545</v>
      </c>
      <c r="S1250">
        <v>742679</v>
      </c>
      <c r="T1250">
        <v>19148</v>
      </c>
      <c r="U1250">
        <v>75</v>
      </c>
      <c r="V1250">
        <v>76.915378000000004</v>
      </c>
      <c r="W1250">
        <v>43.319752000000001</v>
      </c>
      <c r="X1250">
        <v>86210</v>
      </c>
      <c r="Y1250" t="s">
        <v>127</v>
      </c>
      <c r="Z1250" t="s">
        <v>275</v>
      </c>
      <c r="AA1250" t="s">
        <v>6367</v>
      </c>
    </row>
    <row r="1251" spans="1:27" hidden="1" x14ac:dyDescent="0.25">
      <c r="A1251">
        <v>33807</v>
      </c>
      <c r="B1251">
        <v>990940002796</v>
      </c>
      <c r="C1251" t="s">
        <v>6368</v>
      </c>
      <c r="D1251" s="39">
        <v>36413</v>
      </c>
      <c r="E1251">
        <v>86210</v>
      </c>
      <c r="F1251" t="s">
        <v>2364</v>
      </c>
      <c r="H1251">
        <v>160</v>
      </c>
      <c r="I1251">
        <v>1122</v>
      </c>
      <c r="J1251" t="s">
        <v>2619</v>
      </c>
      <c r="K1251">
        <v>19</v>
      </c>
      <c r="L1251" t="s">
        <v>2620</v>
      </c>
      <c r="M1251">
        <v>751410000</v>
      </c>
      <c r="N1251" t="s">
        <v>2329</v>
      </c>
      <c r="O1251" t="s">
        <v>6369</v>
      </c>
      <c r="P1251" t="s">
        <v>6370</v>
      </c>
      <c r="Q1251">
        <v>39355</v>
      </c>
      <c r="R1251">
        <v>307545</v>
      </c>
      <c r="S1251">
        <v>742679</v>
      </c>
      <c r="T1251">
        <v>19148</v>
      </c>
      <c r="U1251">
        <v>75</v>
      </c>
      <c r="V1251">
        <v>76.936394000000007</v>
      </c>
      <c r="W1251">
        <v>43.225245999999999</v>
      </c>
      <c r="X1251">
        <v>86210</v>
      </c>
      <c r="Y1251" t="s">
        <v>127</v>
      </c>
      <c r="Z1251" t="s">
        <v>275</v>
      </c>
      <c r="AA1251" t="s">
        <v>3974</v>
      </c>
    </row>
    <row r="1252" spans="1:27" hidden="1" x14ac:dyDescent="0.25">
      <c r="A1252">
        <v>34092</v>
      </c>
      <c r="B1252">
        <v>20840005359</v>
      </c>
      <c r="C1252" t="s">
        <v>6398</v>
      </c>
      <c r="D1252" s="39">
        <v>37480</v>
      </c>
      <c r="E1252">
        <v>86220</v>
      </c>
      <c r="F1252" t="s">
        <v>2633</v>
      </c>
      <c r="H1252">
        <v>160</v>
      </c>
      <c r="I1252">
        <v>1122</v>
      </c>
      <c r="J1252" t="s">
        <v>2619</v>
      </c>
      <c r="K1252">
        <v>19</v>
      </c>
      <c r="L1252" t="s">
        <v>2620</v>
      </c>
      <c r="M1252">
        <v>751110000</v>
      </c>
      <c r="N1252" t="s">
        <v>2319</v>
      </c>
      <c r="O1252" t="s">
        <v>3141</v>
      </c>
      <c r="P1252" t="s">
        <v>3142</v>
      </c>
      <c r="Q1252">
        <v>39355</v>
      </c>
      <c r="R1252">
        <v>307545</v>
      </c>
      <c r="S1252">
        <v>742679</v>
      </c>
      <c r="T1252">
        <v>19148</v>
      </c>
      <c r="U1252">
        <v>75</v>
      </c>
      <c r="V1252">
        <v>76.905409000000006</v>
      </c>
      <c r="W1252">
        <v>43.249222000000003</v>
      </c>
      <c r="X1252">
        <v>86220</v>
      </c>
      <c r="Y1252" t="s">
        <v>127</v>
      </c>
      <c r="Z1252" t="s">
        <v>275</v>
      </c>
      <c r="AA1252" t="s">
        <v>3143</v>
      </c>
    </row>
    <row r="1253" spans="1:27" hidden="1" x14ac:dyDescent="0.25">
      <c r="A1253">
        <v>34562</v>
      </c>
      <c r="B1253">
        <v>140340017657</v>
      </c>
      <c r="C1253" t="s">
        <v>6433</v>
      </c>
      <c r="D1253" s="39">
        <v>41716</v>
      </c>
      <c r="E1253">
        <v>86230</v>
      </c>
      <c r="F1253" t="s">
        <v>2665</v>
      </c>
      <c r="H1253">
        <v>160</v>
      </c>
      <c r="I1253">
        <v>1122</v>
      </c>
      <c r="J1253" t="s">
        <v>2619</v>
      </c>
      <c r="K1253">
        <v>19</v>
      </c>
      <c r="L1253" t="s">
        <v>2620</v>
      </c>
      <c r="M1253">
        <v>751710000</v>
      </c>
      <c r="N1253" t="s">
        <v>2313</v>
      </c>
      <c r="O1253" t="s">
        <v>6074</v>
      </c>
      <c r="P1253" t="s">
        <v>6434</v>
      </c>
      <c r="Q1253">
        <v>39355</v>
      </c>
      <c r="R1253">
        <v>307545</v>
      </c>
      <c r="S1253">
        <v>742679</v>
      </c>
      <c r="T1253">
        <v>19148</v>
      </c>
      <c r="U1253">
        <v>75</v>
      </c>
      <c r="V1253">
        <v>76.952070000000006</v>
      </c>
      <c r="W1253">
        <v>43.215539</v>
      </c>
      <c r="X1253">
        <v>86230</v>
      </c>
      <c r="Y1253" t="s">
        <v>127</v>
      </c>
      <c r="Z1253" t="s">
        <v>275</v>
      </c>
      <c r="AA1253" t="s">
        <v>6076</v>
      </c>
    </row>
    <row r="1254" spans="1:27" hidden="1" x14ac:dyDescent="0.25">
      <c r="A1254">
        <v>35617</v>
      </c>
      <c r="B1254">
        <v>990540004470</v>
      </c>
      <c r="C1254" t="s">
        <v>6500</v>
      </c>
      <c r="D1254" s="39">
        <v>34712</v>
      </c>
      <c r="E1254">
        <v>86103</v>
      </c>
      <c r="F1254" t="s">
        <v>2736</v>
      </c>
      <c r="H1254">
        <v>160</v>
      </c>
      <c r="I1254">
        <v>1122</v>
      </c>
      <c r="J1254" t="s">
        <v>2619</v>
      </c>
      <c r="K1254">
        <v>19</v>
      </c>
      <c r="L1254" t="s">
        <v>2620</v>
      </c>
      <c r="M1254">
        <v>751710000</v>
      </c>
      <c r="N1254" t="s">
        <v>2313</v>
      </c>
      <c r="O1254" t="s">
        <v>6501</v>
      </c>
      <c r="P1254" t="s">
        <v>6502</v>
      </c>
      <c r="Q1254">
        <v>39355</v>
      </c>
      <c r="R1254">
        <v>307545</v>
      </c>
      <c r="S1254">
        <v>742679</v>
      </c>
      <c r="T1254">
        <v>19148</v>
      </c>
      <c r="U1254">
        <v>75</v>
      </c>
      <c r="V1254">
        <v>76.972256999999999</v>
      </c>
      <c r="W1254">
        <v>43.172170000000001</v>
      </c>
      <c r="X1254">
        <v>86103</v>
      </c>
      <c r="Y1254" t="s">
        <v>127</v>
      </c>
      <c r="Z1254" t="s">
        <v>275</v>
      </c>
      <c r="AA1254" t="s">
        <v>6503</v>
      </c>
    </row>
    <row r="1255" spans="1:27" hidden="1" x14ac:dyDescent="0.25">
      <c r="A1255">
        <v>35880</v>
      </c>
      <c r="B1255">
        <v>30840011584</v>
      </c>
      <c r="C1255" t="s">
        <v>6523</v>
      </c>
      <c r="D1255" s="39">
        <v>37861</v>
      </c>
      <c r="E1255">
        <v>86210</v>
      </c>
      <c r="F1255" t="s">
        <v>2364</v>
      </c>
      <c r="H1255">
        <v>160</v>
      </c>
      <c r="I1255">
        <v>1122</v>
      </c>
      <c r="J1255" t="s">
        <v>2619</v>
      </c>
      <c r="K1255">
        <v>19</v>
      </c>
      <c r="L1255" t="s">
        <v>2620</v>
      </c>
      <c r="M1255">
        <v>751310000</v>
      </c>
      <c r="N1255" t="s">
        <v>2369</v>
      </c>
      <c r="O1255" t="s">
        <v>6524</v>
      </c>
      <c r="P1255" t="s">
        <v>6525</v>
      </c>
      <c r="Q1255">
        <v>39355</v>
      </c>
      <c r="R1255">
        <v>307545</v>
      </c>
      <c r="S1255">
        <v>742679</v>
      </c>
      <c r="T1255">
        <v>19148</v>
      </c>
      <c r="U1255">
        <v>75</v>
      </c>
      <c r="V1255">
        <v>76.882782000000006</v>
      </c>
      <c r="W1255">
        <v>43.219827000000002</v>
      </c>
      <c r="X1255">
        <v>86210</v>
      </c>
      <c r="Y1255" t="s">
        <v>127</v>
      </c>
      <c r="Z1255" t="s">
        <v>275</v>
      </c>
      <c r="AA1255" t="s">
        <v>6526</v>
      </c>
    </row>
    <row r="1256" spans="1:27" hidden="1" x14ac:dyDescent="0.25">
      <c r="A1256">
        <v>36805</v>
      </c>
      <c r="B1256">
        <v>180340021187</v>
      </c>
      <c r="C1256" t="s">
        <v>6582</v>
      </c>
      <c r="D1256" s="39">
        <v>43175</v>
      </c>
      <c r="E1256">
        <v>86210</v>
      </c>
      <c r="F1256" t="s">
        <v>2364</v>
      </c>
      <c r="H1256">
        <v>160</v>
      </c>
      <c r="I1256">
        <v>1122</v>
      </c>
      <c r="J1256" t="s">
        <v>2619</v>
      </c>
      <c r="K1256">
        <v>19</v>
      </c>
      <c r="L1256" t="s">
        <v>2620</v>
      </c>
      <c r="M1256">
        <v>751410000</v>
      </c>
      <c r="N1256" t="s">
        <v>2329</v>
      </c>
      <c r="O1256" t="s">
        <v>6583</v>
      </c>
      <c r="P1256" t="s">
        <v>6584</v>
      </c>
      <c r="Q1256">
        <v>39355</v>
      </c>
      <c r="R1256">
        <v>307545</v>
      </c>
      <c r="S1256">
        <v>742679</v>
      </c>
      <c r="T1256">
        <v>19148</v>
      </c>
      <c r="U1256">
        <v>75</v>
      </c>
      <c r="V1256">
        <v>76.909008</v>
      </c>
      <c r="W1256">
        <v>43.234093999999999</v>
      </c>
      <c r="X1256">
        <v>86210</v>
      </c>
      <c r="Y1256" t="s">
        <v>127</v>
      </c>
      <c r="Z1256" t="s">
        <v>275</v>
      </c>
      <c r="AA1256" t="s">
        <v>4751</v>
      </c>
    </row>
    <row r="1257" spans="1:27" hidden="1" x14ac:dyDescent="0.25">
      <c r="A1257">
        <v>37283</v>
      </c>
      <c r="B1257">
        <v>171240007634</v>
      </c>
      <c r="C1257" t="s">
        <v>6633</v>
      </c>
      <c r="D1257" s="39">
        <v>43077</v>
      </c>
      <c r="E1257">
        <v>86220</v>
      </c>
      <c r="F1257" t="s">
        <v>2633</v>
      </c>
      <c r="H1257">
        <v>160</v>
      </c>
      <c r="I1257">
        <v>1122</v>
      </c>
      <c r="J1257" t="s">
        <v>2619</v>
      </c>
      <c r="K1257">
        <v>19</v>
      </c>
      <c r="L1257" t="s">
        <v>2620</v>
      </c>
      <c r="M1257">
        <v>751110000</v>
      </c>
      <c r="N1257" t="s">
        <v>2319</v>
      </c>
      <c r="O1257" t="s">
        <v>6634</v>
      </c>
      <c r="P1257" t="s">
        <v>6635</v>
      </c>
      <c r="Q1257">
        <v>39355</v>
      </c>
      <c r="R1257">
        <v>307545</v>
      </c>
      <c r="S1257">
        <v>742679</v>
      </c>
      <c r="T1257">
        <v>19148</v>
      </c>
      <c r="U1257">
        <v>75</v>
      </c>
      <c r="V1257">
        <v>76.934957999999995</v>
      </c>
      <c r="W1257">
        <v>43.250455000000002</v>
      </c>
      <c r="X1257">
        <v>86220</v>
      </c>
      <c r="Y1257" t="s">
        <v>127</v>
      </c>
      <c r="Z1257" t="s">
        <v>275</v>
      </c>
      <c r="AA1257" t="s">
        <v>6636</v>
      </c>
    </row>
    <row r="1258" spans="1:27" hidden="1" x14ac:dyDescent="0.25">
      <c r="A1258">
        <v>38607</v>
      </c>
      <c r="B1258">
        <v>201240010404</v>
      </c>
      <c r="C1258" t="s">
        <v>6753</v>
      </c>
      <c r="D1258" s="39">
        <v>44174</v>
      </c>
      <c r="E1258">
        <v>86900</v>
      </c>
      <c r="F1258" t="s">
        <v>2328</v>
      </c>
      <c r="H1258">
        <v>160</v>
      </c>
      <c r="I1258">
        <v>1122</v>
      </c>
      <c r="J1258" t="s">
        <v>2619</v>
      </c>
      <c r="K1258">
        <v>19</v>
      </c>
      <c r="L1258" t="s">
        <v>2620</v>
      </c>
      <c r="M1258">
        <v>751210000</v>
      </c>
      <c r="N1258" t="s">
        <v>2374</v>
      </c>
      <c r="O1258" t="s">
        <v>6754</v>
      </c>
      <c r="P1258" t="s">
        <v>6755</v>
      </c>
      <c r="Q1258">
        <v>39355</v>
      </c>
      <c r="R1258">
        <v>307545</v>
      </c>
      <c r="S1258">
        <v>742679</v>
      </c>
      <c r="T1258">
        <v>19148</v>
      </c>
      <c r="U1258">
        <v>75</v>
      </c>
      <c r="V1258">
        <v>76.839172000000005</v>
      </c>
      <c r="W1258">
        <v>43.307105</v>
      </c>
      <c r="X1258">
        <v>86900</v>
      </c>
      <c r="Y1258" t="s">
        <v>127</v>
      </c>
      <c r="Z1258" t="s">
        <v>275</v>
      </c>
      <c r="AA1258" t="s">
        <v>6756</v>
      </c>
    </row>
    <row r="1259" spans="1:27" hidden="1" x14ac:dyDescent="0.25">
      <c r="A1259">
        <v>39499</v>
      </c>
      <c r="B1259">
        <v>210440011358</v>
      </c>
      <c r="C1259" t="s">
        <v>6863</v>
      </c>
      <c r="D1259" s="39">
        <v>44295</v>
      </c>
      <c r="E1259">
        <v>86210</v>
      </c>
      <c r="F1259" t="s">
        <v>2364</v>
      </c>
      <c r="H1259">
        <v>160</v>
      </c>
      <c r="I1259">
        <v>1122</v>
      </c>
      <c r="J1259" t="s">
        <v>2619</v>
      </c>
      <c r="K1259">
        <v>19</v>
      </c>
      <c r="L1259" t="s">
        <v>2620</v>
      </c>
      <c r="M1259">
        <v>751410000</v>
      </c>
      <c r="N1259" t="s">
        <v>2329</v>
      </c>
      <c r="O1259" t="s">
        <v>6864</v>
      </c>
      <c r="P1259" t="s">
        <v>6865</v>
      </c>
      <c r="Q1259">
        <v>39355</v>
      </c>
      <c r="R1259">
        <v>307545</v>
      </c>
      <c r="S1259">
        <v>742679</v>
      </c>
      <c r="T1259">
        <v>19148</v>
      </c>
      <c r="U1259">
        <v>75</v>
      </c>
      <c r="V1259">
        <v>76.934460999999999</v>
      </c>
      <c r="W1259">
        <v>43.213602000000002</v>
      </c>
      <c r="X1259">
        <v>86210</v>
      </c>
      <c r="Y1259" t="s">
        <v>127</v>
      </c>
      <c r="Z1259" t="s">
        <v>275</v>
      </c>
      <c r="AA1259" t="s">
        <v>6866</v>
      </c>
    </row>
    <row r="1260" spans="1:27" hidden="1" x14ac:dyDescent="0.25">
      <c r="A1260">
        <v>41829</v>
      </c>
      <c r="B1260">
        <v>220540030242</v>
      </c>
      <c r="C1260" t="s">
        <v>7120</v>
      </c>
      <c r="D1260" s="39">
        <v>44701</v>
      </c>
      <c r="E1260">
        <v>86900</v>
      </c>
      <c r="F1260" t="s">
        <v>2328</v>
      </c>
      <c r="H1260">
        <v>160</v>
      </c>
      <c r="I1260">
        <v>1122</v>
      </c>
      <c r="J1260" t="s">
        <v>2619</v>
      </c>
      <c r="K1260">
        <v>28</v>
      </c>
      <c r="L1260" t="s">
        <v>2791</v>
      </c>
      <c r="M1260">
        <v>751410000</v>
      </c>
      <c r="N1260" t="s">
        <v>2329</v>
      </c>
      <c r="O1260" t="s">
        <v>6933</v>
      </c>
      <c r="P1260" t="s">
        <v>6748</v>
      </c>
      <c r="Q1260">
        <v>39355</v>
      </c>
      <c r="R1260">
        <v>307545</v>
      </c>
      <c r="S1260">
        <v>742679</v>
      </c>
      <c r="T1260">
        <v>19150</v>
      </c>
      <c r="U1260">
        <v>75</v>
      </c>
      <c r="V1260">
        <v>76.898741999999999</v>
      </c>
      <c r="W1260">
        <v>43.225133999999997</v>
      </c>
      <c r="X1260">
        <v>86900</v>
      </c>
      <c r="Y1260" t="s">
        <v>127</v>
      </c>
      <c r="Z1260" t="s">
        <v>275</v>
      </c>
      <c r="AA1260" t="s">
        <v>6934</v>
      </c>
    </row>
    <row r="1261" spans="1:27" hidden="1" x14ac:dyDescent="0.25">
      <c r="A1261">
        <v>41832</v>
      </c>
      <c r="B1261">
        <v>220440011609</v>
      </c>
      <c r="C1261" t="s">
        <v>7121</v>
      </c>
      <c r="D1261" s="39">
        <v>44658</v>
      </c>
      <c r="E1261">
        <v>86900</v>
      </c>
      <c r="F1261" t="s">
        <v>2328</v>
      </c>
      <c r="H1261">
        <v>160</v>
      </c>
      <c r="I1261">
        <v>1122</v>
      </c>
      <c r="J1261" t="s">
        <v>2619</v>
      </c>
      <c r="K1261">
        <v>28</v>
      </c>
      <c r="L1261" t="s">
        <v>2791</v>
      </c>
      <c r="M1261">
        <v>751110000</v>
      </c>
      <c r="N1261" t="s">
        <v>2319</v>
      </c>
      <c r="O1261" t="s">
        <v>3818</v>
      </c>
      <c r="P1261" t="s">
        <v>7122</v>
      </c>
      <c r="Q1261">
        <v>39355</v>
      </c>
      <c r="R1261">
        <v>307545</v>
      </c>
      <c r="S1261">
        <v>742679</v>
      </c>
      <c r="T1261">
        <v>19150</v>
      </c>
      <c r="U1261">
        <v>75</v>
      </c>
      <c r="V1261">
        <v>76.902996999999999</v>
      </c>
      <c r="W1261">
        <v>43.243644000000003</v>
      </c>
      <c r="X1261">
        <v>86900</v>
      </c>
      <c r="Y1261" t="s">
        <v>127</v>
      </c>
      <c r="Z1261" t="s">
        <v>275</v>
      </c>
      <c r="AA1261" t="s">
        <v>3820</v>
      </c>
    </row>
    <row r="1262" spans="1:27" hidden="1" x14ac:dyDescent="0.25">
      <c r="A1262">
        <v>42683</v>
      </c>
      <c r="B1262">
        <v>90841015771</v>
      </c>
      <c r="C1262" t="s">
        <v>7180</v>
      </c>
      <c r="D1262" s="39">
        <v>40052</v>
      </c>
      <c r="E1262">
        <v>86210</v>
      </c>
      <c r="F1262" t="s">
        <v>2364</v>
      </c>
      <c r="H1262">
        <v>160</v>
      </c>
      <c r="I1262">
        <v>1132</v>
      </c>
      <c r="J1262" t="s">
        <v>2804</v>
      </c>
      <c r="K1262">
        <v>28</v>
      </c>
      <c r="L1262" t="s">
        <v>2791</v>
      </c>
      <c r="M1262">
        <v>751510000</v>
      </c>
      <c r="N1262" t="s">
        <v>2355</v>
      </c>
      <c r="O1262" t="s">
        <v>4313</v>
      </c>
      <c r="P1262" t="s">
        <v>7181</v>
      </c>
      <c r="Q1262">
        <v>39355</v>
      </c>
      <c r="R1262">
        <v>307545</v>
      </c>
      <c r="S1262">
        <v>742680</v>
      </c>
      <c r="T1262">
        <v>19150</v>
      </c>
      <c r="U1262">
        <v>75</v>
      </c>
      <c r="V1262">
        <v>76.948421999999994</v>
      </c>
      <c r="W1262">
        <v>43.273378999999998</v>
      </c>
      <c r="X1262">
        <v>86210</v>
      </c>
      <c r="Y1262" t="s">
        <v>127</v>
      </c>
      <c r="Z1262" t="s">
        <v>275</v>
      </c>
      <c r="AA1262" t="s">
        <v>4315</v>
      </c>
    </row>
    <row r="1263" spans="1:27" hidden="1" x14ac:dyDescent="0.25">
      <c r="A1263">
        <v>43194</v>
      </c>
      <c r="B1263">
        <v>950440002087</v>
      </c>
      <c r="C1263" t="s">
        <v>7193</v>
      </c>
      <c r="D1263" s="39">
        <v>34809</v>
      </c>
      <c r="E1263">
        <v>86210</v>
      </c>
      <c r="F1263" t="s">
        <v>2364</v>
      </c>
      <c r="H1263">
        <v>160</v>
      </c>
      <c r="I1263">
        <v>1132</v>
      </c>
      <c r="J1263" t="s">
        <v>2804</v>
      </c>
      <c r="K1263">
        <v>36</v>
      </c>
      <c r="L1263" t="s">
        <v>2813</v>
      </c>
      <c r="M1263">
        <v>751410000</v>
      </c>
      <c r="N1263" t="s">
        <v>2329</v>
      </c>
      <c r="O1263" t="s">
        <v>2830</v>
      </c>
      <c r="P1263" t="s">
        <v>2831</v>
      </c>
      <c r="Q1263">
        <v>39355</v>
      </c>
      <c r="R1263">
        <v>307545</v>
      </c>
      <c r="S1263">
        <v>742679</v>
      </c>
      <c r="T1263">
        <v>19154</v>
      </c>
      <c r="U1263">
        <v>75</v>
      </c>
      <c r="V1263">
        <v>76.907830000000004</v>
      </c>
      <c r="W1263">
        <v>43.210338999999998</v>
      </c>
      <c r="X1263">
        <v>86210</v>
      </c>
      <c r="Y1263" t="s">
        <v>127</v>
      </c>
      <c r="Z1263" t="s">
        <v>275</v>
      </c>
      <c r="AA1263" t="s">
        <v>2832</v>
      </c>
    </row>
    <row r="1264" spans="1:27" hidden="1" x14ac:dyDescent="0.25">
      <c r="A1264">
        <v>43804</v>
      </c>
      <c r="B1264">
        <v>171240014796</v>
      </c>
      <c r="C1264" t="s">
        <v>7194</v>
      </c>
      <c r="D1264" s="39">
        <v>43083</v>
      </c>
      <c r="E1264">
        <v>86210</v>
      </c>
      <c r="F1264" t="s">
        <v>2364</v>
      </c>
      <c r="G1264" s="40">
        <v>4773196090</v>
      </c>
      <c r="H1264">
        <v>160</v>
      </c>
      <c r="I1264">
        <v>1132</v>
      </c>
      <c r="J1264" t="s">
        <v>2804</v>
      </c>
      <c r="K1264">
        <v>36</v>
      </c>
      <c r="L1264" t="s">
        <v>2813</v>
      </c>
      <c r="M1264">
        <v>751710000</v>
      </c>
      <c r="N1264" t="s">
        <v>2313</v>
      </c>
      <c r="O1264" t="s">
        <v>7195</v>
      </c>
      <c r="P1264" t="s">
        <v>7196</v>
      </c>
      <c r="Q1264">
        <v>39355</v>
      </c>
      <c r="R1264">
        <v>307545</v>
      </c>
      <c r="S1264">
        <v>742679</v>
      </c>
      <c r="T1264">
        <v>19154</v>
      </c>
      <c r="U1264">
        <v>75</v>
      </c>
      <c r="V1264">
        <v>76.960828000000006</v>
      </c>
      <c r="W1264">
        <v>43.230369000000003</v>
      </c>
      <c r="X1264">
        <v>86210</v>
      </c>
      <c r="Y1264" t="s">
        <v>127</v>
      </c>
      <c r="Z1264" t="s">
        <v>275</v>
      </c>
      <c r="AA1264" t="s">
        <v>7197</v>
      </c>
    </row>
    <row r="1265" spans="1:27" hidden="1" x14ac:dyDescent="0.25">
      <c r="A1265">
        <v>44656</v>
      </c>
      <c r="B1265">
        <v>140840003833</v>
      </c>
      <c r="C1265" t="s">
        <v>7200</v>
      </c>
      <c r="D1265" s="39">
        <v>41856</v>
      </c>
      <c r="E1265">
        <v>86900</v>
      </c>
      <c r="F1265" t="s">
        <v>2328</v>
      </c>
      <c r="H1265">
        <v>160</v>
      </c>
      <c r="I1265">
        <v>1132</v>
      </c>
      <c r="J1265" t="s">
        <v>2804</v>
      </c>
      <c r="K1265">
        <v>37</v>
      </c>
      <c r="L1265" t="s">
        <v>2838</v>
      </c>
      <c r="M1265">
        <v>751110000</v>
      </c>
      <c r="N1265" t="s">
        <v>2319</v>
      </c>
      <c r="O1265" t="s">
        <v>7201</v>
      </c>
      <c r="P1265" t="s">
        <v>7202</v>
      </c>
      <c r="Q1265">
        <v>39355</v>
      </c>
      <c r="R1265">
        <v>307545</v>
      </c>
      <c r="S1265">
        <v>742679</v>
      </c>
      <c r="T1265">
        <v>19155</v>
      </c>
      <c r="U1265">
        <v>75</v>
      </c>
      <c r="V1265">
        <v>76.930475999999999</v>
      </c>
      <c r="W1265">
        <v>43.263258999999998</v>
      </c>
      <c r="X1265">
        <v>86900</v>
      </c>
      <c r="Y1265" t="s">
        <v>127</v>
      </c>
      <c r="Z1265" t="s">
        <v>275</v>
      </c>
      <c r="AA1265" t="s">
        <v>4933</v>
      </c>
    </row>
    <row r="1266" spans="1:27" hidden="1" x14ac:dyDescent="0.25">
      <c r="A1266">
        <v>49967</v>
      </c>
      <c r="B1266">
        <v>950640000860</v>
      </c>
      <c r="C1266" t="s">
        <v>7399</v>
      </c>
      <c r="D1266" s="39">
        <v>44939</v>
      </c>
      <c r="E1266">
        <v>86210</v>
      </c>
      <c r="F1266" t="s">
        <v>2364</v>
      </c>
      <c r="H1266">
        <v>160</v>
      </c>
      <c r="I1266">
        <v>1112</v>
      </c>
      <c r="J1266" t="s">
        <v>2318</v>
      </c>
      <c r="K1266">
        <v>19</v>
      </c>
      <c r="L1266" t="s">
        <v>2620</v>
      </c>
      <c r="M1266">
        <v>751710000</v>
      </c>
      <c r="N1266" t="s">
        <v>2313</v>
      </c>
      <c r="O1266" t="s">
        <v>7400</v>
      </c>
      <c r="P1266" t="s">
        <v>7401</v>
      </c>
      <c r="Q1266">
        <v>39355</v>
      </c>
      <c r="R1266">
        <v>307547</v>
      </c>
      <c r="S1266">
        <v>742679</v>
      </c>
      <c r="T1266">
        <v>19148</v>
      </c>
      <c r="U1266">
        <v>75</v>
      </c>
      <c r="V1266">
        <v>77.010104999999996</v>
      </c>
      <c r="W1266">
        <v>43.184131000000001</v>
      </c>
      <c r="X1266">
        <v>86210</v>
      </c>
      <c r="Y1266" t="s">
        <v>127</v>
      </c>
      <c r="Z1266" t="s">
        <v>275</v>
      </c>
      <c r="AA1266" t="s">
        <v>7402</v>
      </c>
    </row>
    <row r="1267" spans="1:27" x14ac:dyDescent="0.25">
      <c r="A1267">
        <v>50258</v>
      </c>
      <c r="B1267">
        <v>51140013056</v>
      </c>
      <c r="C1267" t="s">
        <v>7407</v>
      </c>
      <c r="D1267" s="39">
        <v>38680</v>
      </c>
      <c r="E1267">
        <v>86900</v>
      </c>
      <c r="F1267" t="s">
        <v>2328</v>
      </c>
      <c r="H1267">
        <v>160</v>
      </c>
      <c r="I1267">
        <v>1322</v>
      </c>
      <c r="J1267" t="s">
        <v>2887</v>
      </c>
      <c r="K1267">
        <v>12</v>
      </c>
      <c r="L1267" t="s">
        <v>2312</v>
      </c>
      <c r="M1267">
        <v>751910000</v>
      </c>
      <c r="N1267" t="s">
        <v>2383</v>
      </c>
      <c r="O1267" t="s">
        <v>7408</v>
      </c>
      <c r="P1267" t="s">
        <v>7409</v>
      </c>
      <c r="Q1267">
        <v>39355</v>
      </c>
      <c r="R1267">
        <v>307552</v>
      </c>
      <c r="S1267">
        <v>742679</v>
      </c>
      <c r="T1267">
        <v>19143</v>
      </c>
      <c r="U1267">
        <v>75</v>
      </c>
      <c r="V1267">
        <v>76.991161000000005</v>
      </c>
      <c r="W1267">
        <v>43.389885</v>
      </c>
      <c r="X1267">
        <v>86900</v>
      </c>
      <c r="Y1267" t="s">
        <v>127</v>
      </c>
      <c r="Z1267" t="s">
        <v>275</v>
      </c>
      <c r="AA1267" t="s">
        <v>7410</v>
      </c>
    </row>
    <row r="1268" spans="1:27" x14ac:dyDescent="0.25">
      <c r="A1268">
        <v>50307</v>
      </c>
      <c r="B1268">
        <v>80141013867</v>
      </c>
      <c r="C1268" t="s">
        <v>7411</v>
      </c>
      <c r="D1268" s="39">
        <v>39471</v>
      </c>
      <c r="E1268">
        <v>86900</v>
      </c>
      <c r="F1268" t="s">
        <v>2328</v>
      </c>
      <c r="H1268">
        <v>160</v>
      </c>
      <c r="I1268">
        <v>1311</v>
      </c>
      <c r="J1268" t="s">
        <v>7412</v>
      </c>
      <c r="K1268">
        <v>12</v>
      </c>
      <c r="L1268" t="s">
        <v>2312</v>
      </c>
      <c r="M1268">
        <v>751410000</v>
      </c>
      <c r="N1268" t="s">
        <v>2329</v>
      </c>
      <c r="O1268" t="s">
        <v>7413</v>
      </c>
      <c r="P1268" t="s">
        <v>7414</v>
      </c>
      <c r="Q1268">
        <v>39355</v>
      </c>
      <c r="R1268">
        <v>307552</v>
      </c>
      <c r="S1268">
        <v>742680</v>
      </c>
      <c r="T1268">
        <v>19143</v>
      </c>
      <c r="U1268">
        <v>75</v>
      </c>
      <c r="V1268">
        <v>76.933591000000007</v>
      </c>
      <c r="W1268">
        <v>43.241236999999998</v>
      </c>
      <c r="X1268">
        <v>86900</v>
      </c>
      <c r="Y1268" t="s">
        <v>127</v>
      </c>
      <c r="Z1268" t="s">
        <v>275</v>
      </c>
      <c r="AA1268" t="s">
        <v>7415</v>
      </c>
    </row>
    <row r="1269" spans="1:27" x14ac:dyDescent="0.25">
      <c r="A1269">
        <v>50365</v>
      </c>
      <c r="B1269">
        <v>110340000598</v>
      </c>
      <c r="C1269" t="s">
        <v>7424</v>
      </c>
      <c r="D1269" s="39">
        <v>40603</v>
      </c>
      <c r="E1269">
        <v>88100</v>
      </c>
      <c r="F1269" t="s">
        <v>2927</v>
      </c>
      <c r="H1269">
        <v>160</v>
      </c>
      <c r="I1269">
        <v>1322</v>
      </c>
      <c r="J1269" t="s">
        <v>2887</v>
      </c>
      <c r="K1269">
        <v>13</v>
      </c>
      <c r="L1269" t="s">
        <v>2354</v>
      </c>
      <c r="M1269">
        <v>751910000</v>
      </c>
      <c r="N1269" t="s">
        <v>2383</v>
      </c>
      <c r="O1269" t="s">
        <v>7425</v>
      </c>
      <c r="P1269" t="s">
        <v>7426</v>
      </c>
      <c r="Q1269">
        <v>39355</v>
      </c>
      <c r="R1269">
        <v>307552</v>
      </c>
      <c r="S1269">
        <v>742679</v>
      </c>
      <c r="T1269">
        <v>19144</v>
      </c>
      <c r="U1269">
        <v>75</v>
      </c>
      <c r="V1269">
        <v>76.990026</v>
      </c>
      <c r="W1269">
        <v>43.356600999999998</v>
      </c>
      <c r="X1269">
        <v>88100</v>
      </c>
      <c r="Y1269" t="s">
        <v>127</v>
      </c>
      <c r="Z1269" t="s">
        <v>275</v>
      </c>
      <c r="AA1269" t="s">
        <v>7427</v>
      </c>
    </row>
    <row r="1270" spans="1:27" x14ac:dyDescent="0.25">
      <c r="A1270">
        <v>50374</v>
      </c>
      <c r="B1270">
        <v>780640000031</v>
      </c>
      <c r="C1270" t="s">
        <v>7428</v>
      </c>
      <c r="D1270" s="39">
        <v>28664</v>
      </c>
      <c r="E1270">
        <v>86102</v>
      </c>
      <c r="F1270" t="s">
        <v>2466</v>
      </c>
      <c r="H1270">
        <v>160</v>
      </c>
      <c r="I1270">
        <v>1322</v>
      </c>
      <c r="J1270" t="s">
        <v>2887</v>
      </c>
      <c r="K1270">
        <v>13</v>
      </c>
      <c r="L1270" t="s">
        <v>2354</v>
      </c>
      <c r="M1270">
        <v>751710000</v>
      </c>
      <c r="N1270" t="s">
        <v>2313</v>
      </c>
      <c r="O1270" t="s">
        <v>7429</v>
      </c>
      <c r="P1270" t="s">
        <v>7430</v>
      </c>
      <c r="Q1270">
        <v>39355</v>
      </c>
      <c r="R1270">
        <v>307552</v>
      </c>
      <c r="S1270">
        <v>742679</v>
      </c>
      <c r="T1270">
        <v>19144</v>
      </c>
      <c r="U1270">
        <v>75</v>
      </c>
      <c r="V1270">
        <v>76.959563000000003</v>
      </c>
      <c r="W1270">
        <v>43.222586</v>
      </c>
      <c r="X1270">
        <v>86102</v>
      </c>
      <c r="Y1270" t="s">
        <v>127</v>
      </c>
      <c r="Z1270" t="s">
        <v>275</v>
      </c>
      <c r="AA1270" t="s">
        <v>7431</v>
      </c>
    </row>
    <row r="1271" spans="1:27" x14ac:dyDescent="0.25">
      <c r="A1271">
        <v>50380</v>
      </c>
      <c r="B1271">
        <v>890340000093</v>
      </c>
      <c r="C1271" t="s">
        <v>7432</v>
      </c>
      <c r="D1271" s="39">
        <v>32583</v>
      </c>
      <c r="E1271">
        <v>88990</v>
      </c>
      <c r="F1271" t="s">
        <v>2909</v>
      </c>
      <c r="H1271">
        <v>160</v>
      </c>
      <c r="I1271">
        <v>1322</v>
      </c>
      <c r="J1271" t="s">
        <v>2887</v>
      </c>
      <c r="K1271">
        <v>13</v>
      </c>
      <c r="L1271" t="s">
        <v>2354</v>
      </c>
      <c r="M1271">
        <v>751110000</v>
      </c>
      <c r="N1271" t="s">
        <v>2319</v>
      </c>
      <c r="O1271" t="s">
        <v>7433</v>
      </c>
      <c r="P1271" t="s">
        <v>7434</v>
      </c>
      <c r="Q1271">
        <v>39355</v>
      </c>
      <c r="R1271">
        <v>307552</v>
      </c>
      <c r="S1271">
        <v>742679</v>
      </c>
      <c r="T1271">
        <v>19144</v>
      </c>
      <c r="U1271">
        <v>75</v>
      </c>
      <c r="V1271">
        <v>76.918842999999995</v>
      </c>
      <c r="W1271">
        <v>43.267878000000003</v>
      </c>
      <c r="X1271">
        <v>88990</v>
      </c>
      <c r="Y1271" t="s">
        <v>127</v>
      </c>
      <c r="Z1271" t="s">
        <v>275</v>
      </c>
      <c r="AA1271" t="s">
        <v>7435</v>
      </c>
    </row>
    <row r="1272" spans="1:27" x14ac:dyDescent="0.25">
      <c r="A1272">
        <v>50391</v>
      </c>
      <c r="B1272">
        <v>1140000686</v>
      </c>
      <c r="C1272" t="s">
        <v>7440</v>
      </c>
      <c r="D1272" s="39">
        <v>36851</v>
      </c>
      <c r="E1272">
        <v>88990</v>
      </c>
      <c r="F1272" t="s">
        <v>2909</v>
      </c>
      <c r="H1272">
        <v>160</v>
      </c>
      <c r="I1272">
        <v>1322</v>
      </c>
      <c r="J1272" t="s">
        <v>2887</v>
      </c>
      <c r="K1272">
        <v>13</v>
      </c>
      <c r="L1272" t="s">
        <v>2354</v>
      </c>
      <c r="M1272">
        <v>751910000</v>
      </c>
      <c r="N1272" t="s">
        <v>2383</v>
      </c>
      <c r="O1272" t="s">
        <v>7441</v>
      </c>
      <c r="P1272" t="s">
        <v>7442</v>
      </c>
      <c r="Q1272">
        <v>39355</v>
      </c>
      <c r="R1272">
        <v>307552</v>
      </c>
      <c r="S1272">
        <v>742679</v>
      </c>
      <c r="T1272">
        <v>19144</v>
      </c>
      <c r="U1272">
        <v>75</v>
      </c>
      <c r="V1272">
        <v>76.983176</v>
      </c>
      <c r="W1272">
        <v>43.345522000000003</v>
      </c>
      <c r="X1272">
        <v>88990</v>
      </c>
      <c r="Y1272" t="s">
        <v>127</v>
      </c>
      <c r="Z1272" t="s">
        <v>275</v>
      </c>
      <c r="AA1272" t="s">
        <v>7443</v>
      </c>
    </row>
    <row r="1273" spans="1:27" x14ac:dyDescent="0.25">
      <c r="A1273">
        <v>50437</v>
      </c>
      <c r="B1273">
        <v>990640002498</v>
      </c>
      <c r="C1273" t="s">
        <v>7467</v>
      </c>
      <c r="D1273" s="39">
        <v>36333</v>
      </c>
      <c r="E1273">
        <v>86210</v>
      </c>
      <c r="F1273" t="s">
        <v>2364</v>
      </c>
      <c r="H1273">
        <v>160</v>
      </c>
      <c r="I1273">
        <v>1322</v>
      </c>
      <c r="J1273" t="s">
        <v>2887</v>
      </c>
      <c r="K1273">
        <v>13</v>
      </c>
      <c r="L1273" t="s">
        <v>2354</v>
      </c>
      <c r="M1273">
        <v>751110000</v>
      </c>
      <c r="N1273" t="s">
        <v>2319</v>
      </c>
      <c r="O1273" t="s">
        <v>7468</v>
      </c>
      <c r="P1273" t="s">
        <v>7469</v>
      </c>
      <c r="Q1273">
        <v>39355</v>
      </c>
      <c r="R1273">
        <v>307552</v>
      </c>
      <c r="S1273">
        <v>742679</v>
      </c>
      <c r="T1273">
        <v>19144</v>
      </c>
      <c r="U1273">
        <v>75</v>
      </c>
      <c r="V1273">
        <v>76.938834</v>
      </c>
      <c r="W1273">
        <v>43.244394999999997</v>
      </c>
      <c r="X1273">
        <v>86210</v>
      </c>
      <c r="Y1273" t="s">
        <v>127</v>
      </c>
      <c r="Z1273" t="s">
        <v>275</v>
      </c>
      <c r="AA1273" t="s">
        <v>7470</v>
      </c>
    </row>
    <row r="1274" spans="1:27" x14ac:dyDescent="0.25">
      <c r="A1274">
        <v>50453</v>
      </c>
      <c r="B1274">
        <v>220640044335</v>
      </c>
      <c r="C1274" t="s">
        <v>7496</v>
      </c>
      <c r="D1274" s="39">
        <v>44739</v>
      </c>
      <c r="E1274">
        <v>88990</v>
      </c>
      <c r="F1274" t="s">
        <v>2909</v>
      </c>
      <c r="H1274">
        <v>160</v>
      </c>
      <c r="I1274">
        <v>1322</v>
      </c>
      <c r="J1274" t="s">
        <v>2887</v>
      </c>
      <c r="K1274">
        <v>13</v>
      </c>
      <c r="L1274" t="s">
        <v>2354</v>
      </c>
      <c r="M1274">
        <v>751710000</v>
      </c>
      <c r="N1274" t="s">
        <v>2313</v>
      </c>
      <c r="O1274" t="s">
        <v>7497</v>
      </c>
      <c r="P1274" t="s">
        <v>7498</v>
      </c>
      <c r="Q1274">
        <v>39355</v>
      </c>
      <c r="R1274">
        <v>307552</v>
      </c>
      <c r="S1274">
        <v>742679</v>
      </c>
      <c r="T1274">
        <v>19144</v>
      </c>
      <c r="U1274">
        <v>75</v>
      </c>
      <c r="V1274">
        <v>76.956380999999993</v>
      </c>
      <c r="W1274">
        <v>43.243834999999997</v>
      </c>
      <c r="X1274">
        <v>88990</v>
      </c>
      <c r="Y1274" t="s">
        <v>127</v>
      </c>
      <c r="Z1274" t="s">
        <v>275</v>
      </c>
      <c r="AA1274" t="s">
        <v>7499</v>
      </c>
    </row>
    <row r="1275" spans="1:27" x14ac:dyDescent="0.25">
      <c r="A1275">
        <v>50529</v>
      </c>
      <c r="B1275">
        <v>970540003776</v>
      </c>
      <c r="C1275" t="s">
        <v>7523</v>
      </c>
      <c r="D1275" s="39">
        <v>35557</v>
      </c>
      <c r="E1275">
        <v>87900</v>
      </c>
      <c r="F1275" t="s">
        <v>2914</v>
      </c>
      <c r="H1275">
        <v>160</v>
      </c>
      <c r="I1275">
        <v>1121</v>
      </c>
      <c r="J1275" t="s">
        <v>2928</v>
      </c>
      <c r="K1275">
        <v>19</v>
      </c>
      <c r="L1275" t="s">
        <v>2620</v>
      </c>
      <c r="M1275">
        <v>751710000</v>
      </c>
      <c r="N1275" t="s">
        <v>2313</v>
      </c>
      <c r="O1275" t="s">
        <v>7524</v>
      </c>
      <c r="P1275" t="s">
        <v>7525</v>
      </c>
      <c r="Q1275">
        <v>39355</v>
      </c>
      <c r="R1275">
        <v>307552</v>
      </c>
      <c r="S1275">
        <v>742679</v>
      </c>
      <c r="T1275">
        <v>19148</v>
      </c>
      <c r="U1275">
        <v>75</v>
      </c>
      <c r="V1275">
        <v>76.962185000000005</v>
      </c>
      <c r="W1275">
        <v>43.235162000000003</v>
      </c>
      <c r="X1275">
        <v>87900</v>
      </c>
      <c r="Y1275" t="s">
        <v>127</v>
      </c>
      <c r="Z1275" t="s">
        <v>275</v>
      </c>
      <c r="AA1275" t="s">
        <v>7526</v>
      </c>
    </row>
    <row r="1276" spans="1:27" x14ac:dyDescent="0.25">
      <c r="A1276">
        <v>22</v>
      </c>
      <c r="B1276">
        <v>181240026355</v>
      </c>
      <c r="C1276" t="s">
        <v>2333</v>
      </c>
      <c r="D1276" s="39">
        <v>43462</v>
      </c>
      <c r="E1276">
        <v>86101</v>
      </c>
      <c r="F1276" t="s">
        <v>2310</v>
      </c>
      <c r="H1276">
        <v>215</v>
      </c>
      <c r="I1276">
        <v>1112</v>
      </c>
      <c r="J1276" t="s">
        <v>2318</v>
      </c>
      <c r="K1276">
        <v>12</v>
      </c>
      <c r="L1276" t="s">
        <v>2312</v>
      </c>
      <c r="M1276">
        <v>751710000</v>
      </c>
      <c r="N1276" t="s">
        <v>2313</v>
      </c>
      <c r="O1276" t="s">
        <v>2334</v>
      </c>
      <c r="P1276" t="s">
        <v>2335</v>
      </c>
      <c r="Q1276">
        <v>39355</v>
      </c>
      <c r="R1276">
        <v>307540</v>
      </c>
      <c r="S1276">
        <v>742679</v>
      </c>
      <c r="T1276">
        <v>19143</v>
      </c>
      <c r="U1276">
        <v>125</v>
      </c>
      <c r="V1276">
        <v>76.956496000000001</v>
      </c>
      <c r="W1276">
        <v>43.270873000000002</v>
      </c>
      <c r="X1276">
        <v>86101</v>
      </c>
      <c r="Y1276" t="s">
        <v>127</v>
      </c>
      <c r="Z1276" t="s">
        <v>275</v>
      </c>
      <c r="AA1276" t="s">
        <v>2336</v>
      </c>
    </row>
    <row r="1277" spans="1:27" x14ac:dyDescent="0.25">
      <c r="A1277">
        <v>25</v>
      </c>
      <c r="B1277">
        <v>150340008838</v>
      </c>
      <c r="C1277" t="s">
        <v>2337</v>
      </c>
      <c r="D1277" s="39">
        <v>42073</v>
      </c>
      <c r="E1277">
        <v>86900</v>
      </c>
      <c r="F1277" t="s">
        <v>2328</v>
      </c>
      <c r="G1277">
        <v>32503</v>
      </c>
      <c r="H1277">
        <v>215</v>
      </c>
      <c r="I1277">
        <v>1112</v>
      </c>
      <c r="J1277" t="s">
        <v>2318</v>
      </c>
      <c r="K1277">
        <v>12</v>
      </c>
      <c r="L1277" t="s">
        <v>2312</v>
      </c>
      <c r="M1277">
        <v>751110000</v>
      </c>
      <c r="N1277" t="s">
        <v>2319</v>
      </c>
      <c r="O1277" t="s">
        <v>2338</v>
      </c>
      <c r="P1277" t="s">
        <v>2339</v>
      </c>
      <c r="Q1277">
        <v>39355</v>
      </c>
      <c r="R1277">
        <v>307540</v>
      </c>
      <c r="S1277">
        <v>742679</v>
      </c>
      <c r="T1277">
        <v>19143</v>
      </c>
      <c r="U1277">
        <v>125</v>
      </c>
      <c r="V1277">
        <v>76.938547999999997</v>
      </c>
      <c r="W1277">
        <v>43.260928</v>
      </c>
      <c r="X1277">
        <v>86900</v>
      </c>
      <c r="Y1277" t="s">
        <v>127</v>
      </c>
      <c r="Z1277" t="s">
        <v>275</v>
      </c>
      <c r="AA1277" t="s">
        <v>2340</v>
      </c>
    </row>
    <row r="1278" spans="1:27" x14ac:dyDescent="0.25">
      <c r="A1278">
        <v>32</v>
      </c>
      <c r="B1278">
        <v>180341013131</v>
      </c>
      <c r="C1278" t="s">
        <v>2345</v>
      </c>
      <c r="D1278" s="39">
        <v>43171</v>
      </c>
      <c r="E1278">
        <v>86900</v>
      </c>
      <c r="F1278" t="s">
        <v>2328</v>
      </c>
      <c r="H1278">
        <v>215</v>
      </c>
      <c r="I1278">
        <v>1112</v>
      </c>
      <c r="J1278" t="s">
        <v>2318</v>
      </c>
      <c r="K1278">
        <v>12</v>
      </c>
      <c r="L1278" t="s">
        <v>2312</v>
      </c>
      <c r="M1278">
        <v>751110000</v>
      </c>
      <c r="N1278" t="s">
        <v>2319</v>
      </c>
      <c r="O1278" t="s">
        <v>2346</v>
      </c>
      <c r="P1278" t="s">
        <v>2347</v>
      </c>
      <c r="Q1278">
        <v>39355</v>
      </c>
      <c r="R1278">
        <v>307540</v>
      </c>
      <c r="S1278">
        <v>742680</v>
      </c>
      <c r="T1278">
        <v>19143</v>
      </c>
      <c r="U1278">
        <v>125</v>
      </c>
      <c r="V1278">
        <v>76.940122000000002</v>
      </c>
      <c r="W1278">
        <v>43.261124000000002</v>
      </c>
      <c r="X1278">
        <v>86900</v>
      </c>
      <c r="Y1278" t="s">
        <v>127</v>
      </c>
      <c r="Z1278" t="s">
        <v>275</v>
      </c>
      <c r="AA1278" t="s">
        <v>2348</v>
      </c>
    </row>
    <row r="1279" spans="1:27" x14ac:dyDescent="0.25">
      <c r="A1279">
        <v>35</v>
      </c>
      <c r="B1279">
        <v>80940013246</v>
      </c>
      <c r="C1279" t="s">
        <v>2353</v>
      </c>
      <c r="D1279" s="39">
        <v>39713</v>
      </c>
      <c r="E1279">
        <v>86900</v>
      </c>
      <c r="F1279" t="s">
        <v>2328</v>
      </c>
      <c r="H1279">
        <v>215</v>
      </c>
      <c r="I1279">
        <v>1112</v>
      </c>
      <c r="J1279" t="s">
        <v>2318</v>
      </c>
      <c r="K1279">
        <v>13</v>
      </c>
      <c r="L1279" t="s">
        <v>2354</v>
      </c>
      <c r="M1279">
        <v>751510000</v>
      </c>
      <c r="N1279" t="s">
        <v>2355</v>
      </c>
      <c r="O1279" t="s">
        <v>2356</v>
      </c>
      <c r="P1279" t="s">
        <v>2357</v>
      </c>
      <c r="Q1279">
        <v>39355</v>
      </c>
      <c r="R1279">
        <v>307540</v>
      </c>
      <c r="S1279">
        <v>742679</v>
      </c>
      <c r="T1279">
        <v>19144</v>
      </c>
      <c r="U1279">
        <v>125</v>
      </c>
      <c r="V1279">
        <v>76.923269000000005</v>
      </c>
      <c r="W1279">
        <v>43.305565999999999</v>
      </c>
      <c r="X1279">
        <v>86900</v>
      </c>
      <c r="Y1279" t="s">
        <v>127</v>
      </c>
      <c r="Z1279" t="s">
        <v>275</v>
      </c>
      <c r="AA1279" t="s">
        <v>2358</v>
      </c>
    </row>
    <row r="1280" spans="1:27" x14ac:dyDescent="0.25">
      <c r="A1280">
        <v>44</v>
      </c>
      <c r="B1280">
        <v>990440001849</v>
      </c>
      <c r="C1280" t="s">
        <v>2391</v>
      </c>
      <c r="D1280" s="39">
        <v>40239</v>
      </c>
      <c r="E1280">
        <v>86101</v>
      </c>
      <c r="F1280" t="s">
        <v>2310</v>
      </c>
      <c r="H1280">
        <v>215</v>
      </c>
      <c r="I1280">
        <v>1112</v>
      </c>
      <c r="J1280" t="s">
        <v>2318</v>
      </c>
      <c r="K1280">
        <v>13</v>
      </c>
      <c r="L1280" t="s">
        <v>2354</v>
      </c>
      <c r="M1280">
        <v>751410000</v>
      </c>
      <c r="N1280" t="s">
        <v>2329</v>
      </c>
      <c r="O1280" t="s">
        <v>2365</v>
      </c>
      <c r="P1280" t="s">
        <v>2392</v>
      </c>
      <c r="Q1280">
        <v>39355</v>
      </c>
      <c r="R1280">
        <v>307540</v>
      </c>
      <c r="S1280">
        <v>742679</v>
      </c>
      <c r="T1280">
        <v>19144</v>
      </c>
      <c r="U1280">
        <v>125</v>
      </c>
      <c r="V1280">
        <v>76.897420999999994</v>
      </c>
      <c r="W1280">
        <v>43.221587999999997</v>
      </c>
      <c r="X1280">
        <v>86101</v>
      </c>
      <c r="Y1280" t="s">
        <v>127</v>
      </c>
      <c r="Z1280" t="s">
        <v>275</v>
      </c>
      <c r="AA1280" t="s">
        <v>2367</v>
      </c>
    </row>
    <row r="1281" spans="1:27" x14ac:dyDescent="0.25">
      <c r="A1281">
        <v>59</v>
      </c>
      <c r="B1281">
        <v>990240002939</v>
      </c>
      <c r="C1281" t="s">
        <v>2449</v>
      </c>
      <c r="D1281" s="39">
        <v>36210</v>
      </c>
      <c r="E1281">
        <v>86101</v>
      </c>
      <c r="F1281" t="s">
        <v>2310</v>
      </c>
      <c r="H1281">
        <v>215</v>
      </c>
      <c r="I1281">
        <v>1112</v>
      </c>
      <c r="J1281" t="s">
        <v>2318</v>
      </c>
      <c r="K1281">
        <v>13</v>
      </c>
      <c r="L1281" t="s">
        <v>2354</v>
      </c>
      <c r="M1281">
        <v>751410000</v>
      </c>
      <c r="N1281" t="s">
        <v>2329</v>
      </c>
      <c r="O1281" t="s">
        <v>2450</v>
      </c>
      <c r="P1281" t="s">
        <v>2451</v>
      </c>
      <c r="Q1281">
        <v>39355</v>
      </c>
      <c r="R1281">
        <v>307540</v>
      </c>
      <c r="S1281">
        <v>742679</v>
      </c>
      <c r="T1281">
        <v>19144</v>
      </c>
      <c r="U1281">
        <v>125</v>
      </c>
      <c r="V1281">
        <v>76.908947999999995</v>
      </c>
      <c r="W1281">
        <v>43.232764000000003</v>
      </c>
      <c r="X1281">
        <v>86101</v>
      </c>
      <c r="Y1281" t="s">
        <v>127</v>
      </c>
      <c r="Z1281" t="s">
        <v>275</v>
      </c>
      <c r="AA1281" t="s">
        <v>2452</v>
      </c>
    </row>
    <row r="1282" spans="1:27" x14ac:dyDescent="0.25">
      <c r="A1282">
        <v>61</v>
      </c>
      <c r="B1282">
        <v>990740000425</v>
      </c>
      <c r="C1282" t="s">
        <v>2457</v>
      </c>
      <c r="D1282" s="39">
        <v>36370</v>
      </c>
      <c r="E1282">
        <v>86210</v>
      </c>
      <c r="F1282" t="s">
        <v>2364</v>
      </c>
      <c r="H1282">
        <v>215</v>
      </c>
      <c r="I1282">
        <v>1112</v>
      </c>
      <c r="J1282" t="s">
        <v>2318</v>
      </c>
      <c r="K1282">
        <v>13</v>
      </c>
      <c r="L1282" t="s">
        <v>2354</v>
      </c>
      <c r="M1282">
        <v>751710000</v>
      </c>
      <c r="N1282" t="s">
        <v>2313</v>
      </c>
      <c r="O1282" t="s">
        <v>2458</v>
      </c>
      <c r="P1282" t="s">
        <v>2459</v>
      </c>
      <c r="Q1282">
        <v>39355</v>
      </c>
      <c r="R1282">
        <v>307540</v>
      </c>
      <c r="S1282">
        <v>742679</v>
      </c>
      <c r="T1282">
        <v>19144</v>
      </c>
      <c r="U1282">
        <v>125</v>
      </c>
      <c r="V1282">
        <v>77.139955999999998</v>
      </c>
      <c r="W1282">
        <v>43.362952999999997</v>
      </c>
      <c r="X1282">
        <v>86210</v>
      </c>
      <c r="Y1282" t="s">
        <v>127</v>
      </c>
      <c r="Z1282" t="s">
        <v>275</v>
      </c>
      <c r="AA1282" t="s">
        <v>2460</v>
      </c>
    </row>
    <row r="1283" spans="1:27" x14ac:dyDescent="0.25">
      <c r="A1283">
        <v>72</v>
      </c>
      <c r="B1283">
        <v>40840002636</v>
      </c>
      <c r="C1283" t="s">
        <v>2492</v>
      </c>
      <c r="D1283" s="39">
        <v>38211</v>
      </c>
      <c r="E1283">
        <v>86900</v>
      </c>
      <c r="F1283" t="s">
        <v>2328</v>
      </c>
      <c r="H1283">
        <v>215</v>
      </c>
      <c r="I1283">
        <v>1112</v>
      </c>
      <c r="J1283" t="s">
        <v>2318</v>
      </c>
      <c r="K1283">
        <v>13</v>
      </c>
      <c r="L1283" t="s">
        <v>2354</v>
      </c>
      <c r="M1283">
        <v>751410000</v>
      </c>
      <c r="N1283" t="s">
        <v>2329</v>
      </c>
      <c r="O1283" t="s">
        <v>2493</v>
      </c>
      <c r="P1283" t="s">
        <v>2494</v>
      </c>
      <c r="Q1283">
        <v>39355</v>
      </c>
      <c r="R1283">
        <v>307540</v>
      </c>
      <c r="S1283">
        <v>742679</v>
      </c>
      <c r="T1283">
        <v>19144</v>
      </c>
      <c r="U1283">
        <v>125</v>
      </c>
      <c r="V1283">
        <v>76.912886999999998</v>
      </c>
      <c r="W1283">
        <v>43.231856999999998</v>
      </c>
      <c r="X1283">
        <v>86900</v>
      </c>
      <c r="Y1283" t="s">
        <v>127</v>
      </c>
      <c r="Z1283" t="s">
        <v>275</v>
      </c>
      <c r="AA1283" t="s">
        <v>2495</v>
      </c>
    </row>
    <row r="1284" spans="1:27" x14ac:dyDescent="0.25">
      <c r="A1284">
        <v>74</v>
      </c>
      <c r="B1284">
        <v>150740013988</v>
      </c>
      <c r="C1284" t="s">
        <v>2500</v>
      </c>
      <c r="D1284" s="39">
        <v>42201</v>
      </c>
      <c r="E1284">
        <v>86210</v>
      </c>
      <c r="F1284" t="s">
        <v>2364</v>
      </c>
      <c r="H1284">
        <v>215</v>
      </c>
      <c r="I1284">
        <v>1112</v>
      </c>
      <c r="J1284" t="s">
        <v>2318</v>
      </c>
      <c r="K1284">
        <v>13</v>
      </c>
      <c r="L1284" t="s">
        <v>2354</v>
      </c>
      <c r="M1284">
        <v>751810000</v>
      </c>
      <c r="N1284" t="s">
        <v>2409</v>
      </c>
      <c r="O1284" t="s">
        <v>2501</v>
      </c>
      <c r="P1284" t="s">
        <v>2502</v>
      </c>
      <c r="Q1284">
        <v>39355</v>
      </c>
      <c r="R1284">
        <v>307540</v>
      </c>
      <c r="S1284">
        <v>742679</v>
      </c>
      <c r="T1284">
        <v>19144</v>
      </c>
      <c r="U1284">
        <v>125</v>
      </c>
      <c r="V1284">
        <v>76.806224999999998</v>
      </c>
      <c r="W1284">
        <v>43.186326999999999</v>
      </c>
      <c r="X1284">
        <v>86210</v>
      </c>
      <c r="Y1284" t="s">
        <v>127</v>
      </c>
      <c r="Z1284" t="s">
        <v>275</v>
      </c>
      <c r="AA1284" t="s">
        <v>2503</v>
      </c>
    </row>
    <row r="1285" spans="1:27" hidden="1" x14ac:dyDescent="0.25">
      <c r="A1285">
        <v>219</v>
      </c>
      <c r="B1285">
        <v>990240017293</v>
      </c>
      <c r="C1285" t="s">
        <v>2624</v>
      </c>
      <c r="D1285" s="39">
        <v>36207</v>
      </c>
      <c r="E1285">
        <v>86900</v>
      </c>
      <c r="F1285" t="s">
        <v>2328</v>
      </c>
      <c r="H1285">
        <v>215</v>
      </c>
      <c r="I1285">
        <v>1122</v>
      </c>
      <c r="J1285" t="s">
        <v>2619</v>
      </c>
      <c r="K1285">
        <v>19</v>
      </c>
      <c r="L1285" t="s">
        <v>2620</v>
      </c>
      <c r="M1285">
        <v>751410000</v>
      </c>
      <c r="N1285" t="s">
        <v>2329</v>
      </c>
      <c r="O1285" t="s">
        <v>2625</v>
      </c>
      <c r="P1285" t="s">
        <v>2626</v>
      </c>
      <c r="Q1285">
        <v>39355</v>
      </c>
      <c r="R1285">
        <v>307545</v>
      </c>
      <c r="S1285">
        <v>742679</v>
      </c>
      <c r="T1285">
        <v>19148</v>
      </c>
      <c r="U1285">
        <v>125</v>
      </c>
      <c r="V1285">
        <v>76.89367</v>
      </c>
      <c r="W1285">
        <v>43.204678999999999</v>
      </c>
      <c r="X1285">
        <v>86900</v>
      </c>
      <c r="Y1285" t="s">
        <v>127</v>
      </c>
      <c r="Z1285" t="s">
        <v>275</v>
      </c>
      <c r="AA1285" t="s">
        <v>2627</v>
      </c>
    </row>
    <row r="1286" spans="1:27" hidden="1" x14ac:dyDescent="0.25">
      <c r="A1286">
        <v>237</v>
      </c>
      <c r="B1286">
        <v>91040016183</v>
      </c>
      <c r="C1286" t="s">
        <v>2637</v>
      </c>
      <c r="D1286" s="39">
        <v>40111</v>
      </c>
      <c r="E1286">
        <v>86220</v>
      </c>
      <c r="F1286" t="s">
        <v>2633</v>
      </c>
      <c r="G1286">
        <v>86210</v>
      </c>
      <c r="H1286">
        <v>215</v>
      </c>
      <c r="I1286">
        <v>1122</v>
      </c>
      <c r="J1286" t="s">
        <v>2619</v>
      </c>
      <c r="K1286">
        <v>19</v>
      </c>
      <c r="L1286" t="s">
        <v>2620</v>
      </c>
      <c r="M1286">
        <v>751410000</v>
      </c>
      <c r="N1286" t="s">
        <v>2329</v>
      </c>
      <c r="O1286" t="s">
        <v>2638</v>
      </c>
      <c r="P1286" t="s">
        <v>2639</v>
      </c>
      <c r="Q1286">
        <v>39355</v>
      </c>
      <c r="R1286">
        <v>307545</v>
      </c>
      <c r="S1286">
        <v>742679</v>
      </c>
      <c r="T1286">
        <v>19148</v>
      </c>
      <c r="U1286">
        <v>125</v>
      </c>
      <c r="V1286">
        <v>76.907904000000002</v>
      </c>
      <c r="W1286">
        <v>43.239469999999997</v>
      </c>
      <c r="X1286">
        <v>86220</v>
      </c>
      <c r="Y1286" t="s">
        <v>127</v>
      </c>
      <c r="Z1286" t="s">
        <v>275</v>
      </c>
      <c r="AA1286" t="s">
        <v>2640</v>
      </c>
    </row>
    <row r="1287" spans="1:27" hidden="1" x14ac:dyDescent="0.25">
      <c r="A1287">
        <v>321</v>
      </c>
      <c r="B1287">
        <v>140740007505</v>
      </c>
      <c r="C1287" t="s">
        <v>2653</v>
      </c>
      <c r="D1287" s="39">
        <v>41829</v>
      </c>
      <c r="E1287">
        <v>86102</v>
      </c>
      <c r="F1287" t="s">
        <v>2466</v>
      </c>
      <c r="H1287">
        <v>215</v>
      </c>
      <c r="I1287">
        <v>1122</v>
      </c>
      <c r="J1287" t="s">
        <v>2619</v>
      </c>
      <c r="K1287">
        <v>19</v>
      </c>
      <c r="L1287" t="s">
        <v>2620</v>
      </c>
      <c r="M1287">
        <v>751310000</v>
      </c>
      <c r="N1287" t="s">
        <v>2369</v>
      </c>
      <c r="O1287" t="s">
        <v>2654</v>
      </c>
      <c r="P1287" t="s">
        <v>2655</v>
      </c>
      <c r="Q1287">
        <v>39355</v>
      </c>
      <c r="R1287">
        <v>307545</v>
      </c>
      <c r="S1287">
        <v>742679</v>
      </c>
      <c r="T1287">
        <v>19148</v>
      </c>
      <c r="U1287">
        <v>125</v>
      </c>
      <c r="V1287">
        <v>76.881522000000004</v>
      </c>
      <c r="W1287">
        <v>43.213529999999999</v>
      </c>
      <c r="X1287">
        <v>86102</v>
      </c>
      <c r="Y1287" t="s">
        <v>127</v>
      </c>
      <c r="Z1287" t="s">
        <v>275</v>
      </c>
      <c r="AA1287" t="s">
        <v>2656</v>
      </c>
    </row>
    <row r="1288" spans="1:27" hidden="1" x14ac:dyDescent="0.25">
      <c r="A1288">
        <v>327</v>
      </c>
      <c r="B1288">
        <v>140740016118</v>
      </c>
      <c r="C1288" t="s">
        <v>2657</v>
      </c>
      <c r="D1288" s="39">
        <v>41838</v>
      </c>
      <c r="E1288">
        <v>86900</v>
      </c>
      <c r="F1288" t="s">
        <v>2328</v>
      </c>
      <c r="H1288">
        <v>215</v>
      </c>
      <c r="I1288">
        <v>1122</v>
      </c>
      <c r="J1288" t="s">
        <v>2619</v>
      </c>
      <c r="K1288">
        <v>19</v>
      </c>
      <c r="L1288" t="s">
        <v>2620</v>
      </c>
      <c r="M1288">
        <v>751410000</v>
      </c>
      <c r="N1288" t="s">
        <v>2329</v>
      </c>
      <c r="O1288" t="s">
        <v>2658</v>
      </c>
      <c r="P1288" t="s">
        <v>2544</v>
      </c>
      <c r="Q1288">
        <v>39355</v>
      </c>
      <c r="R1288">
        <v>307545</v>
      </c>
      <c r="S1288">
        <v>742679</v>
      </c>
      <c r="T1288">
        <v>19148</v>
      </c>
      <c r="U1288">
        <v>125</v>
      </c>
      <c r="V1288">
        <v>76.920598999999996</v>
      </c>
      <c r="W1288">
        <v>43.225282999999997</v>
      </c>
      <c r="X1288">
        <v>86900</v>
      </c>
      <c r="Y1288" t="s">
        <v>127</v>
      </c>
      <c r="Z1288" t="s">
        <v>275</v>
      </c>
      <c r="AA1288" t="s">
        <v>2659</v>
      </c>
    </row>
    <row r="1289" spans="1:27" hidden="1" x14ac:dyDescent="0.25">
      <c r="A1289">
        <v>333</v>
      </c>
      <c r="B1289">
        <v>961240000593</v>
      </c>
      <c r="C1289" t="s">
        <v>2664</v>
      </c>
      <c r="D1289" s="39">
        <v>35404</v>
      </c>
      <c r="E1289">
        <v>86230</v>
      </c>
      <c r="F1289" t="s">
        <v>2665</v>
      </c>
      <c r="H1289">
        <v>215</v>
      </c>
      <c r="I1289">
        <v>1122</v>
      </c>
      <c r="J1289" t="s">
        <v>2619</v>
      </c>
      <c r="K1289">
        <v>19</v>
      </c>
      <c r="L1289" t="s">
        <v>2620</v>
      </c>
      <c r="M1289">
        <v>751710000</v>
      </c>
      <c r="N1289" t="s">
        <v>2313</v>
      </c>
      <c r="O1289" t="s">
        <v>2666</v>
      </c>
      <c r="P1289" t="s">
        <v>2667</v>
      </c>
      <c r="Q1289">
        <v>39355</v>
      </c>
      <c r="R1289">
        <v>307545</v>
      </c>
      <c r="S1289">
        <v>742679</v>
      </c>
      <c r="T1289">
        <v>19148</v>
      </c>
      <c r="U1289">
        <v>125</v>
      </c>
      <c r="V1289">
        <v>76.957738000000006</v>
      </c>
      <c r="W1289">
        <v>43.247438000000002</v>
      </c>
      <c r="X1289">
        <v>86230</v>
      </c>
      <c r="Y1289" t="s">
        <v>127</v>
      </c>
      <c r="Z1289" t="s">
        <v>275</v>
      </c>
      <c r="AA1289" t="s">
        <v>2668</v>
      </c>
    </row>
    <row r="1290" spans="1:27" hidden="1" x14ac:dyDescent="0.25">
      <c r="A1290">
        <v>346</v>
      </c>
      <c r="B1290">
        <v>170340006409</v>
      </c>
      <c r="C1290" t="s">
        <v>2673</v>
      </c>
      <c r="D1290" s="39">
        <v>42800</v>
      </c>
      <c r="E1290">
        <v>86101</v>
      </c>
      <c r="F1290" t="s">
        <v>2310</v>
      </c>
      <c r="H1290">
        <v>215</v>
      </c>
      <c r="I1290">
        <v>1122</v>
      </c>
      <c r="J1290" t="s">
        <v>2619</v>
      </c>
      <c r="K1290">
        <v>19</v>
      </c>
      <c r="L1290" t="s">
        <v>2620</v>
      </c>
      <c r="M1290">
        <v>751110000</v>
      </c>
      <c r="N1290" t="s">
        <v>2319</v>
      </c>
      <c r="O1290" t="s">
        <v>2674</v>
      </c>
      <c r="P1290" t="s">
        <v>2675</v>
      </c>
      <c r="Q1290">
        <v>39355</v>
      </c>
      <c r="R1290">
        <v>307545</v>
      </c>
      <c r="S1290">
        <v>742679</v>
      </c>
      <c r="T1290">
        <v>19148</v>
      </c>
      <c r="U1290">
        <v>125</v>
      </c>
      <c r="V1290">
        <v>76.935169000000002</v>
      </c>
      <c r="W1290">
        <v>43.260291000000002</v>
      </c>
      <c r="X1290">
        <v>86101</v>
      </c>
      <c r="Y1290" t="s">
        <v>127</v>
      </c>
      <c r="Z1290" t="s">
        <v>275</v>
      </c>
      <c r="AA1290" t="s">
        <v>2676</v>
      </c>
    </row>
    <row r="1291" spans="1:27" hidden="1" x14ac:dyDescent="0.25">
      <c r="A1291">
        <v>465</v>
      </c>
      <c r="B1291">
        <v>20740002381</v>
      </c>
      <c r="C1291" t="s">
        <v>2688</v>
      </c>
      <c r="D1291" s="39">
        <v>37449</v>
      </c>
      <c r="E1291">
        <v>86900</v>
      </c>
      <c r="F1291" t="s">
        <v>2328</v>
      </c>
      <c r="H1291">
        <v>215</v>
      </c>
      <c r="I1291">
        <v>1122</v>
      </c>
      <c r="J1291" t="s">
        <v>2619</v>
      </c>
      <c r="K1291">
        <v>19</v>
      </c>
      <c r="L1291" t="s">
        <v>2620</v>
      </c>
      <c r="M1291">
        <v>751110000</v>
      </c>
      <c r="N1291" t="s">
        <v>2319</v>
      </c>
      <c r="O1291" t="s">
        <v>2689</v>
      </c>
      <c r="P1291" t="s">
        <v>2690</v>
      </c>
      <c r="Q1291">
        <v>39355</v>
      </c>
      <c r="R1291">
        <v>307545</v>
      </c>
      <c r="S1291">
        <v>742679</v>
      </c>
      <c r="T1291">
        <v>19148</v>
      </c>
      <c r="U1291">
        <v>125</v>
      </c>
      <c r="V1291">
        <v>76.936734000000001</v>
      </c>
      <c r="W1291">
        <v>43.258155000000002</v>
      </c>
      <c r="X1291">
        <v>86900</v>
      </c>
      <c r="Y1291" t="s">
        <v>127</v>
      </c>
      <c r="Z1291" t="s">
        <v>275</v>
      </c>
      <c r="AA1291" t="s">
        <v>2691</v>
      </c>
    </row>
    <row r="1292" spans="1:27" hidden="1" x14ac:dyDescent="0.25">
      <c r="A1292">
        <v>516</v>
      </c>
      <c r="B1292">
        <v>990240002493</v>
      </c>
      <c r="C1292" t="s">
        <v>2703</v>
      </c>
      <c r="D1292" s="39">
        <v>43511</v>
      </c>
      <c r="E1292">
        <v>86230</v>
      </c>
      <c r="F1292" t="s">
        <v>2665</v>
      </c>
      <c r="H1292">
        <v>215</v>
      </c>
      <c r="I1292">
        <v>1122</v>
      </c>
      <c r="J1292" t="s">
        <v>2619</v>
      </c>
      <c r="K1292">
        <v>19</v>
      </c>
      <c r="L1292" t="s">
        <v>2620</v>
      </c>
      <c r="M1292">
        <v>751110000</v>
      </c>
      <c r="N1292" t="s">
        <v>2319</v>
      </c>
      <c r="O1292" t="s">
        <v>2704</v>
      </c>
      <c r="P1292" t="s">
        <v>2705</v>
      </c>
      <c r="Q1292">
        <v>39355</v>
      </c>
      <c r="R1292">
        <v>307545</v>
      </c>
      <c r="S1292">
        <v>742679</v>
      </c>
      <c r="T1292">
        <v>19148</v>
      </c>
      <c r="U1292">
        <v>125</v>
      </c>
      <c r="V1292">
        <v>76.911304000000001</v>
      </c>
      <c r="W1292">
        <v>43.257001000000002</v>
      </c>
      <c r="X1292">
        <v>86230</v>
      </c>
      <c r="Y1292" t="s">
        <v>127</v>
      </c>
      <c r="Z1292" t="s">
        <v>275</v>
      </c>
      <c r="AA1292" t="s">
        <v>2706</v>
      </c>
    </row>
    <row r="1293" spans="1:27" hidden="1" x14ac:dyDescent="0.25">
      <c r="A1293">
        <v>561</v>
      </c>
      <c r="B1293">
        <v>190740032129</v>
      </c>
      <c r="C1293" t="s">
        <v>2711</v>
      </c>
      <c r="D1293" s="39">
        <v>43675</v>
      </c>
      <c r="E1293">
        <v>86900</v>
      </c>
      <c r="F1293" t="s">
        <v>2328</v>
      </c>
      <c r="H1293">
        <v>215</v>
      </c>
      <c r="I1293">
        <v>1122</v>
      </c>
      <c r="J1293" t="s">
        <v>2619</v>
      </c>
      <c r="K1293">
        <v>19</v>
      </c>
      <c r="L1293" t="s">
        <v>2620</v>
      </c>
      <c r="M1293">
        <v>751210000</v>
      </c>
      <c r="N1293" t="s">
        <v>2374</v>
      </c>
      <c r="O1293" t="s">
        <v>2712</v>
      </c>
      <c r="P1293" t="s">
        <v>2713</v>
      </c>
      <c r="Q1293">
        <v>39355</v>
      </c>
      <c r="R1293">
        <v>307545</v>
      </c>
      <c r="S1293">
        <v>742679</v>
      </c>
      <c r="T1293">
        <v>19148</v>
      </c>
      <c r="U1293">
        <v>125</v>
      </c>
      <c r="V1293">
        <v>76.825502999999998</v>
      </c>
      <c r="W1293">
        <v>43.247059</v>
      </c>
      <c r="X1293">
        <v>86900</v>
      </c>
      <c r="Y1293" t="s">
        <v>127</v>
      </c>
      <c r="Z1293" t="s">
        <v>275</v>
      </c>
      <c r="AA1293" t="s">
        <v>2714</v>
      </c>
    </row>
    <row r="1294" spans="1:27" hidden="1" x14ac:dyDescent="0.25">
      <c r="A1294">
        <v>564</v>
      </c>
      <c r="B1294">
        <v>200740000501</v>
      </c>
      <c r="C1294" t="s">
        <v>2715</v>
      </c>
      <c r="D1294" s="39">
        <v>44013</v>
      </c>
      <c r="E1294">
        <v>86900</v>
      </c>
      <c r="F1294" t="s">
        <v>2328</v>
      </c>
      <c r="H1294">
        <v>215</v>
      </c>
      <c r="I1294">
        <v>1122</v>
      </c>
      <c r="J1294" t="s">
        <v>2619</v>
      </c>
      <c r="K1294">
        <v>19</v>
      </c>
      <c r="L1294" t="s">
        <v>2620</v>
      </c>
      <c r="M1294">
        <v>751110000</v>
      </c>
      <c r="N1294" t="s">
        <v>2319</v>
      </c>
      <c r="O1294" t="s">
        <v>2716</v>
      </c>
      <c r="P1294" t="s">
        <v>2717</v>
      </c>
      <c r="Q1294">
        <v>39355</v>
      </c>
      <c r="R1294">
        <v>307545</v>
      </c>
      <c r="S1294">
        <v>742679</v>
      </c>
      <c r="T1294">
        <v>19148</v>
      </c>
      <c r="U1294">
        <v>125</v>
      </c>
      <c r="V1294">
        <v>76.921649000000002</v>
      </c>
      <c r="W1294">
        <v>43.242240000000002</v>
      </c>
      <c r="X1294">
        <v>86900</v>
      </c>
      <c r="Y1294" t="s">
        <v>127</v>
      </c>
      <c r="Z1294" t="s">
        <v>275</v>
      </c>
      <c r="AA1294" t="s">
        <v>2718</v>
      </c>
    </row>
    <row r="1295" spans="1:27" hidden="1" x14ac:dyDescent="0.25">
      <c r="A1295">
        <v>597</v>
      </c>
      <c r="B1295">
        <v>80240012827</v>
      </c>
      <c r="C1295" t="s">
        <v>2727</v>
      </c>
      <c r="D1295" s="39">
        <v>39493</v>
      </c>
      <c r="E1295">
        <v>86900</v>
      </c>
      <c r="F1295" t="s">
        <v>2328</v>
      </c>
      <c r="G1295">
        <v>86101</v>
      </c>
      <c r="H1295">
        <v>215</v>
      </c>
      <c r="I1295">
        <v>1122</v>
      </c>
      <c r="J1295" t="s">
        <v>2619</v>
      </c>
      <c r="K1295">
        <v>19</v>
      </c>
      <c r="L1295" t="s">
        <v>2620</v>
      </c>
      <c r="M1295">
        <v>751310000</v>
      </c>
      <c r="N1295" t="s">
        <v>2369</v>
      </c>
      <c r="O1295" t="s">
        <v>2728</v>
      </c>
      <c r="P1295" t="s">
        <v>2729</v>
      </c>
      <c r="Q1295">
        <v>39355</v>
      </c>
      <c r="R1295">
        <v>307545</v>
      </c>
      <c r="S1295">
        <v>742679</v>
      </c>
      <c r="T1295">
        <v>19148</v>
      </c>
      <c r="U1295">
        <v>125</v>
      </c>
      <c r="V1295">
        <v>76.825601000000006</v>
      </c>
      <c r="W1295">
        <v>43.237405000000003</v>
      </c>
      <c r="X1295">
        <v>86900</v>
      </c>
      <c r="Y1295" t="s">
        <v>127</v>
      </c>
      <c r="Z1295" t="s">
        <v>275</v>
      </c>
      <c r="AA1295" t="s">
        <v>2730</v>
      </c>
    </row>
    <row r="1296" spans="1:27" hidden="1" x14ac:dyDescent="0.25">
      <c r="A1296">
        <v>598</v>
      </c>
      <c r="B1296">
        <v>60740003604</v>
      </c>
      <c r="C1296" t="s">
        <v>2731</v>
      </c>
      <c r="D1296" s="39">
        <v>38923</v>
      </c>
      <c r="E1296">
        <v>86210</v>
      </c>
      <c r="F1296" t="s">
        <v>2364</v>
      </c>
      <c r="H1296">
        <v>215</v>
      </c>
      <c r="I1296">
        <v>1122</v>
      </c>
      <c r="J1296" t="s">
        <v>2619</v>
      </c>
      <c r="K1296">
        <v>19</v>
      </c>
      <c r="L1296" t="s">
        <v>2620</v>
      </c>
      <c r="M1296">
        <v>751410000</v>
      </c>
      <c r="N1296" t="s">
        <v>2329</v>
      </c>
      <c r="O1296" t="s">
        <v>2732</v>
      </c>
      <c r="P1296" t="s">
        <v>2733</v>
      </c>
      <c r="Q1296">
        <v>39355</v>
      </c>
      <c r="R1296">
        <v>307545</v>
      </c>
      <c r="S1296">
        <v>742679</v>
      </c>
      <c r="T1296">
        <v>19148</v>
      </c>
      <c r="U1296">
        <v>125</v>
      </c>
      <c r="V1296">
        <v>76.897245999999996</v>
      </c>
      <c r="W1296">
        <v>43.220956000000001</v>
      </c>
      <c r="X1296">
        <v>86210</v>
      </c>
      <c r="Y1296" t="s">
        <v>127</v>
      </c>
      <c r="Z1296" t="s">
        <v>275</v>
      </c>
      <c r="AA1296" t="s">
        <v>2734</v>
      </c>
    </row>
    <row r="1297" spans="1:27" hidden="1" x14ac:dyDescent="0.25">
      <c r="A1297">
        <v>607</v>
      </c>
      <c r="B1297">
        <v>40640007997</v>
      </c>
      <c r="C1297" t="s">
        <v>2735</v>
      </c>
      <c r="D1297" s="39">
        <v>38156</v>
      </c>
      <c r="E1297">
        <v>86103</v>
      </c>
      <c r="F1297" t="s">
        <v>2736</v>
      </c>
      <c r="H1297">
        <v>215</v>
      </c>
      <c r="I1297">
        <v>1122</v>
      </c>
      <c r="J1297" t="s">
        <v>2619</v>
      </c>
      <c r="K1297">
        <v>19</v>
      </c>
      <c r="L1297" t="s">
        <v>2620</v>
      </c>
      <c r="M1297">
        <v>751310000</v>
      </c>
      <c r="N1297" t="s">
        <v>2369</v>
      </c>
      <c r="O1297" t="s">
        <v>2737</v>
      </c>
      <c r="P1297" t="s">
        <v>2738</v>
      </c>
      <c r="Q1297">
        <v>39355</v>
      </c>
      <c r="R1297">
        <v>307545</v>
      </c>
      <c r="S1297">
        <v>742679</v>
      </c>
      <c r="T1297">
        <v>19148</v>
      </c>
      <c r="U1297">
        <v>125</v>
      </c>
      <c r="V1297">
        <v>76.862201999999996</v>
      </c>
      <c r="W1297">
        <v>43.197868</v>
      </c>
      <c r="X1297">
        <v>86103</v>
      </c>
      <c r="Y1297" t="s">
        <v>127</v>
      </c>
      <c r="Z1297" t="s">
        <v>275</v>
      </c>
      <c r="AA1297" t="s">
        <v>2739</v>
      </c>
    </row>
    <row r="1298" spans="1:27" hidden="1" x14ac:dyDescent="0.25">
      <c r="A1298">
        <v>630</v>
      </c>
      <c r="B1298">
        <v>90940018090</v>
      </c>
      <c r="C1298" t="s">
        <v>2744</v>
      </c>
      <c r="D1298" s="39">
        <v>40085</v>
      </c>
      <c r="E1298">
        <v>86109</v>
      </c>
      <c r="F1298" t="s">
        <v>2402</v>
      </c>
      <c r="H1298">
        <v>215</v>
      </c>
      <c r="I1298">
        <v>1122</v>
      </c>
      <c r="J1298" t="s">
        <v>2619</v>
      </c>
      <c r="K1298">
        <v>19</v>
      </c>
      <c r="L1298" t="s">
        <v>2620</v>
      </c>
      <c r="M1298">
        <v>751410000</v>
      </c>
      <c r="N1298" t="s">
        <v>2329</v>
      </c>
      <c r="O1298" t="s">
        <v>2745</v>
      </c>
      <c r="P1298" t="s">
        <v>2746</v>
      </c>
      <c r="Q1298">
        <v>39355</v>
      </c>
      <c r="R1298">
        <v>307545</v>
      </c>
      <c r="S1298">
        <v>742679</v>
      </c>
      <c r="T1298">
        <v>19148</v>
      </c>
      <c r="U1298">
        <v>125</v>
      </c>
      <c r="V1298">
        <v>76.890258000000003</v>
      </c>
      <c r="W1298">
        <v>43.231332000000002</v>
      </c>
      <c r="X1298">
        <v>86109</v>
      </c>
      <c r="Y1298" t="s">
        <v>127</v>
      </c>
      <c r="Z1298" t="s">
        <v>275</v>
      </c>
      <c r="AA1298" t="s">
        <v>2747</v>
      </c>
    </row>
    <row r="1299" spans="1:27" hidden="1" x14ac:dyDescent="0.25">
      <c r="A1299">
        <v>639</v>
      </c>
      <c r="B1299">
        <v>980940000232</v>
      </c>
      <c r="C1299" t="s">
        <v>2748</v>
      </c>
      <c r="D1299" s="39">
        <v>36053</v>
      </c>
      <c r="E1299">
        <v>86210</v>
      </c>
      <c r="F1299" t="s">
        <v>2364</v>
      </c>
      <c r="H1299">
        <v>215</v>
      </c>
      <c r="I1299">
        <v>1122</v>
      </c>
      <c r="J1299" t="s">
        <v>2619</v>
      </c>
      <c r="K1299">
        <v>19</v>
      </c>
      <c r="L1299" t="s">
        <v>2620</v>
      </c>
      <c r="M1299">
        <v>751310000</v>
      </c>
      <c r="N1299" t="s">
        <v>2369</v>
      </c>
      <c r="O1299" t="s">
        <v>2749</v>
      </c>
      <c r="P1299" t="s">
        <v>2750</v>
      </c>
      <c r="Q1299">
        <v>39355</v>
      </c>
      <c r="R1299">
        <v>307545</v>
      </c>
      <c r="S1299">
        <v>742679</v>
      </c>
      <c r="T1299">
        <v>19148</v>
      </c>
      <c r="U1299">
        <v>125</v>
      </c>
      <c r="V1299">
        <v>76.847562999999994</v>
      </c>
      <c r="W1299">
        <v>43.235182999999999</v>
      </c>
      <c r="X1299">
        <v>86210</v>
      </c>
      <c r="Y1299" t="s">
        <v>127</v>
      </c>
      <c r="Z1299" t="s">
        <v>275</v>
      </c>
      <c r="AA1299" t="s">
        <v>2751</v>
      </c>
    </row>
    <row r="1300" spans="1:27" hidden="1" x14ac:dyDescent="0.25">
      <c r="A1300">
        <v>653</v>
      </c>
      <c r="B1300">
        <v>20940005809</v>
      </c>
      <c r="C1300" t="s">
        <v>2752</v>
      </c>
      <c r="D1300" s="39">
        <v>37525</v>
      </c>
      <c r="E1300">
        <v>86210</v>
      </c>
      <c r="F1300" t="s">
        <v>2364</v>
      </c>
      <c r="H1300">
        <v>215</v>
      </c>
      <c r="I1300">
        <v>1122</v>
      </c>
      <c r="J1300" t="s">
        <v>2619</v>
      </c>
      <c r="K1300">
        <v>19</v>
      </c>
      <c r="L1300" t="s">
        <v>2620</v>
      </c>
      <c r="M1300">
        <v>751110000</v>
      </c>
      <c r="N1300" t="s">
        <v>2319</v>
      </c>
      <c r="O1300" t="s">
        <v>2753</v>
      </c>
      <c r="P1300" t="s">
        <v>2754</v>
      </c>
      <c r="Q1300">
        <v>39355</v>
      </c>
      <c r="R1300">
        <v>307545</v>
      </c>
      <c r="S1300">
        <v>742679</v>
      </c>
      <c r="T1300">
        <v>19148</v>
      </c>
      <c r="U1300">
        <v>125</v>
      </c>
      <c r="V1300">
        <v>76.880602999999994</v>
      </c>
      <c r="W1300">
        <v>43.248981000000001</v>
      </c>
      <c r="X1300">
        <v>86210</v>
      </c>
      <c r="Y1300" t="s">
        <v>127</v>
      </c>
      <c r="Z1300" t="s">
        <v>275</v>
      </c>
      <c r="AA1300" t="s">
        <v>2755</v>
      </c>
    </row>
    <row r="1301" spans="1:27" hidden="1" x14ac:dyDescent="0.25">
      <c r="A1301">
        <v>678</v>
      </c>
      <c r="B1301">
        <v>150540007301</v>
      </c>
      <c r="C1301" t="s">
        <v>2756</v>
      </c>
      <c r="D1301" s="39">
        <v>42137</v>
      </c>
      <c r="E1301">
        <v>86101</v>
      </c>
      <c r="F1301" t="s">
        <v>2310</v>
      </c>
      <c r="G1301">
        <v>86900</v>
      </c>
      <c r="H1301">
        <v>215</v>
      </c>
      <c r="I1301">
        <v>1122</v>
      </c>
      <c r="J1301" t="s">
        <v>2619</v>
      </c>
      <c r="K1301">
        <v>19</v>
      </c>
      <c r="L1301" t="s">
        <v>2620</v>
      </c>
      <c r="M1301">
        <v>751310000</v>
      </c>
      <c r="N1301" t="s">
        <v>2369</v>
      </c>
      <c r="O1301" t="s">
        <v>2757</v>
      </c>
      <c r="P1301" t="s">
        <v>2622</v>
      </c>
      <c r="Q1301">
        <v>39355</v>
      </c>
      <c r="R1301">
        <v>307545</v>
      </c>
      <c r="S1301">
        <v>742679</v>
      </c>
      <c r="T1301">
        <v>19148</v>
      </c>
      <c r="U1301">
        <v>125</v>
      </c>
      <c r="V1301">
        <v>76.835207999999994</v>
      </c>
      <c r="W1301">
        <v>43.234040999999998</v>
      </c>
      <c r="X1301">
        <v>86101</v>
      </c>
      <c r="Y1301" t="s">
        <v>127</v>
      </c>
      <c r="Z1301" t="s">
        <v>275</v>
      </c>
      <c r="AA1301" t="s">
        <v>2758</v>
      </c>
    </row>
    <row r="1302" spans="1:27" hidden="1" x14ac:dyDescent="0.25">
      <c r="A1302">
        <v>716</v>
      </c>
      <c r="B1302">
        <v>80440002679</v>
      </c>
      <c r="C1302" t="s">
        <v>2759</v>
      </c>
      <c r="D1302" s="39">
        <v>39541</v>
      </c>
      <c r="E1302">
        <v>86210</v>
      </c>
      <c r="F1302" t="s">
        <v>2364</v>
      </c>
      <c r="H1302">
        <v>215</v>
      </c>
      <c r="I1302">
        <v>1122</v>
      </c>
      <c r="J1302" t="s">
        <v>2619</v>
      </c>
      <c r="K1302">
        <v>19</v>
      </c>
      <c r="L1302" t="s">
        <v>2620</v>
      </c>
      <c r="M1302">
        <v>751210000</v>
      </c>
      <c r="N1302" t="s">
        <v>2374</v>
      </c>
      <c r="O1302" t="s">
        <v>2760</v>
      </c>
      <c r="P1302" t="s">
        <v>2761</v>
      </c>
      <c r="Q1302">
        <v>39355</v>
      </c>
      <c r="R1302">
        <v>307545</v>
      </c>
      <c r="S1302">
        <v>742679</v>
      </c>
      <c r="T1302">
        <v>19148</v>
      </c>
      <c r="U1302">
        <v>125</v>
      </c>
      <c r="V1302">
        <v>76.813578000000007</v>
      </c>
      <c r="W1302">
        <v>43.261083999999997</v>
      </c>
      <c r="X1302">
        <v>86210</v>
      </c>
      <c r="Y1302" t="s">
        <v>127</v>
      </c>
      <c r="Z1302" t="s">
        <v>275</v>
      </c>
      <c r="AA1302" t="s">
        <v>2762</v>
      </c>
    </row>
    <row r="1303" spans="1:27" hidden="1" x14ac:dyDescent="0.25">
      <c r="A1303">
        <v>721</v>
      </c>
      <c r="B1303">
        <v>90640010748</v>
      </c>
      <c r="C1303" t="s">
        <v>2763</v>
      </c>
      <c r="D1303" s="39">
        <v>39976</v>
      </c>
      <c r="E1303">
        <v>86210</v>
      </c>
      <c r="F1303" t="s">
        <v>2364</v>
      </c>
      <c r="H1303">
        <v>215</v>
      </c>
      <c r="I1303">
        <v>1122</v>
      </c>
      <c r="J1303" t="s">
        <v>2619</v>
      </c>
      <c r="K1303">
        <v>19</v>
      </c>
      <c r="L1303" t="s">
        <v>2620</v>
      </c>
      <c r="M1303">
        <v>751210000</v>
      </c>
      <c r="N1303" t="s">
        <v>2374</v>
      </c>
      <c r="O1303" t="s">
        <v>2764</v>
      </c>
      <c r="P1303" t="s">
        <v>2765</v>
      </c>
      <c r="Q1303">
        <v>39355</v>
      </c>
      <c r="R1303">
        <v>307545</v>
      </c>
      <c r="S1303">
        <v>742679</v>
      </c>
      <c r="T1303">
        <v>19148</v>
      </c>
      <c r="U1303">
        <v>125</v>
      </c>
      <c r="V1303">
        <v>76.823453000000001</v>
      </c>
      <c r="W1303">
        <v>43.255009000000001</v>
      </c>
      <c r="X1303">
        <v>86210</v>
      </c>
      <c r="Y1303" t="s">
        <v>127</v>
      </c>
      <c r="Z1303" t="s">
        <v>275</v>
      </c>
      <c r="AA1303" t="s">
        <v>2766</v>
      </c>
    </row>
    <row r="1304" spans="1:27" hidden="1" x14ac:dyDescent="0.25">
      <c r="A1304">
        <v>726</v>
      </c>
      <c r="B1304">
        <v>100640010465</v>
      </c>
      <c r="C1304" t="s">
        <v>2767</v>
      </c>
      <c r="D1304" s="39">
        <v>40345</v>
      </c>
      <c r="E1304">
        <v>86210</v>
      </c>
      <c r="F1304" t="s">
        <v>2364</v>
      </c>
      <c r="G1304">
        <v>47731</v>
      </c>
      <c r="H1304">
        <v>215</v>
      </c>
      <c r="I1304">
        <v>1122</v>
      </c>
      <c r="J1304" t="s">
        <v>2619</v>
      </c>
      <c r="K1304">
        <v>19</v>
      </c>
      <c r="L1304" t="s">
        <v>2620</v>
      </c>
      <c r="M1304">
        <v>751410000</v>
      </c>
      <c r="N1304" t="s">
        <v>2329</v>
      </c>
      <c r="O1304" t="s">
        <v>2768</v>
      </c>
      <c r="P1304" t="s">
        <v>2769</v>
      </c>
      <c r="Q1304">
        <v>39355</v>
      </c>
      <c r="R1304">
        <v>307545</v>
      </c>
      <c r="S1304">
        <v>742679</v>
      </c>
      <c r="T1304">
        <v>19148</v>
      </c>
      <c r="U1304">
        <v>125</v>
      </c>
      <c r="V1304">
        <v>76.923597999999998</v>
      </c>
      <c r="W1304">
        <v>43.234712000000002</v>
      </c>
      <c r="X1304">
        <v>86210</v>
      </c>
      <c r="Y1304" t="s">
        <v>127</v>
      </c>
      <c r="Z1304" t="s">
        <v>275</v>
      </c>
      <c r="AA1304" t="s">
        <v>2770</v>
      </c>
    </row>
    <row r="1305" spans="1:27" hidden="1" x14ac:dyDescent="0.25">
      <c r="A1305">
        <v>792</v>
      </c>
      <c r="B1305">
        <v>150440015170</v>
      </c>
      <c r="C1305" t="s">
        <v>2778</v>
      </c>
      <c r="D1305" s="39">
        <v>42108</v>
      </c>
      <c r="E1305">
        <v>86109</v>
      </c>
      <c r="F1305" t="s">
        <v>2402</v>
      </c>
      <c r="H1305">
        <v>215</v>
      </c>
      <c r="I1305">
        <v>1122</v>
      </c>
      <c r="J1305" t="s">
        <v>2619</v>
      </c>
      <c r="K1305">
        <v>19</v>
      </c>
      <c r="L1305" t="s">
        <v>2620</v>
      </c>
      <c r="M1305">
        <v>751410000</v>
      </c>
      <c r="N1305" t="s">
        <v>2329</v>
      </c>
      <c r="O1305" t="s">
        <v>2779</v>
      </c>
      <c r="P1305" t="s">
        <v>2780</v>
      </c>
      <c r="Q1305">
        <v>39355</v>
      </c>
      <c r="R1305">
        <v>307545</v>
      </c>
      <c r="S1305">
        <v>742679</v>
      </c>
      <c r="T1305">
        <v>19148</v>
      </c>
      <c r="U1305">
        <v>125</v>
      </c>
      <c r="V1305">
        <v>76.898228000000003</v>
      </c>
      <c r="W1305">
        <v>43.218246000000001</v>
      </c>
      <c r="X1305">
        <v>86109</v>
      </c>
      <c r="Y1305" t="s">
        <v>127</v>
      </c>
      <c r="Z1305" t="s">
        <v>275</v>
      </c>
      <c r="AA1305" t="s">
        <v>2781</v>
      </c>
    </row>
    <row r="1306" spans="1:27" hidden="1" x14ac:dyDescent="0.25">
      <c r="A1306">
        <v>808</v>
      </c>
      <c r="B1306">
        <v>180440036169</v>
      </c>
      <c r="C1306" t="s">
        <v>2782</v>
      </c>
      <c r="D1306" s="39">
        <v>43215</v>
      </c>
      <c r="E1306">
        <v>86900</v>
      </c>
      <c r="F1306" t="s">
        <v>2328</v>
      </c>
      <c r="H1306">
        <v>215</v>
      </c>
      <c r="I1306">
        <v>1122</v>
      </c>
      <c r="J1306" t="s">
        <v>2619</v>
      </c>
      <c r="K1306">
        <v>19</v>
      </c>
      <c r="L1306" t="s">
        <v>2620</v>
      </c>
      <c r="M1306">
        <v>751310000</v>
      </c>
      <c r="N1306" t="s">
        <v>2369</v>
      </c>
      <c r="O1306" t="s">
        <v>2783</v>
      </c>
      <c r="P1306" t="s">
        <v>2784</v>
      </c>
      <c r="Q1306">
        <v>39355</v>
      </c>
      <c r="R1306">
        <v>307545</v>
      </c>
      <c r="S1306">
        <v>742679</v>
      </c>
      <c r="T1306">
        <v>19148</v>
      </c>
      <c r="U1306">
        <v>125</v>
      </c>
      <c r="V1306">
        <v>76.868381999999997</v>
      </c>
      <c r="W1306">
        <v>43.212949000000002</v>
      </c>
      <c r="X1306">
        <v>86900</v>
      </c>
      <c r="Y1306" t="s">
        <v>127</v>
      </c>
      <c r="Z1306" t="s">
        <v>275</v>
      </c>
      <c r="AA1306" t="s">
        <v>2785</v>
      </c>
    </row>
    <row r="1307" spans="1:27" hidden="1" x14ac:dyDescent="0.25">
      <c r="A1307">
        <v>827</v>
      </c>
      <c r="B1307">
        <v>210240039233</v>
      </c>
      <c r="C1307" t="s">
        <v>2786</v>
      </c>
      <c r="D1307" s="39">
        <v>44252</v>
      </c>
      <c r="E1307">
        <v>86210</v>
      </c>
      <c r="F1307" t="s">
        <v>2364</v>
      </c>
      <c r="H1307">
        <v>215</v>
      </c>
      <c r="I1307">
        <v>1122</v>
      </c>
      <c r="J1307" t="s">
        <v>2619</v>
      </c>
      <c r="K1307">
        <v>19</v>
      </c>
      <c r="L1307" t="s">
        <v>2620</v>
      </c>
      <c r="M1307">
        <v>751310000</v>
      </c>
      <c r="N1307" t="s">
        <v>2369</v>
      </c>
      <c r="O1307" t="s">
        <v>2787</v>
      </c>
      <c r="P1307" t="s">
        <v>2788</v>
      </c>
      <c r="Q1307">
        <v>39355</v>
      </c>
      <c r="R1307">
        <v>307545</v>
      </c>
      <c r="S1307">
        <v>742679</v>
      </c>
      <c r="T1307">
        <v>19148</v>
      </c>
      <c r="U1307">
        <v>125</v>
      </c>
      <c r="V1307">
        <v>76.873637000000002</v>
      </c>
      <c r="W1307">
        <v>43.226478999999998</v>
      </c>
      <c r="X1307">
        <v>86210</v>
      </c>
      <c r="Y1307" t="s">
        <v>127</v>
      </c>
      <c r="Z1307" t="s">
        <v>275</v>
      </c>
      <c r="AA1307" t="s">
        <v>2789</v>
      </c>
    </row>
    <row r="1308" spans="1:27" hidden="1" x14ac:dyDescent="0.25">
      <c r="A1308">
        <v>906</v>
      </c>
      <c r="B1308">
        <v>100440015121</v>
      </c>
      <c r="C1308" t="s">
        <v>2799</v>
      </c>
      <c r="D1308" s="39">
        <v>40289</v>
      </c>
      <c r="E1308">
        <v>86101</v>
      </c>
      <c r="F1308" t="s">
        <v>2310</v>
      </c>
      <c r="G1308">
        <v>86900</v>
      </c>
      <c r="H1308">
        <v>215</v>
      </c>
      <c r="I1308">
        <v>1122</v>
      </c>
      <c r="J1308" t="s">
        <v>2619</v>
      </c>
      <c r="K1308">
        <v>28</v>
      </c>
      <c r="L1308" t="s">
        <v>2791</v>
      </c>
      <c r="M1308">
        <v>751110000</v>
      </c>
      <c r="N1308" t="s">
        <v>2319</v>
      </c>
      <c r="O1308" t="s">
        <v>2800</v>
      </c>
      <c r="P1308" t="s">
        <v>2801</v>
      </c>
      <c r="Q1308">
        <v>39355</v>
      </c>
      <c r="R1308">
        <v>307545</v>
      </c>
      <c r="S1308">
        <v>742679</v>
      </c>
      <c r="T1308">
        <v>19150</v>
      </c>
      <c r="U1308">
        <v>125</v>
      </c>
      <c r="V1308">
        <v>76.934963999999994</v>
      </c>
      <c r="W1308">
        <v>43.260306</v>
      </c>
      <c r="X1308">
        <v>86101</v>
      </c>
      <c r="Y1308" t="s">
        <v>127</v>
      </c>
      <c r="Z1308" t="s">
        <v>275</v>
      </c>
      <c r="AA1308" t="s">
        <v>2802</v>
      </c>
    </row>
    <row r="1309" spans="1:27" hidden="1" x14ac:dyDescent="0.25">
      <c r="A1309">
        <v>994</v>
      </c>
      <c r="B1309">
        <v>171140022575</v>
      </c>
      <c r="C1309" t="s">
        <v>2817</v>
      </c>
      <c r="D1309" s="39">
        <v>43056</v>
      </c>
      <c r="E1309">
        <v>86900</v>
      </c>
      <c r="F1309" t="s">
        <v>2328</v>
      </c>
      <c r="H1309">
        <v>215</v>
      </c>
      <c r="I1309">
        <v>1132</v>
      </c>
      <c r="J1309" t="s">
        <v>2804</v>
      </c>
      <c r="K1309">
        <v>36</v>
      </c>
      <c r="L1309" t="s">
        <v>2813</v>
      </c>
      <c r="M1309">
        <v>751110000</v>
      </c>
      <c r="N1309" t="s">
        <v>2319</v>
      </c>
      <c r="O1309" t="s">
        <v>2818</v>
      </c>
      <c r="P1309" t="s">
        <v>2819</v>
      </c>
      <c r="Q1309">
        <v>39355</v>
      </c>
      <c r="R1309">
        <v>307545</v>
      </c>
      <c r="S1309">
        <v>742679</v>
      </c>
      <c r="T1309">
        <v>19154</v>
      </c>
      <c r="U1309">
        <v>125</v>
      </c>
      <c r="V1309">
        <v>76.907060000000001</v>
      </c>
      <c r="W1309">
        <v>43.257497000000001</v>
      </c>
      <c r="X1309">
        <v>86900</v>
      </c>
      <c r="Y1309" t="s">
        <v>127</v>
      </c>
      <c r="Z1309" t="s">
        <v>275</v>
      </c>
      <c r="AA1309" t="s">
        <v>2820</v>
      </c>
    </row>
    <row r="1310" spans="1:27" hidden="1" x14ac:dyDescent="0.25">
      <c r="A1310">
        <v>1013</v>
      </c>
      <c r="B1310">
        <v>71140005277</v>
      </c>
      <c r="C1310" t="s">
        <v>2825</v>
      </c>
      <c r="D1310" s="39">
        <v>39392</v>
      </c>
      <c r="E1310">
        <v>86900</v>
      </c>
      <c r="F1310" t="s">
        <v>2328</v>
      </c>
      <c r="G1310" s="40">
        <v>3313396090</v>
      </c>
      <c r="H1310">
        <v>215</v>
      </c>
      <c r="I1310">
        <v>1132</v>
      </c>
      <c r="J1310" t="s">
        <v>2804</v>
      </c>
      <c r="K1310">
        <v>36</v>
      </c>
      <c r="L1310" t="s">
        <v>2813</v>
      </c>
      <c r="M1310">
        <v>751710000</v>
      </c>
      <c r="N1310" t="s">
        <v>2313</v>
      </c>
      <c r="O1310" t="s">
        <v>2826</v>
      </c>
      <c r="P1310" t="s">
        <v>2827</v>
      </c>
      <c r="Q1310">
        <v>39355</v>
      </c>
      <c r="R1310">
        <v>307545</v>
      </c>
      <c r="S1310">
        <v>742679</v>
      </c>
      <c r="T1310">
        <v>19154</v>
      </c>
      <c r="U1310">
        <v>125</v>
      </c>
      <c r="V1310">
        <v>76.952586999999994</v>
      </c>
      <c r="W1310">
        <v>43.224451000000002</v>
      </c>
      <c r="X1310">
        <v>86900</v>
      </c>
      <c r="Y1310" t="s">
        <v>127</v>
      </c>
      <c r="Z1310" t="s">
        <v>275</v>
      </c>
      <c r="AA1310" t="s">
        <v>2828</v>
      </c>
    </row>
    <row r="1311" spans="1:27" hidden="1" x14ac:dyDescent="0.25">
      <c r="A1311">
        <v>1080</v>
      </c>
      <c r="B1311">
        <v>140440030707</v>
      </c>
      <c r="C1311" t="s">
        <v>2833</v>
      </c>
      <c r="D1311" s="39">
        <v>41757</v>
      </c>
      <c r="E1311">
        <v>86900</v>
      </c>
      <c r="F1311" t="s">
        <v>2328</v>
      </c>
      <c r="H1311">
        <v>215</v>
      </c>
      <c r="I1311">
        <v>1132</v>
      </c>
      <c r="J1311" t="s">
        <v>2804</v>
      </c>
      <c r="K1311">
        <v>36</v>
      </c>
      <c r="L1311" t="s">
        <v>2813</v>
      </c>
      <c r="M1311">
        <v>751110000</v>
      </c>
      <c r="N1311" t="s">
        <v>2319</v>
      </c>
      <c r="O1311" t="s">
        <v>2834</v>
      </c>
      <c r="P1311" t="s">
        <v>2835</v>
      </c>
      <c r="Q1311">
        <v>39355</v>
      </c>
      <c r="R1311">
        <v>307545</v>
      </c>
      <c r="S1311">
        <v>742679</v>
      </c>
      <c r="T1311">
        <v>19154</v>
      </c>
      <c r="U1311">
        <v>125</v>
      </c>
      <c r="V1311">
        <v>76.919763000000003</v>
      </c>
      <c r="W1311">
        <v>43.249920000000003</v>
      </c>
      <c r="X1311">
        <v>86900</v>
      </c>
      <c r="Y1311" t="s">
        <v>127</v>
      </c>
      <c r="Z1311" t="s">
        <v>275</v>
      </c>
      <c r="AA1311" t="s">
        <v>2836</v>
      </c>
    </row>
    <row r="1312" spans="1:27" hidden="1" x14ac:dyDescent="0.25">
      <c r="A1312">
        <v>1140</v>
      </c>
      <c r="B1312">
        <v>151140004905</v>
      </c>
      <c r="C1312" t="s">
        <v>2842</v>
      </c>
      <c r="D1312" s="39">
        <v>42313</v>
      </c>
      <c r="E1312">
        <v>86109</v>
      </c>
      <c r="F1312" t="s">
        <v>2402</v>
      </c>
      <c r="H1312">
        <v>215</v>
      </c>
      <c r="I1312">
        <v>1132</v>
      </c>
      <c r="J1312" t="s">
        <v>2804</v>
      </c>
      <c r="K1312">
        <v>37</v>
      </c>
      <c r="L1312" t="s">
        <v>2838</v>
      </c>
      <c r="M1312">
        <v>751110000</v>
      </c>
      <c r="N1312" t="s">
        <v>2319</v>
      </c>
      <c r="O1312" t="s">
        <v>2843</v>
      </c>
      <c r="P1312" t="s">
        <v>2844</v>
      </c>
      <c r="Q1312">
        <v>39355</v>
      </c>
      <c r="R1312">
        <v>307545</v>
      </c>
      <c r="S1312">
        <v>742679</v>
      </c>
      <c r="T1312">
        <v>19155</v>
      </c>
      <c r="U1312">
        <v>125</v>
      </c>
      <c r="V1312">
        <v>76.908624000000003</v>
      </c>
      <c r="W1312">
        <v>43.242581000000001</v>
      </c>
      <c r="X1312">
        <v>86109</v>
      </c>
      <c r="Y1312" t="s">
        <v>127</v>
      </c>
      <c r="Z1312" t="s">
        <v>275</v>
      </c>
      <c r="AA1312" t="s">
        <v>2845</v>
      </c>
    </row>
    <row r="1313" spans="1:27" x14ac:dyDescent="0.25">
      <c r="A1313">
        <v>1387</v>
      </c>
      <c r="B1313">
        <v>201040031300</v>
      </c>
      <c r="C1313" t="s">
        <v>2895</v>
      </c>
      <c r="D1313" s="39">
        <v>44130</v>
      </c>
      <c r="E1313">
        <v>86900</v>
      </c>
      <c r="F1313" t="s">
        <v>2328</v>
      </c>
      <c r="H1313">
        <v>215</v>
      </c>
      <c r="I1313">
        <v>1312</v>
      </c>
      <c r="J1313" t="s">
        <v>2896</v>
      </c>
      <c r="K1313">
        <v>12</v>
      </c>
      <c r="L1313" t="s">
        <v>2312</v>
      </c>
      <c r="M1313">
        <v>751710000</v>
      </c>
      <c r="N1313" t="s">
        <v>2313</v>
      </c>
      <c r="O1313" t="s">
        <v>2342</v>
      </c>
      <c r="P1313" t="s">
        <v>2897</v>
      </c>
      <c r="Q1313">
        <v>39355</v>
      </c>
      <c r="R1313">
        <v>307552</v>
      </c>
      <c r="S1313">
        <v>742679</v>
      </c>
      <c r="T1313">
        <v>19143</v>
      </c>
      <c r="U1313">
        <v>125</v>
      </c>
      <c r="V1313">
        <v>76.965719000000007</v>
      </c>
      <c r="W1313">
        <v>43.263658999999997</v>
      </c>
      <c r="X1313">
        <v>86900</v>
      </c>
      <c r="Y1313" t="s">
        <v>127</v>
      </c>
      <c r="Z1313" t="s">
        <v>275</v>
      </c>
      <c r="AA1313" t="s">
        <v>2344</v>
      </c>
    </row>
    <row r="1314" spans="1:27" x14ac:dyDescent="0.25">
      <c r="A1314">
        <v>1433</v>
      </c>
      <c r="B1314">
        <v>120240002816</v>
      </c>
      <c r="C1314" t="s">
        <v>2898</v>
      </c>
      <c r="D1314" s="39">
        <v>40945</v>
      </c>
      <c r="E1314">
        <v>87200</v>
      </c>
      <c r="F1314" t="s">
        <v>2899</v>
      </c>
      <c r="H1314">
        <v>215</v>
      </c>
      <c r="I1314">
        <v>1322</v>
      </c>
      <c r="J1314" t="s">
        <v>2887</v>
      </c>
      <c r="K1314">
        <v>13</v>
      </c>
      <c r="L1314" t="s">
        <v>2354</v>
      </c>
      <c r="M1314">
        <v>751710000</v>
      </c>
      <c r="N1314" t="s">
        <v>2313</v>
      </c>
      <c r="O1314" t="s">
        <v>2900</v>
      </c>
      <c r="P1314" t="s">
        <v>2901</v>
      </c>
      <c r="Q1314">
        <v>39355</v>
      </c>
      <c r="R1314">
        <v>307552</v>
      </c>
      <c r="S1314">
        <v>742679</v>
      </c>
      <c r="T1314">
        <v>19144</v>
      </c>
      <c r="U1314">
        <v>125</v>
      </c>
      <c r="V1314">
        <v>76.951356000000004</v>
      </c>
      <c r="W1314">
        <v>43.249484000000002</v>
      </c>
      <c r="X1314">
        <v>87200</v>
      </c>
      <c r="Y1314" t="s">
        <v>127</v>
      </c>
      <c r="Z1314" t="s">
        <v>275</v>
      </c>
      <c r="AA1314" t="s">
        <v>2902</v>
      </c>
    </row>
    <row r="1315" spans="1:27" x14ac:dyDescent="0.25">
      <c r="A1315">
        <v>1506</v>
      </c>
      <c r="B1315">
        <v>930140000988</v>
      </c>
      <c r="C1315" t="s">
        <v>2908</v>
      </c>
      <c r="D1315" s="39">
        <v>33987</v>
      </c>
      <c r="E1315">
        <v>88990</v>
      </c>
      <c r="F1315" t="s">
        <v>2909</v>
      </c>
      <c r="H1315">
        <v>215</v>
      </c>
      <c r="I1315">
        <v>1322</v>
      </c>
      <c r="J1315" t="s">
        <v>2887</v>
      </c>
      <c r="K1315">
        <v>13</v>
      </c>
      <c r="L1315" t="s">
        <v>2354</v>
      </c>
      <c r="M1315">
        <v>751310000</v>
      </c>
      <c r="N1315" t="s">
        <v>2369</v>
      </c>
      <c r="O1315" t="s">
        <v>2910</v>
      </c>
      <c r="P1315" t="s">
        <v>2911</v>
      </c>
      <c r="Q1315">
        <v>39355</v>
      </c>
      <c r="R1315">
        <v>307552</v>
      </c>
      <c r="S1315">
        <v>742679</v>
      </c>
      <c r="T1315">
        <v>19144</v>
      </c>
      <c r="U1315">
        <v>125</v>
      </c>
      <c r="V1315">
        <v>76.862831</v>
      </c>
      <c r="W1315">
        <v>43.228659999999998</v>
      </c>
      <c r="X1315">
        <v>88990</v>
      </c>
      <c r="Y1315" t="s">
        <v>127</v>
      </c>
      <c r="Z1315" t="s">
        <v>275</v>
      </c>
      <c r="AA1315" t="s">
        <v>2912</v>
      </c>
    </row>
    <row r="1316" spans="1:27" x14ac:dyDescent="0.25">
      <c r="A1316">
        <v>1603</v>
      </c>
      <c r="B1316">
        <v>370340000015</v>
      </c>
      <c r="C1316" t="s">
        <v>2926</v>
      </c>
      <c r="D1316" s="39">
        <v>13584</v>
      </c>
      <c r="E1316">
        <v>88100</v>
      </c>
      <c r="F1316" t="s">
        <v>2927</v>
      </c>
      <c r="G1316" s="40">
        <v>1.3920139991412001E+19</v>
      </c>
      <c r="H1316">
        <v>215</v>
      </c>
      <c r="I1316">
        <v>1121</v>
      </c>
      <c r="J1316" t="s">
        <v>2928</v>
      </c>
      <c r="K1316">
        <v>19</v>
      </c>
      <c r="L1316" t="s">
        <v>2620</v>
      </c>
      <c r="M1316">
        <v>751510000</v>
      </c>
      <c r="N1316" t="s">
        <v>2355</v>
      </c>
      <c r="O1316" t="s">
        <v>2929</v>
      </c>
      <c r="P1316" t="s">
        <v>2930</v>
      </c>
      <c r="Q1316">
        <v>39355</v>
      </c>
      <c r="R1316">
        <v>307552</v>
      </c>
      <c r="S1316">
        <v>742679</v>
      </c>
      <c r="T1316">
        <v>19148</v>
      </c>
      <c r="U1316">
        <v>125</v>
      </c>
      <c r="V1316">
        <v>76.948374999999999</v>
      </c>
      <c r="W1316">
        <v>43.280535999999998</v>
      </c>
      <c r="X1316">
        <v>88100</v>
      </c>
      <c r="Y1316" t="s">
        <v>127</v>
      </c>
      <c r="Z1316" t="s">
        <v>275</v>
      </c>
      <c r="AA1316" t="s">
        <v>2931</v>
      </c>
    </row>
    <row r="1317" spans="1:27" x14ac:dyDescent="0.25">
      <c r="A1317">
        <v>15</v>
      </c>
      <c r="B1317">
        <v>140003285</v>
      </c>
      <c r="C1317" t="s">
        <v>2323</v>
      </c>
      <c r="D1317" s="39">
        <v>40158</v>
      </c>
      <c r="E1317">
        <v>86101</v>
      </c>
      <c r="F1317" t="s">
        <v>2310</v>
      </c>
      <c r="H1317">
        <v>220</v>
      </c>
      <c r="I1317">
        <v>1112</v>
      </c>
      <c r="J1317" t="s">
        <v>2318</v>
      </c>
      <c r="K1317">
        <v>12</v>
      </c>
      <c r="L1317" t="s">
        <v>2312</v>
      </c>
      <c r="M1317">
        <v>751710000</v>
      </c>
      <c r="N1317" t="s">
        <v>2313</v>
      </c>
      <c r="O1317" t="s">
        <v>2324</v>
      </c>
      <c r="P1317" t="s">
        <v>2325</v>
      </c>
      <c r="Q1317">
        <v>39355</v>
      </c>
      <c r="R1317">
        <v>307540</v>
      </c>
      <c r="S1317">
        <v>742679</v>
      </c>
      <c r="T1317">
        <v>19143</v>
      </c>
      <c r="U1317">
        <v>175</v>
      </c>
      <c r="V1317">
        <v>76.982221999999993</v>
      </c>
      <c r="W1317">
        <v>43.192542000000003</v>
      </c>
      <c r="X1317">
        <v>86101</v>
      </c>
      <c r="Y1317" t="s">
        <v>127</v>
      </c>
      <c r="Z1317" t="s">
        <v>275</v>
      </c>
      <c r="AA1317" t="s">
        <v>2326</v>
      </c>
    </row>
    <row r="1318" spans="1:27" x14ac:dyDescent="0.25">
      <c r="A1318">
        <v>19</v>
      </c>
      <c r="B1318">
        <v>990240006872</v>
      </c>
      <c r="C1318" t="s">
        <v>2327</v>
      </c>
      <c r="D1318" s="39">
        <v>36206</v>
      </c>
      <c r="E1318">
        <v>86900</v>
      </c>
      <c r="F1318" t="s">
        <v>2328</v>
      </c>
      <c r="G1318">
        <v>21201</v>
      </c>
      <c r="H1318">
        <v>220</v>
      </c>
      <c r="I1318">
        <v>1112</v>
      </c>
      <c r="J1318" t="s">
        <v>2318</v>
      </c>
      <c r="K1318">
        <v>12</v>
      </c>
      <c r="L1318" t="s">
        <v>2312</v>
      </c>
      <c r="M1318">
        <v>751410000</v>
      </c>
      <c r="N1318" t="s">
        <v>2329</v>
      </c>
      <c r="O1318" t="s">
        <v>2330</v>
      </c>
      <c r="P1318" t="s">
        <v>2331</v>
      </c>
      <c r="Q1318">
        <v>39355</v>
      </c>
      <c r="R1318">
        <v>307540</v>
      </c>
      <c r="S1318">
        <v>742679</v>
      </c>
      <c r="T1318">
        <v>19143</v>
      </c>
      <c r="U1318">
        <v>175</v>
      </c>
      <c r="V1318">
        <v>76.901297999999997</v>
      </c>
      <c r="W1318">
        <v>43.219597999999998</v>
      </c>
      <c r="X1318">
        <v>86900</v>
      </c>
      <c r="Y1318" t="s">
        <v>127</v>
      </c>
      <c r="Z1318" t="s">
        <v>275</v>
      </c>
      <c r="AA1318" t="s">
        <v>2332</v>
      </c>
    </row>
    <row r="1319" spans="1:27" x14ac:dyDescent="0.25">
      <c r="A1319">
        <v>34</v>
      </c>
      <c r="B1319">
        <v>180441035837</v>
      </c>
      <c r="C1319" t="s">
        <v>2349</v>
      </c>
      <c r="D1319" s="39">
        <v>43215</v>
      </c>
      <c r="E1319">
        <v>86900</v>
      </c>
      <c r="F1319" t="s">
        <v>2328</v>
      </c>
      <c r="H1319">
        <v>220</v>
      </c>
      <c r="I1319">
        <v>1112</v>
      </c>
      <c r="J1319" t="s">
        <v>2318</v>
      </c>
      <c r="K1319">
        <v>12</v>
      </c>
      <c r="L1319" t="s">
        <v>2312</v>
      </c>
      <c r="M1319">
        <v>751410000</v>
      </c>
      <c r="N1319" t="s">
        <v>2329</v>
      </c>
      <c r="O1319" t="s">
        <v>2350</v>
      </c>
      <c r="P1319" t="s">
        <v>2351</v>
      </c>
      <c r="Q1319">
        <v>39355</v>
      </c>
      <c r="R1319">
        <v>307540</v>
      </c>
      <c r="S1319">
        <v>742680</v>
      </c>
      <c r="T1319">
        <v>19143</v>
      </c>
      <c r="U1319">
        <v>175</v>
      </c>
      <c r="V1319">
        <v>76.905220999999997</v>
      </c>
      <c r="W1319">
        <v>43.236947000000001</v>
      </c>
      <c r="X1319">
        <v>86900</v>
      </c>
      <c r="Y1319" t="s">
        <v>127</v>
      </c>
      <c r="Z1319" t="s">
        <v>275</v>
      </c>
      <c r="AA1319" t="s">
        <v>2352</v>
      </c>
    </row>
    <row r="1320" spans="1:27" x14ac:dyDescent="0.25">
      <c r="A1320">
        <v>40</v>
      </c>
      <c r="B1320">
        <v>81240015686</v>
      </c>
      <c r="C1320" t="s">
        <v>2373</v>
      </c>
      <c r="D1320" s="39">
        <v>39806</v>
      </c>
      <c r="E1320">
        <v>86900</v>
      </c>
      <c r="F1320" t="s">
        <v>2328</v>
      </c>
      <c r="H1320">
        <v>220</v>
      </c>
      <c r="I1320">
        <v>1112</v>
      </c>
      <c r="J1320" t="s">
        <v>2318</v>
      </c>
      <c r="K1320">
        <v>13</v>
      </c>
      <c r="L1320" t="s">
        <v>2354</v>
      </c>
      <c r="M1320">
        <v>751210000</v>
      </c>
      <c r="N1320" t="s">
        <v>2374</v>
      </c>
      <c r="O1320" t="s">
        <v>2375</v>
      </c>
      <c r="P1320" t="s">
        <v>2376</v>
      </c>
      <c r="Q1320">
        <v>39355</v>
      </c>
      <c r="R1320">
        <v>307540</v>
      </c>
      <c r="S1320">
        <v>742679</v>
      </c>
      <c r="T1320">
        <v>19144</v>
      </c>
      <c r="U1320">
        <v>175</v>
      </c>
      <c r="V1320">
        <v>76.804385999999994</v>
      </c>
      <c r="W1320">
        <v>43.291837999999998</v>
      </c>
      <c r="X1320">
        <v>86900</v>
      </c>
      <c r="Y1320" t="s">
        <v>127</v>
      </c>
      <c r="Z1320" t="s">
        <v>275</v>
      </c>
      <c r="AA1320" t="s">
        <v>2377</v>
      </c>
    </row>
    <row r="1321" spans="1:27" x14ac:dyDescent="0.25">
      <c r="A1321">
        <v>56</v>
      </c>
      <c r="B1321">
        <v>40240003197</v>
      </c>
      <c r="C1321" t="s">
        <v>2437</v>
      </c>
      <c r="D1321" s="39">
        <v>38022</v>
      </c>
      <c r="E1321">
        <v>86210</v>
      </c>
      <c r="F1321" t="s">
        <v>2364</v>
      </c>
      <c r="H1321">
        <v>220</v>
      </c>
      <c r="I1321">
        <v>1112</v>
      </c>
      <c r="J1321" t="s">
        <v>2318</v>
      </c>
      <c r="K1321">
        <v>13</v>
      </c>
      <c r="L1321" t="s">
        <v>2354</v>
      </c>
      <c r="M1321">
        <v>751710000</v>
      </c>
      <c r="N1321" t="s">
        <v>2313</v>
      </c>
      <c r="O1321" t="s">
        <v>2438</v>
      </c>
      <c r="P1321" t="s">
        <v>2439</v>
      </c>
      <c r="Q1321">
        <v>39355</v>
      </c>
      <c r="R1321">
        <v>307540</v>
      </c>
      <c r="S1321">
        <v>742679</v>
      </c>
      <c r="T1321">
        <v>19144</v>
      </c>
      <c r="U1321">
        <v>175</v>
      </c>
      <c r="V1321">
        <v>76.959509999999995</v>
      </c>
      <c r="W1321">
        <v>43.252271999999998</v>
      </c>
      <c r="X1321">
        <v>86210</v>
      </c>
      <c r="Y1321" t="s">
        <v>127</v>
      </c>
      <c r="Z1321" t="s">
        <v>275</v>
      </c>
      <c r="AA1321" t="s">
        <v>2440</v>
      </c>
    </row>
    <row r="1322" spans="1:27" x14ac:dyDescent="0.25">
      <c r="A1322">
        <v>57</v>
      </c>
      <c r="B1322">
        <v>40340003973</v>
      </c>
      <c r="C1322" t="s">
        <v>2441</v>
      </c>
      <c r="D1322" s="39">
        <v>38064</v>
      </c>
      <c r="E1322">
        <v>86210</v>
      </c>
      <c r="F1322" t="s">
        <v>2364</v>
      </c>
      <c r="H1322">
        <v>220</v>
      </c>
      <c r="I1322">
        <v>1112</v>
      </c>
      <c r="J1322" t="s">
        <v>2318</v>
      </c>
      <c r="K1322">
        <v>13</v>
      </c>
      <c r="L1322" t="s">
        <v>2354</v>
      </c>
      <c r="M1322">
        <v>751110000</v>
      </c>
      <c r="N1322" t="s">
        <v>2319</v>
      </c>
      <c r="O1322" t="s">
        <v>2442</v>
      </c>
      <c r="P1322" t="s">
        <v>2443</v>
      </c>
      <c r="Q1322">
        <v>39355</v>
      </c>
      <c r="R1322">
        <v>307540</v>
      </c>
      <c r="S1322">
        <v>742679</v>
      </c>
      <c r="T1322">
        <v>19144</v>
      </c>
      <c r="U1322">
        <v>175</v>
      </c>
      <c r="V1322">
        <v>76.910576000000006</v>
      </c>
      <c r="W1322">
        <v>43.252803</v>
      </c>
      <c r="X1322">
        <v>86210</v>
      </c>
      <c r="Y1322" t="s">
        <v>127</v>
      </c>
      <c r="Z1322" t="s">
        <v>275</v>
      </c>
      <c r="AA1322" t="s">
        <v>2444</v>
      </c>
    </row>
    <row r="1323" spans="1:27" x14ac:dyDescent="0.25">
      <c r="A1323">
        <v>64</v>
      </c>
      <c r="B1323">
        <v>990240003114</v>
      </c>
      <c r="C1323" t="s">
        <v>2470</v>
      </c>
      <c r="D1323" s="39">
        <v>36210</v>
      </c>
      <c r="E1323">
        <v>86210</v>
      </c>
      <c r="F1323" t="s">
        <v>2364</v>
      </c>
      <c r="H1323">
        <v>220</v>
      </c>
      <c r="I1323">
        <v>1112</v>
      </c>
      <c r="J1323" t="s">
        <v>2318</v>
      </c>
      <c r="K1323">
        <v>13</v>
      </c>
      <c r="L1323" t="s">
        <v>2354</v>
      </c>
      <c r="M1323">
        <v>751110000</v>
      </c>
      <c r="N1323" t="s">
        <v>2319</v>
      </c>
      <c r="O1323" t="s">
        <v>2471</v>
      </c>
      <c r="P1323" t="s">
        <v>2472</v>
      </c>
      <c r="Q1323">
        <v>39355</v>
      </c>
      <c r="R1323">
        <v>307540</v>
      </c>
      <c r="S1323">
        <v>742679</v>
      </c>
      <c r="T1323">
        <v>19144</v>
      </c>
      <c r="U1323">
        <v>175</v>
      </c>
      <c r="V1323">
        <v>76.934467999999995</v>
      </c>
      <c r="W1323">
        <v>43.260986000000003</v>
      </c>
      <c r="X1323">
        <v>86210</v>
      </c>
      <c r="Y1323" t="s">
        <v>127</v>
      </c>
      <c r="Z1323" t="s">
        <v>275</v>
      </c>
      <c r="AA1323" t="s">
        <v>2473</v>
      </c>
    </row>
    <row r="1324" spans="1:27" x14ac:dyDescent="0.25">
      <c r="A1324">
        <v>70</v>
      </c>
      <c r="B1324">
        <v>990740001423</v>
      </c>
      <c r="C1324" t="s">
        <v>2490</v>
      </c>
      <c r="D1324" s="39">
        <v>36353</v>
      </c>
      <c r="E1324">
        <v>86900</v>
      </c>
      <c r="F1324" t="s">
        <v>2328</v>
      </c>
      <c r="H1324">
        <v>220</v>
      </c>
      <c r="I1324">
        <v>1112</v>
      </c>
      <c r="J1324" t="s">
        <v>2318</v>
      </c>
      <c r="K1324">
        <v>13</v>
      </c>
      <c r="L1324" t="s">
        <v>2354</v>
      </c>
      <c r="M1324">
        <v>751410000</v>
      </c>
      <c r="N1324" t="s">
        <v>2329</v>
      </c>
      <c r="O1324" t="s">
        <v>2365</v>
      </c>
      <c r="P1324" t="s">
        <v>2491</v>
      </c>
      <c r="Q1324">
        <v>39355</v>
      </c>
      <c r="R1324">
        <v>307540</v>
      </c>
      <c r="S1324">
        <v>742679</v>
      </c>
      <c r="T1324">
        <v>19144</v>
      </c>
      <c r="U1324">
        <v>175</v>
      </c>
      <c r="V1324">
        <v>76.897420999999994</v>
      </c>
      <c r="W1324">
        <v>43.221587999999997</v>
      </c>
      <c r="X1324">
        <v>86900</v>
      </c>
      <c r="Y1324" t="s">
        <v>127</v>
      </c>
      <c r="Z1324" t="s">
        <v>275</v>
      </c>
      <c r="AA1324" t="s">
        <v>2367</v>
      </c>
    </row>
    <row r="1325" spans="1:27" x14ac:dyDescent="0.25">
      <c r="A1325">
        <v>152</v>
      </c>
      <c r="B1325">
        <v>80640004414</v>
      </c>
      <c r="C1325" t="s">
        <v>2610</v>
      </c>
      <c r="D1325" s="39">
        <v>39605</v>
      </c>
      <c r="E1325">
        <v>86210</v>
      </c>
      <c r="F1325" t="s">
        <v>2364</v>
      </c>
      <c r="H1325">
        <v>220</v>
      </c>
      <c r="I1325">
        <v>1112</v>
      </c>
      <c r="J1325" t="s">
        <v>2318</v>
      </c>
      <c r="K1325">
        <v>13</v>
      </c>
      <c r="L1325" t="s">
        <v>2354</v>
      </c>
      <c r="M1325">
        <v>751110000</v>
      </c>
      <c r="N1325" t="s">
        <v>2319</v>
      </c>
      <c r="O1325" t="s">
        <v>2611</v>
      </c>
      <c r="P1325" t="s">
        <v>2612</v>
      </c>
      <c r="Q1325">
        <v>39355</v>
      </c>
      <c r="R1325">
        <v>307541</v>
      </c>
      <c r="S1325">
        <v>742679</v>
      </c>
      <c r="T1325">
        <v>19144</v>
      </c>
      <c r="U1325">
        <v>175</v>
      </c>
      <c r="V1325">
        <v>76.930873000000005</v>
      </c>
      <c r="W1325">
        <v>43.243369000000001</v>
      </c>
      <c r="X1325">
        <v>86210</v>
      </c>
      <c r="Y1325" t="s">
        <v>127</v>
      </c>
      <c r="Z1325" t="s">
        <v>275</v>
      </c>
      <c r="AA1325" t="s">
        <v>2613</v>
      </c>
    </row>
    <row r="1326" spans="1:27" hidden="1" x14ac:dyDescent="0.25">
      <c r="A1326">
        <v>194</v>
      </c>
      <c r="B1326">
        <v>71240015921</v>
      </c>
      <c r="C1326" t="s">
        <v>2618</v>
      </c>
      <c r="D1326" s="39">
        <v>39441</v>
      </c>
      <c r="E1326">
        <v>86101</v>
      </c>
      <c r="F1326" t="s">
        <v>2310</v>
      </c>
      <c r="G1326">
        <v>86900</v>
      </c>
      <c r="H1326">
        <v>220</v>
      </c>
      <c r="I1326">
        <v>1122</v>
      </c>
      <c r="J1326" t="s">
        <v>2619</v>
      </c>
      <c r="K1326">
        <v>19</v>
      </c>
      <c r="L1326" t="s">
        <v>2620</v>
      </c>
      <c r="M1326">
        <v>751310000</v>
      </c>
      <c r="N1326" t="s">
        <v>2369</v>
      </c>
      <c r="O1326" t="s">
        <v>2621</v>
      </c>
      <c r="P1326" t="s">
        <v>2622</v>
      </c>
      <c r="Q1326">
        <v>39355</v>
      </c>
      <c r="R1326">
        <v>307545</v>
      </c>
      <c r="S1326">
        <v>742679</v>
      </c>
      <c r="T1326">
        <v>19148</v>
      </c>
      <c r="U1326">
        <v>175</v>
      </c>
      <c r="V1326">
        <v>76.840610999999996</v>
      </c>
      <c r="W1326">
        <v>43.230564999999999</v>
      </c>
      <c r="X1326">
        <v>86101</v>
      </c>
      <c r="Y1326" t="s">
        <v>127</v>
      </c>
      <c r="Z1326" t="s">
        <v>275</v>
      </c>
      <c r="AA1326" t="s">
        <v>2623</v>
      </c>
    </row>
    <row r="1327" spans="1:27" hidden="1" x14ac:dyDescent="0.25">
      <c r="A1327">
        <v>332</v>
      </c>
      <c r="B1327">
        <v>150240016568</v>
      </c>
      <c r="C1327" t="s">
        <v>2660</v>
      </c>
      <c r="D1327" s="39">
        <v>42048</v>
      </c>
      <c r="E1327">
        <v>86900</v>
      </c>
      <c r="F1327" t="s">
        <v>2328</v>
      </c>
      <c r="H1327">
        <v>220</v>
      </c>
      <c r="I1327">
        <v>1122</v>
      </c>
      <c r="J1327" t="s">
        <v>2619</v>
      </c>
      <c r="K1327">
        <v>19</v>
      </c>
      <c r="L1327" t="s">
        <v>2620</v>
      </c>
      <c r="M1327">
        <v>751710000</v>
      </c>
      <c r="N1327" t="s">
        <v>2313</v>
      </c>
      <c r="O1327" t="s">
        <v>2661</v>
      </c>
      <c r="P1327" t="s">
        <v>2662</v>
      </c>
      <c r="Q1327">
        <v>39355</v>
      </c>
      <c r="R1327">
        <v>307545</v>
      </c>
      <c r="S1327">
        <v>742679</v>
      </c>
      <c r="T1327">
        <v>19148</v>
      </c>
      <c r="U1327">
        <v>175</v>
      </c>
      <c r="V1327">
        <v>76.960786999999996</v>
      </c>
      <c r="W1327">
        <v>43.257092999999998</v>
      </c>
      <c r="X1327">
        <v>86900</v>
      </c>
      <c r="Y1327" t="s">
        <v>127</v>
      </c>
      <c r="Z1327" t="s">
        <v>275</v>
      </c>
      <c r="AA1327" t="s">
        <v>2663</v>
      </c>
    </row>
    <row r="1328" spans="1:27" hidden="1" x14ac:dyDescent="0.25">
      <c r="A1328">
        <v>338</v>
      </c>
      <c r="B1328">
        <v>140540011962</v>
      </c>
      <c r="C1328" t="s">
        <v>2669</v>
      </c>
      <c r="D1328" s="39">
        <v>41776</v>
      </c>
      <c r="E1328">
        <v>86101</v>
      </c>
      <c r="F1328" t="s">
        <v>2310</v>
      </c>
      <c r="H1328">
        <v>220</v>
      </c>
      <c r="I1328">
        <v>1122</v>
      </c>
      <c r="J1328" t="s">
        <v>2619</v>
      </c>
      <c r="K1328">
        <v>19</v>
      </c>
      <c r="L1328" t="s">
        <v>2620</v>
      </c>
      <c r="M1328">
        <v>751110000</v>
      </c>
      <c r="N1328" t="s">
        <v>2319</v>
      </c>
      <c r="O1328" t="s">
        <v>2670</v>
      </c>
      <c r="P1328" t="s">
        <v>2671</v>
      </c>
      <c r="Q1328">
        <v>39355</v>
      </c>
      <c r="R1328">
        <v>307545</v>
      </c>
      <c r="S1328">
        <v>742679</v>
      </c>
      <c r="T1328">
        <v>19148</v>
      </c>
      <c r="U1328">
        <v>175</v>
      </c>
      <c r="V1328">
        <v>76.922630999999996</v>
      </c>
      <c r="W1328">
        <v>43.241328000000003</v>
      </c>
      <c r="X1328">
        <v>86101</v>
      </c>
      <c r="Y1328" t="s">
        <v>127</v>
      </c>
      <c r="Z1328" t="s">
        <v>275</v>
      </c>
      <c r="AA1328" t="s">
        <v>2672</v>
      </c>
    </row>
    <row r="1329" spans="1:27" hidden="1" x14ac:dyDescent="0.25">
      <c r="A1329">
        <v>440</v>
      </c>
      <c r="B1329">
        <v>60340003769</v>
      </c>
      <c r="C1329" t="s">
        <v>2684</v>
      </c>
      <c r="D1329" s="39">
        <v>38806</v>
      </c>
      <c r="E1329">
        <v>86220</v>
      </c>
      <c r="F1329" t="s">
        <v>2633</v>
      </c>
      <c r="G1329" s="40">
        <v>861018621086900</v>
      </c>
      <c r="H1329">
        <v>220</v>
      </c>
      <c r="I1329">
        <v>1122</v>
      </c>
      <c r="J1329" t="s">
        <v>2619</v>
      </c>
      <c r="K1329">
        <v>19</v>
      </c>
      <c r="L1329" t="s">
        <v>2620</v>
      </c>
      <c r="M1329">
        <v>751410000</v>
      </c>
      <c r="N1329" t="s">
        <v>2329</v>
      </c>
      <c r="O1329" t="s">
        <v>2685</v>
      </c>
      <c r="P1329" t="s">
        <v>2686</v>
      </c>
      <c r="Q1329">
        <v>39355</v>
      </c>
      <c r="R1329">
        <v>307545</v>
      </c>
      <c r="S1329">
        <v>742679</v>
      </c>
      <c r="T1329">
        <v>19148</v>
      </c>
      <c r="U1329">
        <v>175</v>
      </c>
      <c r="V1329">
        <v>76.895931000000004</v>
      </c>
      <c r="W1329">
        <v>43.214337</v>
      </c>
      <c r="X1329">
        <v>86220</v>
      </c>
      <c r="Y1329" t="s">
        <v>127</v>
      </c>
      <c r="Z1329" t="s">
        <v>275</v>
      </c>
      <c r="AA1329" t="s">
        <v>2687</v>
      </c>
    </row>
    <row r="1330" spans="1:27" hidden="1" x14ac:dyDescent="0.25">
      <c r="A1330">
        <v>478</v>
      </c>
      <c r="B1330">
        <v>110540020599</v>
      </c>
      <c r="C1330" t="s">
        <v>2696</v>
      </c>
      <c r="D1330" s="39">
        <v>40694</v>
      </c>
      <c r="E1330">
        <v>86210</v>
      </c>
      <c r="F1330" t="s">
        <v>2364</v>
      </c>
      <c r="H1330">
        <v>220</v>
      </c>
      <c r="I1330">
        <v>1122</v>
      </c>
      <c r="J1330" t="s">
        <v>2619</v>
      </c>
      <c r="K1330">
        <v>19</v>
      </c>
      <c r="L1330" t="s">
        <v>2620</v>
      </c>
      <c r="M1330">
        <v>751310000</v>
      </c>
      <c r="N1330" t="s">
        <v>2369</v>
      </c>
      <c r="O1330" t="s">
        <v>2697</v>
      </c>
      <c r="P1330" t="s">
        <v>2698</v>
      </c>
      <c r="Q1330">
        <v>39355</v>
      </c>
      <c r="R1330">
        <v>307545</v>
      </c>
      <c r="S1330">
        <v>742679</v>
      </c>
      <c r="T1330">
        <v>19148</v>
      </c>
      <c r="U1330">
        <v>175</v>
      </c>
      <c r="V1330">
        <v>76.840873999999999</v>
      </c>
      <c r="W1330">
        <v>43.218241999999996</v>
      </c>
      <c r="X1330">
        <v>86210</v>
      </c>
      <c r="Y1330" t="s">
        <v>127</v>
      </c>
      <c r="Z1330" t="s">
        <v>275</v>
      </c>
      <c r="AA1330" t="s">
        <v>2699</v>
      </c>
    </row>
    <row r="1331" spans="1:27" hidden="1" x14ac:dyDescent="0.25">
      <c r="A1331">
        <v>501</v>
      </c>
      <c r="B1331">
        <v>70240009667</v>
      </c>
      <c r="C1331" t="s">
        <v>2700</v>
      </c>
      <c r="D1331" s="39">
        <v>39127</v>
      </c>
      <c r="E1331">
        <v>86101</v>
      </c>
      <c r="F1331" t="s">
        <v>2310</v>
      </c>
      <c r="G1331">
        <v>86900</v>
      </c>
      <c r="H1331">
        <v>220</v>
      </c>
      <c r="I1331">
        <v>1122</v>
      </c>
      <c r="J1331" t="s">
        <v>2619</v>
      </c>
      <c r="K1331">
        <v>19</v>
      </c>
      <c r="L1331" t="s">
        <v>2620</v>
      </c>
      <c r="M1331">
        <v>751710000</v>
      </c>
      <c r="N1331" t="s">
        <v>2313</v>
      </c>
      <c r="O1331" t="s">
        <v>2701</v>
      </c>
      <c r="P1331" t="s">
        <v>2622</v>
      </c>
      <c r="Q1331">
        <v>39355</v>
      </c>
      <c r="R1331">
        <v>307545</v>
      </c>
      <c r="S1331">
        <v>742679</v>
      </c>
      <c r="T1331">
        <v>19148</v>
      </c>
      <c r="U1331">
        <v>175</v>
      </c>
      <c r="V1331">
        <v>76.985377</v>
      </c>
      <c r="W1331">
        <v>43.285238999999997</v>
      </c>
      <c r="X1331">
        <v>86101</v>
      </c>
      <c r="Y1331" t="s">
        <v>127</v>
      </c>
      <c r="Z1331" t="s">
        <v>275</v>
      </c>
      <c r="AA1331" t="s">
        <v>2702</v>
      </c>
    </row>
    <row r="1332" spans="1:27" hidden="1" x14ac:dyDescent="0.25">
      <c r="A1332">
        <v>755</v>
      </c>
      <c r="B1332">
        <v>991240003751</v>
      </c>
      <c r="C1332" t="s">
        <v>2775</v>
      </c>
      <c r="D1332" s="39">
        <v>36507</v>
      </c>
      <c r="E1332">
        <v>86210</v>
      </c>
      <c r="F1332" t="s">
        <v>2364</v>
      </c>
      <c r="H1332">
        <v>220</v>
      </c>
      <c r="I1332">
        <v>1122</v>
      </c>
      <c r="J1332" t="s">
        <v>2619</v>
      </c>
      <c r="K1332">
        <v>19</v>
      </c>
      <c r="L1332" t="s">
        <v>2620</v>
      </c>
      <c r="M1332">
        <v>751110000</v>
      </c>
      <c r="N1332" t="s">
        <v>2319</v>
      </c>
      <c r="O1332" t="s">
        <v>2776</v>
      </c>
      <c r="P1332" t="s">
        <v>2773</v>
      </c>
      <c r="Q1332">
        <v>39355</v>
      </c>
      <c r="R1332">
        <v>307545</v>
      </c>
      <c r="S1332">
        <v>742679</v>
      </c>
      <c r="T1332">
        <v>19148</v>
      </c>
      <c r="U1332">
        <v>175</v>
      </c>
      <c r="V1332">
        <v>76.910849999999996</v>
      </c>
      <c r="W1332">
        <v>43.247115999999998</v>
      </c>
      <c r="X1332">
        <v>86210</v>
      </c>
      <c r="Y1332" t="s">
        <v>127</v>
      </c>
      <c r="Z1332" t="s">
        <v>275</v>
      </c>
      <c r="AA1332" t="s">
        <v>2777</v>
      </c>
    </row>
    <row r="1333" spans="1:27" hidden="1" x14ac:dyDescent="0.25">
      <c r="A1333">
        <v>895</v>
      </c>
      <c r="B1333">
        <v>100140017375</v>
      </c>
      <c r="C1333" t="s">
        <v>2790</v>
      </c>
      <c r="D1333" s="39">
        <v>40207</v>
      </c>
      <c r="E1333">
        <v>86210</v>
      </c>
      <c r="F1333" t="s">
        <v>2364</v>
      </c>
      <c r="H1333">
        <v>220</v>
      </c>
      <c r="I1333">
        <v>1122</v>
      </c>
      <c r="J1333" t="s">
        <v>2619</v>
      </c>
      <c r="K1333">
        <v>28</v>
      </c>
      <c r="L1333" t="s">
        <v>2791</v>
      </c>
      <c r="M1333">
        <v>751710000</v>
      </c>
      <c r="N1333" t="s">
        <v>2313</v>
      </c>
      <c r="O1333" t="s">
        <v>2792</v>
      </c>
      <c r="P1333" t="s">
        <v>2793</v>
      </c>
      <c r="Q1333">
        <v>39355</v>
      </c>
      <c r="R1333">
        <v>307545</v>
      </c>
      <c r="S1333">
        <v>742679</v>
      </c>
      <c r="T1333">
        <v>19150</v>
      </c>
      <c r="U1333">
        <v>175</v>
      </c>
      <c r="V1333">
        <v>76.969785999999999</v>
      </c>
      <c r="W1333">
        <v>43.22833</v>
      </c>
      <c r="X1333">
        <v>86210</v>
      </c>
      <c r="Y1333" t="s">
        <v>127</v>
      </c>
      <c r="Z1333" t="s">
        <v>275</v>
      </c>
      <c r="AA1333" t="s">
        <v>2794</v>
      </c>
    </row>
    <row r="1334" spans="1:27" hidden="1" x14ac:dyDescent="0.25">
      <c r="A1334">
        <v>914</v>
      </c>
      <c r="B1334">
        <v>80240011774</v>
      </c>
      <c r="C1334" t="s">
        <v>2803</v>
      </c>
      <c r="D1334" s="39">
        <v>39492</v>
      </c>
      <c r="E1334">
        <v>86900</v>
      </c>
      <c r="F1334" t="s">
        <v>2328</v>
      </c>
      <c r="H1334">
        <v>220</v>
      </c>
      <c r="I1334">
        <v>1132</v>
      </c>
      <c r="J1334" t="s">
        <v>2804</v>
      </c>
      <c r="K1334">
        <v>28</v>
      </c>
      <c r="L1334" t="s">
        <v>2791</v>
      </c>
      <c r="M1334">
        <v>751710000</v>
      </c>
      <c r="N1334" t="s">
        <v>2313</v>
      </c>
      <c r="O1334" t="s">
        <v>2805</v>
      </c>
      <c r="P1334" t="s">
        <v>2806</v>
      </c>
      <c r="Q1334">
        <v>39355</v>
      </c>
      <c r="R1334">
        <v>307545</v>
      </c>
      <c r="S1334">
        <v>742679</v>
      </c>
      <c r="T1334">
        <v>19150</v>
      </c>
      <c r="U1334">
        <v>175</v>
      </c>
      <c r="V1334">
        <v>76.958696000000003</v>
      </c>
      <c r="W1334">
        <v>43.250081999999999</v>
      </c>
      <c r="X1334">
        <v>86900</v>
      </c>
      <c r="Y1334" t="s">
        <v>127</v>
      </c>
      <c r="Z1334" t="s">
        <v>275</v>
      </c>
      <c r="AA1334" t="s">
        <v>2807</v>
      </c>
    </row>
    <row r="1335" spans="1:27" hidden="1" x14ac:dyDescent="0.25">
      <c r="A1335">
        <v>930</v>
      </c>
      <c r="B1335">
        <v>51240004724</v>
      </c>
      <c r="C1335" t="s">
        <v>2808</v>
      </c>
      <c r="D1335" s="39">
        <v>38707</v>
      </c>
      <c r="E1335">
        <v>86101</v>
      </c>
      <c r="F1335" t="s">
        <v>2310</v>
      </c>
      <c r="G1335">
        <v>68201</v>
      </c>
      <c r="H1335">
        <v>220</v>
      </c>
      <c r="I1335">
        <v>1132</v>
      </c>
      <c r="J1335" t="s">
        <v>2804</v>
      </c>
      <c r="K1335">
        <v>28</v>
      </c>
      <c r="L1335" t="s">
        <v>2791</v>
      </c>
      <c r="M1335">
        <v>751710000</v>
      </c>
      <c r="N1335" t="s">
        <v>2313</v>
      </c>
      <c r="O1335" t="s">
        <v>2809</v>
      </c>
      <c r="P1335" t="s">
        <v>2810</v>
      </c>
      <c r="Q1335">
        <v>39355</v>
      </c>
      <c r="R1335">
        <v>307545</v>
      </c>
      <c r="S1335">
        <v>742679</v>
      </c>
      <c r="T1335">
        <v>19150</v>
      </c>
      <c r="U1335">
        <v>175</v>
      </c>
      <c r="V1335">
        <v>76.949678000000006</v>
      </c>
      <c r="W1335">
        <v>43.210313999999997</v>
      </c>
      <c r="X1335">
        <v>86101</v>
      </c>
      <c r="Y1335" t="s">
        <v>127</v>
      </c>
      <c r="Z1335" t="s">
        <v>275</v>
      </c>
      <c r="AA1335" t="s">
        <v>2811</v>
      </c>
    </row>
    <row r="1336" spans="1:27" hidden="1" x14ac:dyDescent="0.25">
      <c r="A1336">
        <v>1166</v>
      </c>
      <c r="B1336">
        <v>40740004430</v>
      </c>
      <c r="C1336" t="s">
        <v>2850</v>
      </c>
      <c r="D1336" s="39">
        <v>38195</v>
      </c>
      <c r="E1336">
        <v>86101</v>
      </c>
      <c r="F1336" t="s">
        <v>2310</v>
      </c>
      <c r="G1336">
        <v>86103</v>
      </c>
      <c r="H1336">
        <v>220</v>
      </c>
      <c r="I1336">
        <v>1112</v>
      </c>
      <c r="J1336" t="s">
        <v>2318</v>
      </c>
      <c r="K1336">
        <v>12</v>
      </c>
      <c r="L1336" t="s">
        <v>2312</v>
      </c>
      <c r="M1336">
        <v>751710000</v>
      </c>
      <c r="N1336" t="s">
        <v>2313</v>
      </c>
      <c r="O1336" t="s">
        <v>2851</v>
      </c>
      <c r="P1336" t="s">
        <v>2852</v>
      </c>
      <c r="Q1336">
        <v>39355</v>
      </c>
      <c r="R1336">
        <v>307547</v>
      </c>
      <c r="S1336">
        <v>742679</v>
      </c>
      <c r="T1336">
        <v>19143</v>
      </c>
      <c r="U1336">
        <v>175</v>
      </c>
      <c r="V1336">
        <v>76.968861000000004</v>
      </c>
      <c r="W1336">
        <v>43.212992</v>
      </c>
      <c r="X1336">
        <v>86101</v>
      </c>
      <c r="Y1336" t="s">
        <v>127</v>
      </c>
      <c r="Z1336" t="s">
        <v>275</v>
      </c>
      <c r="AA1336" t="s">
        <v>2853</v>
      </c>
    </row>
    <row r="1337" spans="1:27" x14ac:dyDescent="0.25">
      <c r="A1337">
        <v>1552</v>
      </c>
      <c r="B1337">
        <v>190240003652</v>
      </c>
      <c r="C1337" t="s">
        <v>2922</v>
      </c>
      <c r="D1337" s="39">
        <v>43500</v>
      </c>
      <c r="E1337">
        <v>87100</v>
      </c>
      <c r="F1337" t="s">
        <v>2904</v>
      </c>
      <c r="H1337">
        <v>220</v>
      </c>
      <c r="I1337">
        <v>1322</v>
      </c>
      <c r="J1337" t="s">
        <v>2887</v>
      </c>
      <c r="K1337">
        <v>13</v>
      </c>
      <c r="L1337" t="s">
        <v>2354</v>
      </c>
      <c r="M1337">
        <v>751710000</v>
      </c>
      <c r="N1337" t="s">
        <v>2313</v>
      </c>
      <c r="O1337" t="s">
        <v>2923</v>
      </c>
      <c r="P1337" t="s">
        <v>2924</v>
      </c>
      <c r="Q1337">
        <v>39355</v>
      </c>
      <c r="R1337">
        <v>307552</v>
      </c>
      <c r="S1337">
        <v>742679</v>
      </c>
      <c r="T1337">
        <v>19144</v>
      </c>
      <c r="U1337">
        <v>175</v>
      </c>
      <c r="V1337">
        <v>76.959064999999995</v>
      </c>
      <c r="W1337">
        <v>43.223484999999997</v>
      </c>
      <c r="X1337">
        <v>87100</v>
      </c>
      <c r="Y1337" t="s">
        <v>127</v>
      </c>
      <c r="Z1337" t="s">
        <v>275</v>
      </c>
      <c r="AA1337" t="s">
        <v>2925</v>
      </c>
    </row>
    <row r="1338" spans="1:27" x14ac:dyDescent="0.25">
      <c r="A1338">
        <v>53</v>
      </c>
      <c r="B1338">
        <v>990740001502</v>
      </c>
      <c r="C1338" t="s">
        <v>2425</v>
      </c>
      <c r="D1338" s="39">
        <v>36370</v>
      </c>
      <c r="E1338">
        <v>86210</v>
      </c>
      <c r="F1338" t="s">
        <v>2364</v>
      </c>
      <c r="H1338">
        <v>225</v>
      </c>
      <c r="I1338">
        <v>1112</v>
      </c>
      <c r="J1338" t="s">
        <v>2318</v>
      </c>
      <c r="K1338">
        <v>13</v>
      </c>
      <c r="L1338" t="s">
        <v>2354</v>
      </c>
      <c r="M1338">
        <v>751310000</v>
      </c>
      <c r="N1338" t="s">
        <v>2369</v>
      </c>
      <c r="O1338" t="s">
        <v>2426</v>
      </c>
      <c r="P1338" t="s">
        <v>2427</v>
      </c>
      <c r="Q1338">
        <v>39355</v>
      </c>
      <c r="R1338">
        <v>307540</v>
      </c>
      <c r="S1338">
        <v>742679</v>
      </c>
      <c r="T1338">
        <v>19144</v>
      </c>
      <c r="U1338">
        <v>225</v>
      </c>
      <c r="V1338">
        <v>76.852058</v>
      </c>
      <c r="W1338">
        <v>43.198368000000002</v>
      </c>
      <c r="X1338">
        <v>86210</v>
      </c>
      <c r="Y1338" t="s">
        <v>127</v>
      </c>
      <c r="Z1338" t="s">
        <v>275</v>
      </c>
      <c r="AA1338" t="s">
        <v>2428</v>
      </c>
    </row>
    <row r="1339" spans="1:27" x14ac:dyDescent="0.25">
      <c r="A1339">
        <v>55</v>
      </c>
      <c r="B1339">
        <v>990240002849</v>
      </c>
      <c r="C1339" t="s">
        <v>2433</v>
      </c>
      <c r="D1339" s="39">
        <v>36206</v>
      </c>
      <c r="E1339">
        <v>86210</v>
      </c>
      <c r="F1339" t="s">
        <v>2364</v>
      </c>
      <c r="H1339">
        <v>225</v>
      </c>
      <c r="I1339">
        <v>1112</v>
      </c>
      <c r="J1339" t="s">
        <v>2318</v>
      </c>
      <c r="K1339">
        <v>13</v>
      </c>
      <c r="L1339" t="s">
        <v>2354</v>
      </c>
      <c r="M1339">
        <v>751110000</v>
      </c>
      <c r="N1339" t="s">
        <v>2319</v>
      </c>
      <c r="O1339" t="s">
        <v>2434</v>
      </c>
      <c r="P1339" t="s">
        <v>2435</v>
      </c>
      <c r="Q1339">
        <v>39355</v>
      </c>
      <c r="R1339">
        <v>307540</v>
      </c>
      <c r="S1339">
        <v>742679</v>
      </c>
      <c r="T1339">
        <v>19144</v>
      </c>
      <c r="U1339">
        <v>225</v>
      </c>
      <c r="V1339">
        <v>76.930521999999996</v>
      </c>
      <c r="W1339">
        <v>43.254846000000001</v>
      </c>
      <c r="X1339">
        <v>86210</v>
      </c>
      <c r="Y1339" t="s">
        <v>127</v>
      </c>
      <c r="Z1339" t="s">
        <v>275</v>
      </c>
      <c r="AA1339" t="s">
        <v>2436</v>
      </c>
    </row>
    <row r="1340" spans="1:27" x14ac:dyDescent="0.25">
      <c r="A1340">
        <v>62</v>
      </c>
      <c r="B1340">
        <v>11240001891</v>
      </c>
      <c r="C1340" t="s">
        <v>2461</v>
      </c>
      <c r="D1340" s="39">
        <v>37230</v>
      </c>
      <c r="E1340">
        <v>86210</v>
      </c>
      <c r="F1340" t="s">
        <v>2364</v>
      </c>
      <c r="H1340">
        <v>225</v>
      </c>
      <c r="I1340">
        <v>1112</v>
      </c>
      <c r="J1340" t="s">
        <v>2318</v>
      </c>
      <c r="K1340">
        <v>13</v>
      </c>
      <c r="L1340" t="s">
        <v>2354</v>
      </c>
      <c r="M1340">
        <v>751910000</v>
      </c>
      <c r="N1340" t="s">
        <v>2383</v>
      </c>
      <c r="O1340" t="s">
        <v>2462</v>
      </c>
      <c r="P1340" t="s">
        <v>2463</v>
      </c>
      <c r="Q1340">
        <v>39355</v>
      </c>
      <c r="R1340">
        <v>307540</v>
      </c>
      <c r="S1340">
        <v>742679</v>
      </c>
      <c r="T1340">
        <v>19144</v>
      </c>
      <c r="U1340">
        <v>225</v>
      </c>
      <c r="V1340">
        <v>76.939693000000005</v>
      </c>
      <c r="W1340">
        <v>43.316338000000002</v>
      </c>
      <c r="X1340">
        <v>86210</v>
      </c>
      <c r="Y1340" t="s">
        <v>127</v>
      </c>
      <c r="Z1340" t="s">
        <v>275</v>
      </c>
      <c r="AA1340" t="s">
        <v>2464</v>
      </c>
    </row>
    <row r="1341" spans="1:27" x14ac:dyDescent="0.25">
      <c r="A1341">
        <v>75</v>
      </c>
      <c r="B1341">
        <v>160140000768</v>
      </c>
      <c r="C1341" t="s">
        <v>2504</v>
      </c>
      <c r="D1341" s="39">
        <v>42374</v>
      </c>
      <c r="E1341">
        <v>86210</v>
      </c>
      <c r="F1341" t="s">
        <v>2364</v>
      </c>
      <c r="H1341">
        <v>225</v>
      </c>
      <c r="I1341">
        <v>1112</v>
      </c>
      <c r="J1341" t="s">
        <v>2318</v>
      </c>
      <c r="K1341">
        <v>13</v>
      </c>
      <c r="L1341" t="s">
        <v>2354</v>
      </c>
      <c r="M1341">
        <v>751910000</v>
      </c>
      <c r="N1341" t="s">
        <v>2383</v>
      </c>
      <c r="O1341" t="s">
        <v>2505</v>
      </c>
      <c r="P1341" t="s">
        <v>2506</v>
      </c>
      <c r="Q1341">
        <v>39355</v>
      </c>
      <c r="R1341">
        <v>307540</v>
      </c>
      <c r="S1341">
        <v>742679</v>
      </c>
      <c r="T1341">
        <v>19144</v>
      </c>
      <c r="U1341">
        <v>225</v>
      </c>
      <c r="V1341">
        <v>76.981539999999995</v>
      </c>
      <c r="W1341">
        <v>43.319423999999998</v>
      </c>
      <c r="X1341">
        <v>86210</v>
      </c>
      <c r="Y1341" t="s">
        <v>127</v>
      </c>
      <c r="Z1341" t="s">
        <v>275</v>
      </c>
      <c r="AA1341" t="s">
        <v>2507</v>
      </c>
    </row>
    <row r="1342" spans="1:27" x14ac:dyDescent="0.25">
      <c r="A1342">
        <v>85</v>
      </c>
      <c r="B1342">
        <v>90140017707</v>
      </c>
      <c r="C1342" t="s">
        <v>2540</v>
      </c>
      <c r="D1342" s="39">
        <v>39841</v>
      </c>
      <c r="E1342">
        <v>86210</v>
      </c>
      <c r="F1342" t="s">
        <v>2364</v>
      </c>
      <c r="H1342">
        <v>225</v>
      </c>
      <c r="I1342">
        <v>1112</v>
      </c>
      <c r="J1342" t="s">
        <v>2318</v>
      </c>
      <c r="K1342">
        <v>13</v>
      </c>
      <c r="L1342" t="s">
        <v>2354</v>
      </c>
      <c r="M1342">
        <v>751910000</v>
      </c>
      <c r="N1342" t="s">
        <v>2383</v>
      </c>
      <c r="O1342" t="s">
        <v>2388</v>
      </c>
      <c r="P1342" t="s">
        <v>2541</v>
      </c>
      <c r="Q1342">
        <v>39355</v>
      </c>
      <c r="R1342">
        <v>307540</v>
      </c>
      <c r="S1342">
        <v>742679</v>
      </c>
      <c r="T1342">
        <v>19144</v>
      </c>
      <c r="U1342">
        <v>225</v>
      </c>
      <c r="V1342">
        <v>76.962682000000001</v>
      </c>
      <c r="W1342">
        <v>43.319419000000003</v>
      </c>
      <c r="X1342">
        <v>86210</v>
      </c>
      <c r="Y1342" t="s">
        <v>127</v>
      </c>
      <c r="Z1342" t="s">
        <v>275</v>
      </c>
      <c r="AA1342" t="s">
        <v>2390</v>
      </c>
    </row>
    <row r="1343" spans="1:27" x14ac:dyDescent="0.25">
      <c r="A1343">
        <v>94</v>
      </c>
      <c r="B1343">
        <v>40240003187</v>
      </c>
      <c r="C1343" t="s">
        <v>2570</v>
      </c>
      <c r="D1343" s="39">
        <v>38030</v>
      </c>
      <c r="E1343">
        <v>86210</v>
      </c>
      <c r="F1343" t="s">
        <v>2364</v>
      </c>
      <c r="H1343">
        <v>225</v>
      </c>
      <c r="I1343">
        <v>1112</v>
      </c>
      <c r="J1343" t="s">
        <v>2318</v>
      </c>
      <c r="K1343">
        <v>13</v>
      </c>
      <c r="L1343" t="s">
        <v>2354</v>
      </c>
      <c r="M1343">
        <v>751910000</v>
      </c>
      <c r="N1343" t="s">
        <v>2383</v>
      </c>
      <c r="O1343" t="s">
        <v>2571</v>
      </c>
      <c r="P1343" t="s">
        <v>2572</v>
      </c>
      <c r="Q1343">
        <v>39355</v>
      </c>
      <c r="R1343">
        <v>307540</v>
      </c>
      <c r="S1343">
        <v>742679</v>
      </c>
      <c r="T1343">
        <v>19144</v>
      </c>
      <c r="U1343">
        <v>225</v>
      </c>
      <c r="V1343">
        <v>76.982849000000002</v>
      </c>
      <c r="W1343">
        <v>43.336500999999998</v>
      </c>
      <c r="X1343">
        <v>86210</v>
      </c>
      <c r="Y1343" t="s">
        <v>127</v>
      </c>
      <c r="Z1343" t="s">
        <v>275</v>
      </c>
      <c r="AA1343" t="s">
        <v>2573</v>
      </c>
    </row>
    <row r="1344" spans="1:27" hidden="1" x14ac:dyDescent="0.25">
      <c r="A1344">
        <v>258</v>
      </c>
      <c r="B1344">
        <v>990240002651</v>
      </c>
      <c r="C1344" t="s">
        <v>2641</v>
      </c>
      <c r="D1344" s="39">
        <v>43213</v>
      </c>
      <c r="E1344">
        <v>86210</v>
      </c>
      <c r="F1344" t="s">
        <v>2364</v>
      </c>
      <c r="G1344">
        <v>86109</v>
      </c>
      <c r="H1344">
        <v>225</v>
      </c>
      <c r="I1344">
        <v>1122</v>
      </c>
      <c r="J1344" t="s">
        <v>2619</v>
      </c>
      <c r="K1344">
        <v>19</v>
      </c>
      <c r="L1344" t="s">
        <v>2620</v>
      </c>
      <c r="M1344">
        <v>751110000</v>
      </c>
      <c r="N1344" t="s">
        <v>2319</v>
      </c>
      <c r="O1344" t="s">
        <v>2642</v>
      </c>
      <c r="P1344" t="s">
        <v>2643</v>
      </c>
      <c r="Q1344">
        <v>39355</v>
      </c>
      <c r="R1344">
        <v>307545</v>
      </c>
      <c r="S1344">
        <v>742679</v>
      </c>
      <c r="T1344">
        <v>19148</v>
      </c>
      <c r="U1344">
        <v>225</v>
      </c>
      <c r="V1344">
        <v>76.902589000000006</v>
      </c>
      <c r="W1344">
        <v>43.245595000000002</v>
      </c>
      <c r="X1344">
        <v>86210</v>
      </c>
      <c r="Y1344" t="s">
        <v>127</v>
      </c>
      <c r="Z1344" t="s">
        <v>275</v>
      </c>
      <c r="AA1344" t="s">
        <v>2644</v>
      </c>
    </row>
    <row r="1345" spans="1:27" hidden="1" x14ac:dyDescent="0.25">
      <c r="A1345">
        <v>261</v>
      </c>
      <c r="B1345">
        <v>130940023453</v>
      </c>
      <c r="C1345" t="s">
        <v>2645</v>
      </c>
      <c r="D1345" s="39">
        <v>41543</v>
      </c>
      <c r="E1345">
        <v>86210</v>
      </c>
      <c r="F1345" t="s">
        <v>2364</v>
      </c>
      <c r="H1345">
        <v>225</v>
      </c>
      <c r="I1345">
        <v>1122</v>
      </c>
      <c r="J1345" t="s">
        <v>2619</v>
      </c>
      <c r="K1345">
        <v>19</v>
      </c>
      <c r="L1345" t="s">
        <v>2620</v>
      </c>
      <c r="M1345">
        <v>751410000</v>
      </c>
      <c r="N1345" t="s">
        <v>2329</v>
      </c>
      <c r="O1345" t="s">
        <v>2646</v>
      </c>
      <c r="P1345" t="s">
        <v>2647</v>
      </c>
      <c r="Q1345">
        <v>39355</v>
      </c>
      <c r="R1345">
        <v>307545</v>
      </c>
      <c r="S1345">
        <v>742679</v>
      </c>
      <c r="T1345">
        <v>19148</v>
      </c>
      <c r="U1345">
        <v>225</v>
      </c>
      <c r="V1345">
        <v>76.912862000000004</v>
      </c>
      <c r="W1345">
        <v>43.239466999999998</v>
      </c>
      <c r="X1345">
        <v>86210</v>
      </c>
      <c r="Y1345" t="s">
        <v>127</v>
      </c>
      <c r="Z1345" t="s">
        <v>275</v>
      </c>
      <c r="AA1345" t="s">
        <v>2648</v>
      </c>
    </row>
    <row r="1346" spans="1:27" hidden="1" x14ac:dyDescent="0.25">
      <c r="A1346">
        <v>292</v>
      </c>
      <c r="B1346">
        <v>10440004098</v>
      </c>
      <c r="C1346" t="s">
        <v>2649</v>
      </c>
      <c r="D1346" s="39">
        <v>37000</v>
      </c>
      <c r="E1346">
        <v>86210</v>
      </c>
      <c r="F1346" t="s">
        <v>2364</v>
      </c>
      <c r="H1346">
        <v>225</v>
      </c>
      <c r="I1346">
        <v>1122</v>
      </c>
      <c r="J1346" t="s">
        <v>2619</v>
      </c>
      <c r="K1346">
        <v>19</v>
      </c>
      <c r="L1346" t="s">
        <v>2620</v>
      </c>
      <c r="M1346">
        <v>751110000</v>
      </c>
      <c r="N1346" t="s">
        <v>2319</v>
      </c>
      <c r="O1346" t="s">
        <v>2650</v>
      </c>
      <c r="P1346" t="s">
        <v>2651</v>
      </c>
      <c r="Q1346">
        <v>39355</v>
      </c>
      <c r="R1346">
        <v>307545</v>
      </c>
      <c r="S1346">
        <v>742679</v>
      </c>
      <c r="T1346">
        <v>19148</v>
      </c>
      <c r="U1346">
        <v>225</v>
      </c>
      <c r="V1346">
        <v>76.945987000000002</v>
      </c>
      <c r="W1346">
        <v>43.256397</v>
      </c>
      <c r="X1346">
        <v>86210</v>
      </c>
      <c r="Y1346" t="s">
        <v>127</v>
      </c>
      <c r="Z1346" t="s">
        <v>275</v>
      </c>
      <c r="AA1346" t="s">
        <v>2652</v>
      </c>
    </row>
    <row r="1347" spans="1:27" hidden="1" x14ac:dyDescent="0.25">
      <c r="A1347">
        <v>423</v>
      </c>
      <c r="B1347">
        <v>40140009300</v>
      </c>
      <c r="C1347" t="s">
        <v>2681</v>
      </c>
      <c r="D1347" s="39">
        <v>38008</v>
      </c>
      <c r="E1347">
        <v>86101</v>
      </c>
      <c r="F1347" t="s">
        <v>2310</v>
      </c>
      <c r="G1347">
        <v>86900</v>
      </c>
      <c r="H1347">
        <v>225</v>
      </c>
      <c r="I1347">
        <v>1122</v>
      </c>
      <c r="J1347" t="s">
        <v>2619</v>
      </c>
      <c r="K1347">
        <v>19</v>
      </c>
      <c r="L1347" t="s">
        <v>2620</v>
      </c>
      <c r="M1347">
        <v>751310000</v>
      </c>
      <c r="N1347" t="s">
        <v>2369</v>
      </c>
      <c r="O1347" t="s">
        <v>2682</v>
      </c>
      <c r="P1347" t="s">
        <v>2622</v>
      </c>
      <c r="Q1347">
        <v>39355</v>
      </c>
      <c r="R1347">
        <v>307545</v>
      </c>
      <c r="S1347">
        <v>742679</v>
      </c>
      <c r="T1347">
        <v>19148</v>
      </c>
      <c r="U1347">
        <v>225</v>
      </c>
      <c r="V1347">
        <v>76.858880999999997</v>
      </c>
      <c r="W1347">
        <v>43.243046</v>
      </c>
      <c r="X1347">
        <v>86101</v>
      </c>
      <c r="Y1347" t="s">
        <v>127</v>
      </c>
      <c r="Z1347" t="s">
        <v>275</v>
      </c>
      <c r="AA1347" t="s">
        <v>2683</v>
      </c>
    </row>
    <row r="1348" spans="1:27" hidden="1" x14ac:dyDescent="0.25">
      <c r="A1348">
        <v>538</v>
      </c>
      <c r="B1348">
        <v>150740026187</v>
      </c>
      <c r="C1348" t="s">
        <v>2707</v>
      </c>
      <c r="D1348" s="39">
        <v>42214</v>
      </c>
      <c r="E1348">
        <v>86101</v>
      </c>
      <c r="F1348" t="s">
        <v>2310</v>
      </c>
      <c r="H1348">
        <v>225</v>
      </c>
      <c r="I1348">
        <v>1122</v>
      </c>
      <c r="J1348" t="s">
        <v>2619</v>
      </c>
      <c r="K1348">
        <v>19</v>
      </c>
      <c r="L1348" t="s">
        <v>2620</v>
      </c>
      <c r="M1348">
        <v>751710000</v>
      </c>
      <c r="N1348" t="s">
        <v>2313</v>
      </c>
      <c r="O1348" t="s">
        <v>2708</v>
      </c>
      <c r="P1348" t="s">
        <v>2709</v>
      </c>
      <c r="Q1348">
        <v>39355</v>
      </c>
      <c r="R1348">
        <v>307545</v>
      </c>
      <c r="S1348">
        <v>742679</v>
      </c>
      <c r="T1348">
        <v>19148</v>
      </c>
      <c r="U1348">
        <v>225</v>
      </c>
      <c r="V1348">
        <v>76.949611000000004</v>
      </c>
      <c r="W1348">
        <v>43.210419999999999</v>
      </c>
      <c r="X1348">
        <v>86101</v>
      </c>
      <c r="Y1348" t="s">
        <v>127</v>
      </c>
      <c r="Z1348" t="s">
        <v>275</v>
      </c>
      <c r="AA1348" t="s">
        <v>2710</v>
      </c>
    </row>
    <row r="1349" spans="1:27" hidden="1" x14ac:dyDescent="0.25">
      <c r="A1349">
        <v>586</v>
      </c>
      <c r="B1349">
        <v>10740001659</v>
      </c>
      <c r="C1349" t="s">
        <v>2723</v>
      </c>
      <c r="D1349" s="39">
        <v>37092</v>
      </c>
      <c r="E1349">
        <v>86109</v>
      </c>
      <c r="F1349" t="s">
        <v>2402</v>
      </c>
      <c r="H1349">
        <v>225</v>
      </c>
      <c r="I1349">
        <v>1122</v>
      </c>
      <c r="J1349" t="s">
        <v>2619</v>
      </c>
      <c r="K1349">
        <v>19</v>
      </c>
      <c r="L1349" t="s">
        <v>2620</v>
      </c>
      <c r="M1349">
        <v>751410000</v>
      </c>
      <c r="N1349" t="s">
        <v>2329</v>
      </c>
      <c r="O1349" t="s">
        <v>2724</v>
      </c>
      <c r="P1349" t="s">
        <v>2725</v>
      </c>
      <c r="Q1349">
        <v>39355</v>
      </c>
      <c r="R1349">
        <v>307545</v>
      </c>
      <c r="S1349">
        <v>742679</v>
      </c>
      <c r="T1349">
        <v>19148</v>
      </c>
      <c r="U1349">
        <v>225</v>
      </c>
      <c r="V1349">
        <v>76.896547999999996</v>
      </c>
      <c r="W1349">
        <v>43.214494000000002</v>
      </c>
      <c r="X1349">
        <v>86109</v>
      </c>
      <c r="Y1349" t="s">
        <v>127</v>
      </c>
      <c r="Z1349" t="s">
        <v>275</v>
      </c>
      <c r="AA1349" t="s">
        <v>2726</v>
      </c>
    </row>
    <row r="1350" spans="1:27" hidden="1" x14ac:dyDescent="0.25">
      <c r="A1350">
        <v>1040</v>
      </c>
      <c r="B1350">
        <v>40240002317</v>
      </c>
      <c r="C1350" t="s">
        <v>2829</v>
      </c>
      <c r="D1350" s="39">
        <v>38033</v>
      </c>
      <c r="E1350">
        <v>86900</v>
      </c>
      <c r="F1350" t="s">
        <v>2328</v>
      </c>
      <c r="H1350">
        <v>225</v>
      </c>
      <c r="I1350">
        <v>1132</v>
      </c>
      <c r="J1350" t="s">
        <v>2804</v>
      </c>
      <c r="K1350">
        <v>36</v>
      </c>
      <c r="L1350" t="s">
        <v>2813</v>
      </c>
      <c r="M1350">
        <v>751410000</v>
      </c>
      <c r="N1350" t="s">
        <v>2329</v>
      </c>
      <c r="O1350" t="s">
        <v>2830</v>
      </c>
      <c r="P1350" t="s">
        <v>2831</v>
      </c>
      <c r="Q1350">
        <v>39355</v>
      </c>
      <c r="R1350">
        <v>307545</v>
      </c>
      <c r="S1350">
        <v>742679</v>
      </c>
      <c r="T1350">
        <v>19154</v>
      </c>
      <c r="U1350">
        <v>225</v>
      </c>
      <c r="V1350">
        <v>76.907830000000004</v>
      </c>
      <c r="W1350">
        <v>43.210338999999998</v>
      </c>
      <c r="X1350">
        <v>86900</v>
      </c>
      <c r="Y1350" t="s">
        <v>127</v>
      </c>
      <c r="Z1350" t="s">
        <v>275</v>
      </c>
      <c r="AA1350" t="s">
        <v>2832</v>
      </c>
    </row>
    <row r="1351" spans="1:27" hidden="1" x14ac:dyDescent="0.25">
      <c r="A1351">
        <v>1114</v>
      </c>
      <c r="B1351">
        <v>131040005613</v>
      </c>
      <c r="C1351" t="s">
        <v>2837</v>
      </c>
      <c r="D1351" s="39">
        <v>41553</v>
      </c>
      <c r="E1351">
        <v>86900</v>
      </c>
      <c r="F1351" t="s">
        <v>2328</v>
      </c>
      <c r="G1351" s="40">
        <v>6820286210</v>
      </c>
      <c r="H1351">
        <v>225</v>
      </c>
      <c r="I1351">
        <v>1132</v>
      </c>
      <c r="J1351" t="s">
        <v>2804</v>
      </c>
      <c r="K1351">
        <v>37</v>
      </c>
      <c r="L1351" t="s">
        <v>2838</v>
      </c>
      <c r="M1351">
        <v>751510000</v>
      </c>
      <c r="N1351" t="s">
        <v>2355</v>
      </c>
      <c r="O1351" t="s">
        <v>2839</v>
      </c>
      <c r="P1351" t="s">
        <v>2840</v>
      </c>
      <c r="Q1351">
        <v>39355</v>
      </c>
      <c r="R1351">
        <v>307545</v>
      </c>
      <c r="S1351">
        <v>742679</v>
      </c>
      <c r="T1351">
        <v>19155</v>
      </c>
      <c r="U1351">
        <v>225</v>
      </c>
      <c r="V1351">
        <v>76.939649000000003</v>
      </c>
      <c r="W1351">
        <v>43.289321999999999</v>
      </c>
      <c r="X1351">
        <v>86900</v>
      </c>
      <c r="Y1351" t="s">
        <v>127</v>
      </c>
      <c r="Z1351" t="s">
        <v>275</v>
      </c>
      <c r="AA1351" t="s">
        <v>2841</v>
      </c>
    </row>
    <row r="1352" spans="1:27" hidden="1" x14ac:dyDescent="0.25">
      <c r="A1352">
        <v>1239</v>
      </c>
      <c r="B1352">
        <v>940640001193</v>
      </c>
      <c r="C1352" t="s">
        <v>2858</v>
      </c>
      <c r="D1352" s="39">
        <v>34953</v>
      </c>
      <c r="E1352">
        <v>86103</v>
      </c>
      <c r="F1352" t="s">
        <v>2736</v>
      </c>
      <c r="H1352">
        <v>225</v>
      </c>
      <c r="I1352">
        <v>1122</v>
      </c>
      <c r="J1352" t="s">
        <v>2619</v>
      </c>
      <c r="K1352">
        <v>19</v>
      </c>
      <c r="L1352" t="s">
        <v>2620</v>
      </c>
      <c r="M1352">
        <v>751710000</v>
      </c>
      <c r="N1352" t="s">
        <v>2313</v>
      </c>
      <c r="O1352" t="s">
        <v>2859</v>
      </c>
      <c r="P1352" t="s">
        <v>2860</v>
      </c>
      <c r="Q1352">
        <v>39355</v>
      </c>
      <c r="R1352">
        <v>307547</v>
      </c>
      <c r="S1352">
        <v>742679</v>
      </c>
      <c r="T1352">
        <v>19148</v>
      </c>
      <c r="U1352">
        <v>225</v>
      </c>
      <c r="V1352">
        <v>76.938308000000006</v>
      </c>
      <c r="W1352">
        <v>43.200451000000001</v>
      </c>
      <c r="X1352">
        <v>86103</v>
      </c>
      <c r="Y1352" t="s">
        <v>127</v>
      </c>
      <c r="Z1352" t="s">
        <v>275</v>
      </c>
      <c r="AA1352" t="s">
        <v>2861</v>
      </c>
    </row>
    <row r="1353" spans="1:27" hidden="1" x14ac:dyDescent="0.25">
      <c r="A1353">
        <v>1312</v>
      </c>
      <c r="B1353">
        <v>990240008165</v>
      </c>
      <c r="C1353" t="s">
        <v>2882</v>
      </c>
      <c r="D1353" s="39">
        <v>36192</v>
      </c>
      <c r="E1353">
        <v>86101</v>
      </c>
      <c r="F1353" t="s">
        <v>2310</v>
      </c>
      <c r="G1353">
        <v>85422</v>
      </c>
      <c r="H1353">
        <v>225</v>
      </c>
      <c r="I1353">
        <v>1112</v>
      </c>
      <c r="J1353" t="s">
        <v>2318</v>
      </c>
      <c r="K1353">
        <v>23</v>
      </c>
      <c r="L1353" t="s">
        <v>2878</v>
      </c>
      <c r="M1353">
        <v>751410000</v>
      </c>
      <c r="N1353" t="s">
        <v>2329</v>
      </c>
      <c r="O1353" t="s">
        <v>2883</v>
      </c>
      <c r="P1353" t="s">
        <v>2884</v>
      </c>
      <c r="Q1353">
        <v>39355</v>
      </c>
      <c r="R1353">
        <v>307547</v>
      </c>
      <c r="S1353">
        <v>742679</v>
      </c>
      <c r="T1353">
        <v>19149</v>
      </c>
      <c r="U1353">
        <v>225</v>
      </c>
      <c r="V1353">
        <v>76.89743</v>
      </c>
      <c r="W1353">
        <v>43.221589999999999</v>
      </c>
      <c r="X1353">
        <v>86101</v>
      </c>
      <c r="Y1353" t="s">
        <v>127</v>
      </c>
      <c r="Z1353" t="s">
        <v>275</v>
      </c>
      <c r="AA1353" t="s">
        <v>2885</v>
      </c>
    </row>
    <row r="1354" spans="1:27" x14ac:dyDescent="0.25">
      <c r="A1354">
        <v>1535</v>
      </c>
      <c r="B1354">
        <v>20240002839</v>
      </c>
      <c r="C1354" t="s">
        <v>2913</v>
      </c>
      <c r="D1354" s="39">
        <v>37293</v>
      </c>
      <c r="E1354">
        <v>87900</v>
      </c>
      <c r="F1354" t="s">
        <v>2914</v>
      </c>
      <c r="G1354">
        <v>86900</v>
      </c>
      <c r="H1354">
        <v>225</v>
      </c>
      <c r="I1354">
        <v>1322</v>
      </c>
      <c r="J1354" t="s">
        <v>2887</v>
      </c>
      <c r="K1354">
        <v>13</v>
      </c>
      <c r="L1354" t="s">
        <v>2354</v>
      </c>
      <c r="M1354">
        <v>751310000</v>
      </c>
      <c r="N1354" t="s">
        <v>2369</v>
      </c>
      <c r="O1354" t="s">
        <v>2915</v>
      </c>
      <c r="P1354" t="s">
        <v>2916</v>
      </c>
      <c r="Q1354">
        <v>39355</v>
      </c>
      <c r="R1354">
        <v>307552</v>
      </c>
      <c r="S1354">
        <v>742679</v>
      </c>
      <c r="T1354">
        <v>19144</v>
      </c>
      <c r="U1354">
        <v>225</v>
      </c>
      <c r="V1354">
        <v>76.838963000000007</v>
      </c>
      <c r="W1354">
        <v>43.214295999999997</v>
      </c>
      <c r="X1354">
        <v>87900</v>
      </c>
      <c r="Y1354" t="s">
        <v>127</v>
      </c>
      <c r="Z1354" t="s">
        <v>275</v>
      </c>
      <c r="AA1354" t="s">
        <v>2917</v>
      </c>
    </row>
    <row r="1355" spans="1:27" x14ac:dyDescent="0.25">
      <c r="A1355">
        <v>1547</v>
      </c>
      <c r="B1355">
        <v>780640000041</v>
      </c>
      <c r="C1355" t="s">
        <v>2918</v>
      </c>
      <c r="D1355" s="39">
        <v>34810</v>
      </c>
      <c r="E1355">
        <v>87200</v>
      </c>
      <c r="F1355" t="s">
        <v>2899</v>
      </c>
      <c r="H1355">
        <v>225</v>
      </c>
      <c r="I1355">
        <v>1322</v>
      </c>
      <c r="J1355" t="s">
        <v>2887</v>
      </c>
      <c r="K1355">
        <v>13</v>
      </c>
      <c r="L1355" t="s">
        <v>2354</v>
      </c>
      <c r="M1355">
        <v>751410000</v>
      </c>
      <c r="N1355" t="s">
        <v>2329</v>
      </c>
      <c r="O1355" t="s">
        <v>2919</v>
      </c>
      <c r="P1355" t="s">
        <v>2920</v>
      </c>
      <c r="Q1355">
        <v>39355</v>
      </c>
      <c r="R1355">
        <v>307552</v>
      </c>
      <c r="S1355">
        <v>742679</v>
      </c>
      <c r="T1355">
        <v>19144</v>
      </c>
      <c r="U1355">
        <v>225</v>
      </c>
      <c r="V1355">
        <v>76.884406999999996</v>
      </c>
      <c r="W1355">
        <v>43.225109000000003</v>
      </c>
      <c r="X1355">
        <v>87200</v>
      </c>
      <c r="Y1355" t="s">
        <v>127</v>
      </c>
      <c r="Z1355" t="s">
        <v>275</v>
      </c>
      <c r="AA1355" t="s">
        <v>2921</v>
      </c>
    </row>
    <row r="1356" spans="1:27" x14ac:dyDescent="0.25">
      <c r="A1356">
        <v>9</v>
      </c>
      <c r="B1356">
        <v>170340019371</v>
      </c>
      <c r="C1356" t="s">
        <v>2317</v>
      </c>
      <c r="D1356" s="39">
        <v>42810</v>
      </c>
      <c r="E1356">
        <v>86101</v>
      </c>
      <c r="F1356" t="s">
        <v>2310</v>
      </c>
      <c r="H1356">
        <v>305</v>
      </c>
      <c r="I1356">
        <v>1112</v>
      </c>
      <c r="J1356" t="s">
        <v>2318</v>
      </c>
      <c r="K1356">
        <v>12</v>
      </c>
      <c r="L1356" t="s">
        <v>2312</v>
      </c>
      <c r="M1356">
        <v>751110000</v>
      </c>
      <c r="N1356" t="s">
        <v>2319</v>
      </c>
      <c r="O1356" t="s">
        <v>2320</v>
      </c>
      <c r="P1356" t="s">
        <v>2321</v>
      </c>
      <c r="Q1356">
        <v>39355</v>
      </c>
      <c r="R1356">
        <v>307540</v>
      </c>
      <c r="S1356">
        <v>742679</v>
      </c>
      <c r="T1356">
        <v>19143</v>
      </c>
      <c r="U1356">
        <v>375</v>
      </c>
      <c r="V1356">
        <v>76.932834999999997</v>
      </c>
      <c r="W1356">
        <v>43.243183999999999</v>
      </c>
      <c r="X1356">
        <v>86101</v>
      </c>
      <c r="Y1356" t="s">
        <v>127</v>
      </c>
      <c r="Z1356" t="s">
        <v>275</v>
      </c>
      <c r="AA1356" t="s">
        <v>2322</v>
      </c>
    </row>
    <row r="1357" spans="1:27" x14ac:dyDescent="0.25">
      <c r="A1357">
        <v>29</v>
      </c>
      <c r="B1357">
        <v>150741017579</v>
      </c>
      <c r="C1357" t="s">
        <v>2341</v>
      </c>
      <c r="D1357" s="39">
        <v>42206</v>
      </c>
      <c r="E1357">
        <v>86900</v>
      </c>
      <c r="F1357" t="s">
        <v>2328</v>
      </c>
      <c r="H1357">
        <v>305</v>
      </c>
      <c r="I1357">
        <v>1111</v>
      </c>
      <c r="J1357" t="s">
        <v>2311</v>
      </c>
      <c r="K1357">
        <v>12</v>
      </c>
      <c r="L1357" t="s">
        <v>2312</v>
      </c>
      <c r="M1357">
        <v>751710000</v>
      </c>
      <c r="N1357" t="s">
        <v>2313</v>
      </c>
      <c r="O1357" t="s">
        <v>2342</v>
      </c>
      <c r="P1357" t="s">
        <v>2343</v>
      </c>
      <c r="Q1357">
        <v>39355</v>
      </c>
      <c r="R1357">
        <v>307540</v>
      </c>
      <c r="S1357">
        <v>742680</v>
      </c>
      <c r="T1357">
        <v>19143</v>
      </c>
      <c r="U1357">
        <v>375</v>
      </c>
      <c r="V1357">
        <v>76.965719000000007</v>
      </c>
      <c r="W1357">
        <v>43.263658999999997</v>
      </c>
      <c r="X1357">
        <v>86900</v>
      </c>
      <c r="Y1357" t="s">
        <v>127</v>
      </c>
      <c r="Z1357" t="s">
        <v>275</v>
      </c>
      <c r="AA1357" t="s">
        <v>2344</v>
      </c>
    </row>
    <row r="1358" spans="1:27" x14ac:dyDescent="0.25">
      <c r="A1358">
        <v>38</v>
      </c>
      <c r="B1358">
        <v>990640000184</v>
      </c>
      <c r="C1358" t="s">
        <v>2363</v>
      </c>
      <c r="D1358" s="39">
        <v>36342</v>
      </c>
      <c r="E1358">
        <v>86210</v>
      </c>
      <c r="F1358" t="s">
        <v>2364</v>
      </c>
      <c r="H1358">
        <v>305</v>
      </c>
      <c r="I1358">
        <v>1112</v>
      </c>
      <c r="J1358" t="s">
        <v>2318</v>
      </c>
      <c r="K1358">
        <v>13</v>
      </c>
      <c r="L1358" t="s">
        <v>2354</v>
      </c>
      <c r="M1358">
        <v>751410000</v>
      </c>
      <c r="N1358" t="s">
        <v>2329</v>
      </c>
      <c r="O1358" t="s">
        <v>2365</v>
      </c>
      <c r="P1358" t="s">
        <v>2366</v>
      </c>
      <c r="Q1358">
        <v>39355</v>
      </c>
      <c r="R1358">
        <v>307540</v>
      </c>
      <c r="S1358">
        <v>742679</v>
      </c>
      <c r="T1358">
        <v>19144</v>
      </c>
      <c r="U1358">
        <v>375</v>
      </c>
      <c r="V1358">
        <v>76.897420999999994</v>
      </c>
      <c r="W1358">
        <v>43.221587999999997</v>
      </c>
      <c r="X1358">
        <v>86210</v>
      </c>
      <c r="Y1358" t="s">
        <v>127</v>
      </c>
      <c r="Z1358" t="s">
        <v>275</v>
      </c>
      <c r="AA1358" t="s">
        <v>2367</v>
      </c>
    </row>
    <row r="1359" spans="1:27" x14ac:dyDescent="0.25">
      <c r="A1359">
        <v>39</v>
      </c>
      <c r="B1359">
        <v>990740001483</v>
      </c>
      <c r="C1359" t="s">
        <v>2368</v>
      </c>
      <c r="D1359" s="39">
        <v>36370</v>
      </c>
      <c r="E1359">
        <v>86210</v>
      </c>
      <c r="F1359" t="s">
        <v>2364</v>
      </c>
      <c r="H1359">
        <v>305</v>
      </c>
      <c r="I1359">
        <v>1112</v>
      </c>
      <c r="J1359" t="s">
        <v>2318</v>
      </c>
      <c r="K1359">
        <v>13</v>
      </c>
      <c r="L1359" t="s">
        <v>2354</v>
      </c>
      <c r="M1359">
        <v>751310000</v>
      </c>
      <c r="N1359" t="s">
        <v>2369</v>
      </c>
      <c r="O1359" t="s">
        <v>2370</v>
      </c>
      <c r="P1359" t="s">
        <v>2371</v>
      </c>
      <c r="Q1359">
        <v>39355</v>
      </c>
      <c r="R1359">
        <v>307540</v>
      </c>
      <c r="S1359">
        <v>742679</v>
      </c>
      <c r="T1359">
        <v>19144</v>
      </c>
      <c r="U1359">
        <v>375</v>
      </c>
      <c r="V1359">
        <v>76.827439999999996</v>
      </c>
      <c r="W1359">
        <v>43.224634000000002</v>
      </c>
      <c r="X1359">
        <v>86210</v>
      </c>
      <c r="Y1359" t="s">
        <v>127</v>
      </c>
      <c r="Z1359" t="s">
        <v>275</v>
      </c>
      <c r="AA1359" t="s">
        <v>2372</v>
      </c>
    </row>
    <row r="1360" spans="1:27" x14ac:dyDescent="0.25">
      <c r="A1360">
        <v>42</v>
      </c>
      <c r="B1360">
        <v>130240008771</v>
      </c>
      <c r="C1360" t="s">
        <v>2382</v>
      </c>
      <c r="D1360" s="39">
        <v>41312</v>
      </c>
      <c r="E1360">
        <v>86210</v>
      </c>
      <c r="F1360" t="s">
        <v>2364</v>
      </c>
      <c r="H1360">
        <v>305</v>
      </c>
      <c r="I1360">
        <v>1112</v>
      </c>
      <c r="J1360" t="s">
        <v>2318</v>
      </c>
      <c r="K1360">
        <v>13</v>
      </c>
      <c r="L1360" t="s">
        <v>2354</v>
      </c>
      <c r="M1360">
        <v>751910000</v>
      </c>
      <c r="N1360" t="s">
        <v>2383</v>
      </c>
      <c r="O1360" t="s">
        <v>2384</v>
      </c>
      <c r="P1360" t="s">
        <v>2385</v>
      </c>
      <c r="Q1360">
        <v>39355</v>
      </c>
      <c r="R1360">
        <v>307540</v>
      </c>
      <c r="S1360">
        <v>742679</v>
      </c>
      <c r="T1360">
        <v>19144</v>
      </c>
      <c r="U1360">
        <v>375</v>
      </c>
      <c r="V1360">
        <v>76.942800000000005</v>
      </c>
      <c r="W1360">
        <v>43.349316999999999</v>
      </c>
      <c r="X1360">
        <v>86210</v>
      </c>
      <c r="Y1360" t="s">
        <v>127</v>
      </c>
      <c r="Z1360" t="s">
        <v>275</v>
      </c>
      <c r="AA1360" t="s">
        <v>2386</v>
      </c>
    </row>
    <row r="1361" spans="1:27" x14ac:dyDescent="0.25">
      <c r="A1361">
        <v>45</v>
      </c>
      <c r="B1361">
        <v>990240002710</v>
      </c>
      <c r="C1361" t="s">
        <v>2393</v>
      </c>
      <c r="D1361" s="39">
        <v>36213</v>
      </c>
      <c r="E1361">
        <v>86210</v>
      </c>
      <c r="F1361" t="s">
        <v>2364</v>
      </c>
      <c r="H1361">
        <v>305</v>
      </c>
      <c r="I1361">
        <v>1112</v>
      </c>
      <c r="J1361" t="s">
        <v>2318</v>
      </c>
      <c r="K1361">
        <v>13</v>
      </c>
      <c r="L1361" t="s">
        <v>2354</v>
      </c>
      <c r="M1361">
        <v>751710000</v>
      </c>
      <c r="N1361" t="s">
        <v>2313</v>
      </c>
      <c r="O1361" t="s">
        <v>2394</v>
      </c>
      <c r="P1361" t="s">
        <v>2395</v>
      </c>
      <c r="Q1361">
        <v>39355</v>
      </c>
      <c r="R1361">
        <v>307540</v>
      </c>
      <c r="S1361">
        <v>742679</v>
      </c>
      <c r="T1361">
        <v>19144</v>
      </c>
      <c r="U1361">
        <v>375</v>
      </c>
      <c r="V1361">
        <v>76.982077000000004</v>
      </c>
      <c r="W1361">
        <v>43.275686999999998</v>
      </c>
      <c r="X1361">
        <v>86210</v>
      </c>
      <c r="Y1361" t="s">
        <v>127</v>
      </c>
      <c r="Z1361" t="s">
        <v>275</v>
      </c>
      <c r="AA1361" t="s">
        <v>2396</v>
      </c>
    </row>
    <row r="1362" spans="1:27" x14ac:dyDescent="0.25">
      <c r="A1362">
        <v>46</v>
      </c>
      <c r="B1362">
        <v>990240002661</v>
      </c>
      <c r="C1362" t="s">
        <v>2397</v>
      </c>
      <c r="D1362" s="39">
        <v>36217</v>
      </c>
      <c r="E1362">
        <v>86210</v>
      </c>
      <c r="F1362" t="s">
        <v>2364</v>
      </c>
      <c r="H1362">
        <v>305</v>
      </c>
      <c r="I1362">
        <v>1112</v>
      </c>
      <c r="J1362" t="s">
        <v>2318</v>
      </c>
      <c r="K1362">
        <v>13</v>
      </c>
      <c r="L1362" t="s">
        <v>2354</v>
      </c>
      <c r="M1362">
        <v>751310000</v>
      </c>
      <c r="N1362" t="s">
        <v>2369</v>
      </c>
      <c r="O1362" t="s">
        <v>2398</v>
      </c>
      <c r="P1362" t="s">
        <v>2399</v>
      </c>
      <c r="Q1362">
        <v>39355</v>
      </c>
      <c r="R1362">
        <v>307540</v>
      </c>
      <c r="S1362">
        <v>742679</v>
      </c>
      <c r="T1362">
        <v>19144</v>
      </c>
      <c r="U1362">
        <v>375</v>
      </c>
      <c r="V1362">
        <v>76.835773000000003</v>
      </c>
      <c r="W1362">
        <v>43.231996000000002</v>
      </c>
      <c r="X1362">
        <v>86210</v>
      </c>
      <c r="Y1362" t="s">
        <v>127</v>
      </c>
      <c r="Z1362" t="s">
        <v>275</v>
      </c>
      <c r="AA1362" t="s">
        <v>2400</v>
      </c>
    </row>
    <row r="1363" spans="1:27" x14ac:dyDescent="0.25">
      <c r="A1363">
        <v>50</v>
      </c>
      <c r="B1363">
        <v>100140005292</v>
      </c>
      <c r="C1363" t="s">
        <v>2413</v>
      </c>
      <c r="D1363" s="39">
        <v>40192</v>
      </c>
      <c r="E1363">
        <v>86210</v>
      </c>
      <c r="F1363" t="s">
        <v>2364</v>
      </c>
      <c r="H1363">
        <v>305</v>
      </c>
      <c r="I1363">
        <v>1112</v>
      </c>
      <c r="J1363" t="s">
        <v>2318</v>
      </c>
      <c r="K1363">
        <v>13</v>
      </c>
      <c r="L1363" t="s">
        <v>2354</v>
      </c>
      <c r="M1363">
        <v>751510000</v>
      </c>
      <c r="N1363" t="s">
        <v>2355</v>
      </c>
      <c r="O1363" t="s">
        <v>2414</v>
      </c>
      <c r="P1363" t="s">
        <v>2415</v>
      </c>
      <c r="Q1363">
        <v>39355</v>
      </c>
      <c r="R1363">
        <v>307540</v>
      </c>
      <c r="S1363">
        <v>742679</v>
      </c>
      <c r="T1363">
        <v>19144</v>
      </c>
      <c r="U1363">
        <v>375</v>
      </c>
      <c r="V1363">
        <v>76.924003999999996</v>
      </c>
      <c r="W1363">
        <v>43.356237999999998</v>
      </c>
      <c r="X1363">
        <v>86210</v>
      </c>
      <c r="Y1363" t="s">
        <v>127</v>
      </c>
      <c r="Z1363" t="s">
        <v>275</v>
      </c>
      <c r="AA1363" t="s">
        <v>2416</v>
      </c>
    </row>
    <row r="1364" spans="1:27" x14ac:dyDescent="0.25">
      <c r="A1364">
        <v>51</v>
      </c>
      <c r="B1364">
        <v>170740011310</v>
      </c>
      <c r="C1364" t="s">
        <v>2417</v>
      </c>
      <c r="D1364" s="39">
        <v>42928</v>
      </c>
      <c r="E1364">
        <v>86210</v>
      </c>
      <c r="F1364" t="s">
        <v>2364</v>
      </c>
      <c r="H1364">
        <v>305</v>
      </c>
      <c r="I1364">
        <v>1112</v>
      </c>
      <c r="J1364" t="s">
        <v>2318</v>
      </c>
      <c r="K1364">
        <v>13</v>
      </c>
      <c r="L1364" t="s">
        <v>2354</v>
      </c>
      <c r="M1364">
        <v>751810000</v>
      </c>
      <c r="N1364" t="s">
        <v>2409</v>
      </c>
      <c r="O1364" t="s">
        <v>2418</v>
      </c>
      <c r="P1364" t="s">
        <v>2419</v>
      </c>
      <c r="Q1364">
        <v>39355</v>
      </c>
      <c r="R1364">
        <v>307540</v>
      </c>
      <c r="S1364">
        <v>742679</v>
      </c>
      <c r="T1364">
        <v>19144</v>
      </c>
      <c r="U1364">
        <v>375</v>
      </c>
      <c r="V1364">
        <v>76.791045999999994</v>
      </c>
      <c r="W1364">
        <v>43.214449000000002</v>
      </c>
      <c r="X1364">
        <v>86210</v>
      </c>
      <c r="Y1364" t="s">
        <v>127</v>
      </c>
      <c r="Z1364" t="s">
        <v>275</v>
      </c>
      <c r="AA1364" t="s">
        <v>2420</v>
      </c>
    </row>
    <row r="1365" spans="1:27" x14ac:dyDescent="0.25">
      <c r="A1365">
        <v>52</v>
      </c>
      <c r="B1365">
        <v>990840000101</v>
      </c>
      <c r="C1365" t="s">
        <v>2421</v>
      </c>
      <c r="D1365" s="39">
        <v>36377</v>
      </c>
      <c r="E1365">
        <v>86101</v>
      </c>
      <c r="F1365" t="s">
        <v>2310</v>
      </c>
      <c r="H1365">
        <v>305</v>
      </c>
      <c r="I1365">
        <v>1112</v>
      </c>
      <c r="J1365" t="s">
        <v>2318</v>
      </c>
      <c r="K1365">
        <v>13</v>
      </c>
      <c r="L1365" t="s">
        <v>2354</v>
      </c>
      <c r="M1365">
        <v>751210000</v>
      </c>
      <c r="N1365" t="s">
        <v>2374</v>
      </c>
      <c r="O1365" t="s">
        <v>2422</v>
      </c>
      <c r="P1365" t="s">
        <v>2423</v>
      </c>
      <c r="Q1365">
        <v>39355</v>
      </c>
      <c r="R1365">
        <v>307540</v>
      </c>
      <c r="S1365">
        <v>742679</v>
      </c>
      <c r="T1365">
        <v>19144</v>
      </c>
      <c r="U1365">
        <v>375</v>
      </c>
      <c r="V1365">
        <v>76.875310999999996</v>
      </c>
      <c r="W1365">
        <v>43.313957000000002</v>
      </c>
      <c r="X1365">
        <v>86101</v>
      </c>
      <c r="Y1365" t="s">
        <v>127</v>
      </c>
      <c r="Z1365" t="s">
        <v>275</v>
      </c>
      <c r="AA1365" t="s">
        <v>2424</v>
      </c>
    </row>
    <row r="1366" spans="1:27" x14ac:dyDescent="0.25">
      <c r="A1366">
        <v>54</v>
      </c>
      <c r="B1366">
        <v>81240013808</v>
      </c>
      <c r="C1366" t="s">
        <v>2429</v>
      </c>
      <c r="D1366" s="39">
        <v>39805</v>
      </c>
      <c r="E1366">
        <v>86101</v>
      </c>
      <c r="F1366" t="s">
        <v>2310</v>
      </c>
      <c r="H1366">
        <v>305</v>
      </c>
      <c r="I1366">
        <v>1112</v>
      </c>
      <c r="J1366" t="s">
        <v>2318</v>
      </c>
      <c r="K1366">
        <v>13</v>
      </c>
      <c r="L1366" t="s">
        <v>2354</v>
      </c>
      <c r="M1366">
        <v>751910000</v>
      </c>
      <c r="N1366" t="s">
        <v>2383</v>
      </c>
      <c r="O1366" t="s">
        <v>2430</v>
      </c>
      <c r="P1366" t="s">
        <v>2431</v>
      </c>
      <c r="Q1366">
        <v>39355</v>
      </c>
      <c r="R1366">
        <v>307540</v>
      </c>
      <c r="S1366">
        <v>742679</v>
      </c>
      <c r="T1366">
        <v>19144</v>
      </c>
      <c r="U1366">
        <v>375</v>
      </c>
      <c r="V1366">
        <v>76.992703000000006</v>
      </c>
      <c r="W1366">
        <v>43.364415999999999</v>
      </c>
      <c r="X1366">
        <v>86101</v>
      </c>
      <c r="Y1366" t="s">
        <v>127</v>
      </c>
      <c r="Z1366" t="s">
        <v>275</v>
      </c>
      <c r="AA1366" t="s">
        <v>2432</v>
      </c>
    </row>
    <row r="1367" spans="1:27" x14ac:dyDescent="0.25">
      <c r="A1367">
        <v>60</v>
      </c>
      <c r="B1367">
        <v>990340002645</v>
      </c>
      <c r="C1367" t="s">
        <v>2453</v>
      </c>
      <c r="D1367" s="39">
        <v>36228</v>
      </c>
      <c r="E1367">
        <v>86210</v>
      </c>
      <c r="F1367" t="s">
        <v>2364</v>
      </c>
      <c r="H1367">
        <v>305</v>
      </c>
      <c r="I1367">
        <v>1112</v>
      </c>
      <c r="J1367" t="s">
        <v>2318</v>
      </c>
      <c r="K1367">
        <v>13</v>
      </c>
      <c r="L1367" t="s">
        <v>2354</v>
      </c>
      <c r="M1367">
        <v>751310000</v>
      </c>
      <c r="N1367" t="s">
        <v>2369</v>
      </c>
      <c r="O1367" t="s">
        <v>2454</v>
      </c>
      <c r="P1367" t="s">
        <v>2455</v>
      </c>
      <c r="Q1367">
        <v>39355</v>
      </c>
      <c r="R1367">
        <v>307540</v>
      </c>
      <c r="S1367">
        <v>742679</v>
      </c>
      <c r="T1367">
        <v>19144</v>
      </c>
      <c r="U1367">
        <v>375</v>
      </c>
      <c r="V1367">
        <v>76.865174999999994</v>
      </c>
      <c r="W1367">
        <v>43.220488000000003</v>
      </c>
      <c r="X1367">
        <v>86210</v>
      </c>
      <c r="Y1367" t="s">
        <v>127</v>
      </c>
      <c r="Z1367" t="s">
        <v>275</v>
      </c>
      <c r="AA1367" t="s">
        <v>2456</v>
      </c>
    </row>
    <row r="1368" spans="1:27" x14ac:dyDescent="0.25">
      <c r="A1368">
        <v>63</v>
      </c>
      <c r="B1368">
        <v>990240002999</v>
      </c>
      <c r="C1368" t="s">
        <v>2465</v>
      </c>
      <c r="D1368" s="39">
        <v>36206</v>
      </c>
      <c r="E1368">
        <v>86102</v>
      </c>
      <c r="F1368" t="s">
        <v>2466</v>
      </c>
      <c r="H1368">
        <v>305</v>
      </c>
      <c r="I1368">
        <v>1112</v>
      </c>
      <c r="J1368" t="s">
        <v>2318</v>
      </c>
      <c r="K1368">
        <v>13</v>
      </c>
      <c r="L1368" t="s">
        <v>2354</v>
      </c>
      <c r="M1368">
        <v>751910000</v>
      </c>
      <c r="N1368" t="s">
        <v>2383</v>
      </c>
      <c r="O1368" t="s">
        <v>2467</v>
      </c>
      <c r="P1368" t="s">
        <v>2468</v>
      </c>
      <c r="Q1368">
        <v>39355</v>
      </c>
      <c r="R1368">
        <v>307540</v>
      </c>
      <c r="S1368">
        <v>742679</v>
      </c>
      <c r="T1368">
        <v>19144</v>
      </c>
      <c r="U1368">
        <v>375</v>
      </c>
      <c r="V1368">
        <v>76.953216999999995</v>
      </c>
      <c r="W1368">
        <v>43.328395999999998</v>
      </c>
      <c r="X1368">
        <v>86102</v>
      </c>
      <c r="Y1368" t="s">
        <v>127</v>
      </c>
      <c r="Z1368" t="s">
        <v>275</v>
      </c>
      <c r="AA1368" t="s">
        <v>2469</v>
      </c>
    </row>
    <row r="1369" spans="1:27" x14ac:dyDescent="0.25">
      <c r="A1369">
        <v>65</v>
      </c>
      <c r="B1369">
        <v>990240002572</v>
      </c>
      <c r="C1369" t="s">
        <v>2474</v>
      </c>
      <c r="D1369" s="39">
        <v>36214</v>
      </c>
      <c r="E1369">
        <v>86210</v>
      </c>
      <c r="F1369" t="s">
        <v>2364</v>
      </c>
      <c r="H1369">
        <v>305</v>
      </c>
      <c r="I1369">
        <v>1112</v>
      </c>
      <c r="J1369" t="s">
        <v>2318</v>
      </c>
      <c r="K1369">
        <v>13</v>
      </c>
      <c r="L1369" t="s">
        <v>2354</v>
      </c>
      <c r="M1369">
        <v>751110000</v>
      </c>
      <c r="N1369" t="s">
        <v>2319</v>
      </c>
      <c r="O1369" t="s">
        <v>2475</v>
      </c>
      <c r="P1369" t="s">
        <v>2476</v>
      </c>
      <c r="Q1369">
        <v>39355</v>
      </c>
      <c r="R1369">
        <v>307540</v>
      </c>
      <c r="S1369">
        <v>742679</v>
      </c>
      <c r="T1369">
        <v>19144</v>
      </c>
      <c r="U1369">
        <v>375</v>
      </c>
      <c r="V1369">
        <v>76.914878000000002</v>
      </c>
      <c r="W1369">
        <v>43.262247000000002</v>
      </c>
      <c r="X1369">
        <v>86210</v>
      </c>
      <c r="Y1369" t="s">
        <v>127</v>
      </c>
      <c r="Z1369" t="s">
        <v>275</v>
      </c>
      <c r="AA1369" t="s">
        <v>2477</v>
      </c>
    </row>
    <row r="1370" spans="1:27" x14ac:dyDescent="0.25">
      <c r="A1370">
        <v>66</v>
      </c>
      <c r="B1370">
        <v>40340003894</v>
      </c>
      <c r="C1370" t="s">
        <v>2478</v>
      </c>
      <c r="D1370" s="39">
        <v>38050</v>
      </c>
      <c r="E1370">
        <v>86210</v>
      </c>
      <c r="F1370" t="s">
        <v>2364</v>
      </c>
      <c r="H1370">
        <v>305</v>
      </c>
      <c r="I1370">
        <v>1112</v>
      </c>
      <c r="J1370" t="s">
        <v>2318</v>
      </c>
      <c r="K1370">
        <v>13</v>
      </c>
      <c r="L1370" t="s">
        <v>2354</v>
      </c>
      <c r="M1370">
        <v>751110000</v>
      </c>
      <c r="N1370" t="s">
        <v>2319</v>
      </c>
      <c r="O1370" t="s">
        <v>2479</v>
      </c>
      <c r="P1370" t="s">
        <v>2480</v>
      </c>
      <c r="Q1370">
        <v>39355</v>
      </c>
      <c r="R1370">
        <v>307540</v>
      </c>
      <c r="S1370">
        <v>742679</v>
      </c>
      <c r="T1370">
        <v>19144</v>
      </c>
      <c r="U1370">
        <v>375</v>
      </c>
      <c r="V1370">
        <v>76.933169000000007</v>
      </c>
      <c r="W1370">
        <v>43.260903999999996</v>
      </c>
      <c r="X1370">
        <v>86210</v>
      </c>
      <c r="Y1370" t="s">
        <v>127</v>
      </c>
      <c r="Z1370" t="s">
        <v>275</v>
      </c>
      <c r="AA1370" t="s">
        <v>2481</v>
      </c>
    </row>
    <row r="1371" spans="1:27" x14ac:dyDescent="0.25">
      <c r="A1371">
        <v>67</v>
      </c>
      <c r="B1371">
        <v>990340001042</v>
      </c>
      <c r="C1371" t="s">
        <v>2482</v>
      </c>
      <c r="D1371" s="39">
        <v>36228</v>
      </c>
      <c r="E1371">
        <v>86102</v>
      </c>
      <c r="F1371" t="s">
        <v>2466</v>
      </c>
      <c r="H1371">
        <v>305</v>
      </c>
      <c r="I1371">
        <v>1112</v>
      </c>
      <c r="J1371" t="s">
        <v>2318</v>
      </c>
      <c r="K1371">
        <v>13</v>
      </c>
      <c r="L1371" t="s">
        <v>2354</v>
      </c>
      <c r="M1371">
        <v>751710000</v>
      </c>
      <c r="N1371" t="s">
        <v>2313</v>
      </c>
      <c r="O1371" t="s">
        <v>2483</v>
      </c>
      <c r="P1371" t="s">
        <v>2484</v>
      </c>
      <c r="Q1371">
        <v>39355</v>
      </c>
      <c r="R1371">
        <v>307540</v>
      </c>
      <c r="S1371">
        <v>742679</v>
      </c>
      <c r="T1371">
        <v>19144</v>
      </c>
      <c r="U1371">
        <v>375</v>
      </c>
      <c r="V1371">
        <v>76.956147999999999</v>
      </c>
      <c r="W1371">
        <v>43.268926</v>
      </c>
      <c r="X1371">
        <v>86102</v>
      </c>
      <c r="Y1371" t="s">
        <v>127</v>
      </c>
      <c r="Z1371" t="s">
        <v>275</v>
      </c>
      <c r="AA1371" t="s">
        <v>2485</v>
      </c>
    </row>
    <row r="1372" spans="1:27" x14ac:dyDescent="0.25">
      <c r="A1372">
        <v>69</v>
      </c>
      <c r="B1372">
        <v>130240026620</v>
      </c>
      <c r="C1372" t="s">
        <v>2486</v>
      </c>
      <c r="D1372" s="39">
        <v>41327</v>
      </c>
      <c r="E1372">
        <v>86210</v>
      </c>
      <c r="F1372" t="s">
        <v>2364</v>
      </c>
      <c r="H1372">
        <v>305</v>
      </c>
      <c r="I1372">
        <v>1112</v>
      </c>
      <c r="J1372" t="s">
        <v>2318</v>
      </c>
      <c r="K1372">
        <v>13</v>
      </c>
      <c r="L1372" t="s">
        <v>2354</v>
      </c>
      <c r="M1372">
        <v>751210000</v>
      </c>
      <c r="N1372" t="s">
        <v>2374</v>
      </c>
      <c r="O1372" t="s">
        <v>2487</v>
      </c>
      <c r="P1372" t="s">
        <v>2488</v>
      </c>
      <c r="Q1372">
        <v>39355</v>
      </c>
      <c r="R1372">
        <v>307540</v>
      </c>
      <c r="S1372">
        <v>742679</v>
      </c>
      <c r="T1372">
        <v>19144</v>
      </c>
      <c r="U1372">
        <v>375</v>
      </c>
      <c r="V1372">
        <v>76.870988999999994</v>
      </c>
      <c r="W1372">
        <v>43.296146</v>
      </c>
      <c r="X1372">
        <v>86210</v>
      </c>
      <c r="Y1372" t="s">
        <v>127</v>
      </c>
      <c r="Z1372" t="s">
        <v>275</v>
      </c>
      <c r="AA1372" t="s">
        <v>2489</v>
      </c>
    </row>
    <row r="1373" spans="1:27" x14ac:dyDescent="0.25">
      <c r="A1373">
        <v>73</v>
      </c>
      <c r="B1373">
        <v>150740015072</v>
      </c>
      <c r="C1373" t="s">
        <v>2496</v>
      </c>
      <c r="D1373" s="39">
        <v>42202</v>
      </c>
      <c r="E1373">
        <v>86210</v>
      </c>
      <c r="F1373" t="s">
        <v>2364</v>
      </c>
      <c r="H1373">
        <v>305</v>
      </c>
      <c r="I1373">
        <v>1112</v>
      </c>
      <c r="J1373" t="s">
        <v>2318</v>
      </c>
      <c r="K1373">
        <v>13</v>
      </c>
      <c r="L1373" t="s">
        <v>2354</v>
      </c>
      <c r="M1373">
        <v>751810000</v>
      </c>
      <c r="N1373" t="s">
        <v>2409</v>
      </c>
      <c r="O1373" t="s">
        <v>2497</v>
      </c>
      <c r="P1373" t="s">
        <v>2498</v>
      </c>
      <c r="Q1373">
        <v>39355</v>
      </c>
      <c r="R1373">
        <v>307540</v>
      </c>
      <c r="S1373">
        <v>742679</v>
      </c>
      <c r="T1373">
        <v>19144</v>
      </c>
      <c r="U1373">
        <v>375</v>
      </c>
      <c r="V1373">
        <v>76.832682000000005</v>
      </c>
      <c r="W1373">
        <v>43.190131000000001</v>
      </c>
      <c r="X1373">
        <v>86210</v>
      </c>
      <c r="Y1373" t="s">
        <v>127</v>
      </c>
      <c r="Z1373" t="s">
        <v>275</v>
      </c>
      <c r="AA1373" t="s">
        <v>2499</v>
      </c>
    </row>
    <row r="1374" spans="1:27" x14ac:dyDescent="0.25">
      <c r="A1374">
        <v>76</v>
      </c>
      <c r="B1374">
        <v>990340000242</v>
      </c>
      <c r="C1374" t="s">
        <v>2508</v>
      </c>
      <c r="D1374" s="39">
        <v>36221</v>
      </c>
      <c r="E1374">
        <v>86210</v>
      </c>
      <c r="F1374" t="s">
        <v>2364</v>
      </c>
      <c r="H1374">
        <v>305</v>
      </c>
      <c r="I1374">
        <v>1112</v>
      </c>
      <c r="J1374" t="s">
        <v>2318</v>
      </c>
      <c r="K1374">
        <v>13</v>
      </c>
      <c r="L1374" t="s">
        <v>2354</v>
      </c>
      <c r="M1374">
        <v>751410000</v>
      </c>
      <c r="N1374" t="s">
        <v>2329</v>
      </c>
      <c r="O1374" t="s">
        <v>2509</v>
      </c>
      <c r="P1374" t="s">
        <v>2510</v>
      </c>
      <c r="Q1374">
        <v>39355</v>
      </c>
      <c r="R1374">
        <v>307540</v>
      </c>
      <c r="S1374">
        <v>742679</v>
      </c>
      <c r="T1374">
        <v>19144</v>
      </c>
      <c r="U1374">
        <v>375</v>
      </c>
      <c r="V1374">
        <v>76.925138000000004</v>
      </c>
      <c r="W1374">
        <v>43.233381000000001</v>
      </c>
      <c r="X1374">
        <v>86210</v>
      </c>
      <c r="Y1374" t="s">
        <v>127</v>
      </c>
      <c r="Z1374" t="s">
        <v>275</v>
      </c>
      <c r="AA1374" t="s">
        <v>2511</v>
      </c>
    </row>
    <row r="1375" spans="1:27" x14ac:dyDescent="0.25">
      <c r="A1375">
        <v>77</v>
      </c>
      <c r="B1375">
        <v>990240003045</v>
      </c>
      <c r="C1375" t="s">
        <v>2512</v>
      </c>
      <c r="D1375" s="39">
        <v>36210</v>
      </c>
      <c r="E1375">
        <v>86210</v>
      </c>
      <c r="F1375" t="s">
        <v>2364</v>
      </c>
      <c r="H1375">
        <v>305</v>
      </c>
      <c r="I1375">
        <v>1112</v>
      </c>
      <c r="J1375" t="s">
        <v>2318</v>
      </c>
      <c r="K1375">
        <v>13</v>
      </c>
      <c r="L1375" t="s">
        <v>2354</v>
      </c>
      <c r="M1375">
        <v>751110000</v>
      </c>
      <c r="N1375" t="s">
        <v>2319</v>
      </c>
      <c r="O1375" t="s">
        <v>2513</v>
      </c>
      <c r="P1375" t="s">
        <v>2514</v>
      </c>
      <c r="Q1375">
        <v>39355</v>
      </c>
      <c r="R1375">
        <v>307540</v>
      </c>
      <c r="S1375">
        <v>742679</v>
      </c>
      <c r="T1375">
        <v>19144</v>
      </c>
      <c r="U1375">
        <v>375</v>
      </c>
      <c r="V1375">
        <v>76.878876000000005</v>
      </c>
      <c r="W1375">
        <v>43.252789</v>
      </c>
      <c r="X1375">
        <v>86210</v>
      </c>
      <c r="Y1375" t="s">
        <v>127</v>
      </c>
      <c r="Z1375" t="s">
        <v>275</v>
      </c>
      <c r="AA1375" t="s">
        <v>2515</v>
      </c>
    </row>
    <row r="1376" spans="1:27" x14ac:dyDescent="0.25">
      <c r="A1376">
        <v>79</v>
      </c>
      <c r="B1376">
        <v>990240001960</v>
      </c>
      <c r="C1376" t="s">
        <v>2516</v>
      </c>
      <c r="D1376" s="39">
        <v>36207</v>
      </c>
      <c r="E1376">
        <v>86210</v>
      </c>
      <c r="F1376" t="s">
        <v>2364</v>
      </c>
      <c r="H1376">
        <v>305</v>
      </c>
      <c r="I1376">
        <v>1112</v>
      </c>
      <c r="J1376" t="s">
        <v>2318</v>
      </c>
      <c r="K1376">
        <v>13</v>
      </c>
      <c r="L1376" t="s">
        <v>2354</v>
      </c>
      <c r="M1376">
        <v>751710000</v>
      </c>
      <c r="N1376" t="s">
        <v>2313</v>
      </c>
      <c r="O1376" t="s">
        <v>2517</v>
      </c>
      <c r="P1376" t="s">
        <v>2518</v>
      </c>
      <c r="Q1376">
        <v>39355</v>
      </c>
      <c r="R1376">
        <v>307540</v>
      </c>
      <c r="S1376">
        <v>742679</v>
      </c>
      <c r="T1376">
        <v>19144</v>
      </c>
      <c r="U1376">
        <v>375</v>
      </c>
      <c r="V1376">
        <v>76.952347000000003</v>
      </c>
      <c r="W1376">
        <v>43.260778000000002</v>
      </c>
      <c r="X1376">
        <v>86210</v>
      </c>
      <c r="Y1376" t="s">
        <v>127</v>
      </c>
      <c r="Z1376" t="s">
        <v>275</v>
      </c>
      <c r="AA1376" t="s">
        <v>2519</v>
      </c>
    </row>
    <row r="1377" spans="1:27" x14ac:dyDescent="0.25">
      <c r="A1377">
        <v>81</v>
      </c>
      <c r="B1377">
        <v>990640001411</v>
      </c>
      <c r="C1377" t="s">
        <v>2524</v>
      </c>
      <c r="D1377" s="39">
        <v>40226</v>
      </c>
      <c r="E1377">
        <v>86101</v>
      </c>
      <c r="F1377" t="s">
        <v>2310</v>
      </c>
      <c r="G1377">
        <v>86210</v>
      </c>
      <c r="H1377">
        <v>305</v>
      </c>
      <c r="I1377">
        <v>1112</v>
      </c>
      <c r="J1377" t="s">
        <v>2318</v>
      </c>
      <c r="K1377">
        <v>13</v>
      </c>
      <c r="L1377" t="s">
        <v>2354</v>
      </c>
      <c r="M1377">
        <v>751910000</v>
      </c>
      <c r="N1377" t="s">
        <v>2383</v>
      </c>
      <c r="O1377" t="s">
        <v>2525</v>
      </c>
      <c r="P1377" t="s">
        <v>2526</v>
      </c>
      <c r="Q1377">
        <v>39355</v>
      </c>
      <c r="R1377">
        <v>307540</v>
      </c>
      <c r="S1377">
        <v>742679</v>
      </c>
      <c r="T1377">
        <v>19144</v>
      </c>
      <c r="U1377">
        <v>375</v>
      </c>
      <c r="V1377">
        <v>76.987082999999998</v>
      </c>
      <c r="W1377">
        <v>43.394091000000003</v>
      </c>
      <c r="X1377">
        <v>86101</v>
      </c>
      <c r="Y1377" t="s">
        <v>127</v>
      </c>
      <c r="Z1377" t="s">
        <v>275</v>
      </c>
      <c r="AA1377" t="s">
        <v>2527</v>
      </c>
    </row>
    <row r="1378" spans="1:27" x14ac:dyDescent="0.25">
      <c r="A1378">
        <v>82</v>
      </c>
      <c r="B1378">
        <v>990840001447</v>
      </c>
      <c r="C1378" t="s">
        <v>2528</v>
      </c>
      <c r="D1378" s="39">
        <v>36377</v>
      </c>
      <c r="E1378">
        <v>86210</v>
      </c>
      <c r="F1378" t="s">
        <v>2364</v>
      </c>
      <c r="H1378">
        <v>305</v>
      </c>
      <c r="I1378">
        <v>1112</v>
      </c>
      <c r="J1378" t="s">
        <v>2318</v>
      </c>
      <c r="K1378">
        <v>13</v>
      </c>
      <c r="L1378" t="s">
        <v>2354</v>
      </c>
      <c r="M1378">
        <v>751210000</v>
      </c>
      <c r="N1378" t="s">
        <v>2374</v>
      </c>
      <c r="O1378" t="s">
        <v>2529</v>
      </c>
      <c r="P1378" t="s">
        <v>2530</v>
      </c>
      <c r="Q1378">
        <v>39355</v>
      </c>
      <c r="R1378">
        <v>307540</v>
      </c>
      <c r="S1378">
        <v>742679</v>
      </c>
      <c r="T1378">
        <v>19144</v>
      </c>
      <c r="U1378">
        <v>375</v>
      </c>
      <c r="V1378">
        <v>76.843267999999995</v>
      </c>
      <c r="W1378">
        <v>43.2746</v>
      </c>
      <c r="X1378">
        <v>86210</v>
      </c>
      <c r="Y1378" t="s">
        <v>127</v>
      </c>
      <c r="Z1378" t="s">
        <v>275</v>
      </c>
      <c r="AA1378" t="s">
        <v>2531</v>
      </c>
    </row>
    <row r="1379" spans="1:27" x14ac:dyDescent="0.25">
      <c r="A1379">
        <v>84</v>
      </c>
      <c r="B1379">
        <v>990340002863</v>
      </c>
      <c r="C1379" t="s">
        <v>2536</v>
      </c>
      <c r="D1379" s="39">
        <v>36223</v>
      </c>
      <c r="E1379">
        <v>86102</v>
      </c>
      <c r="F1379" t="s">
        <v>2466</v>
      </c>
      <c r="H1379">
        <v>305</v>
      </c>
      <c r="I1379">
        <v>1112</v>
      </c>
      <c r="J1379" t="s">
        <v>2318</v>
      </c>
      <c r="K1379">
        <v>13</v>
      </c>
      <c r="L1379" t="s">
        <v>2354</v>
      </c>
      <c r="M1379">
        <v>751310000</v>
      </c>
      <c r="N1379" t="s">
        <v>2369</v>
      </c>
      <c r="O1379" t="s">
        <v>2537</v>
      </c>
      <c r="P1379" t="s">
        <v>2538</v>
      </c>
      <c r="Q1379">
        <v>39355</v>
      </c>
      <c r="R1379">
        <v>307540</v>
      </c>
      <c r="S1379">
        <v>742679</v>
      </c>
      <c r="T1379">
        <v>19144</v>
      </c>
      <c r="U1379">
        <v>375</v>
      </c>
      <c r="V1379">
        <v>76.847325999999995</v>
      </c>
      <c r="W1379">
        <v>43.234867999999999</v>
      </c>
      <c r="X1379">
        <v>86102</v>
      </c>
      <c r="Y1379" t="s">
        <v>127</v>
      </c>
      <c r="Z1379" t="s">
        <v>275</v>
      </c>
      <c r="AA1379" t="s">
        <v>2539</v>
      </c>
    </row>
    <row r="1380" spans="1:27" x14ac:dyDescent="0.25">
      <c r="A1380">
        <v>87</v>
      </c>
      <c r="B1380">
        <v>990240003035</v>
      </c>
      <c r="C1380" t="s">
        <v>2546</v>
      </c>
      <c r="D1380" s="39">
        <v>36217</v>
      </c>
      <c r="E1380">
        <v>86210</v>
      </c>
      <c r="F1380" t="s">
        <v>2364</v>
      </c>
      <c r="H1380">
        <v>305</v>
      </c>
      <c r="I1380">
        <v>1112</v>
      </c>
      <c r="J1380" t="s">
        <v>2318</v>
      </c>
      <c r="K1380">
        <v>13</v>
      </c>
      <c r="L1380" t="s">
        <v>2354</v>
      </c>
      <c r="M1380">
        <v>751910000</v>
      </c>
      <c r="N1380" t="s">
        <v>2383</v>
      </c>
      <c r="O1380" t="s">
        <v>2547</v>
      </c>
      <c r="P1380" t="s">
        <v>2548</v>
      </c>
      <c r="Q1380">
        <v>39355</v>
      </c>
      <c r="R1380">
        <v>307540</v>
      </c>
      <c r="S1380">
        <v>742679</v>
      </c>
      <c r="T1380">
        <v>19144</v>
      </c>
      <c r="U1380">
        <v>375</v>
      </c>
      <c r="V1380">
        <v>76.947652000000005</v>
      </c>
      <c r="W1380">
        <v>43.336345999999999</v>
      </c>
      <c r="X1380">
        <v>86210</v>
      </c>
      <c r="Y1380" t="s">
        <v>127</v>
      </c>
      <c r="Z1380" t="s">
        <v>275</v>
      </c>
      <c r="AA1380" t="s">
        <v>2549</v>
      </c>
    </row>
    <row r="1381" spans="1:27" x14ac:dyDescent="0.25">
      <c r="A1381">
        <v>90</v>
      </c>
      <c r="B1381">
        <v>1240001919</v>
      </c>
      <c r="C1381" t="s">
        <v>2554</v>
      </c>
      <c r="D1381" s="39">
        <v>36889</v>
      </c>
      <c r="E1381">
        <v>86210</v>
      </c>
      <c r="F1381" t="s">
        <v>2364</v>
      </c>
      <c r="H1381">
        <v>305</v>
      </c>
      <c r="I1381">
        <v>1112</v>
      </c>
      <c r="J1381" t="s">
        <v>2318</v>
      </c>
      <c r="K1381">
        <v>13</v>
      </c>
      <c r="L1381" t="s">
        <v>2354</v>
      </c>
      <c r="M1381">
        <v>751310000</v>
      </c>
      <c r="N1381" t="s">
        <v>2369</v>
      </c>
      <c r="O1381" t="s">
        <v>2555</v>
      </c>
      <c r="P1381" t="s">
        <v>2556</v>
      </c>
      <c r="Q1381">
        <v>39355</v>
      </c>
      <c r="R1381">
        <v>307540</v>
      </c>
      <c r="S1381">
        <v>742679</v>
      </c>
      <c r="T1381">
        <v>19144</v>
      </c>
      <c r="U1381">
        <v>375</v>
      </c>
      <c r="V1381">
        <v>76.859064000000004</v>
      </c>
      <c r="W1381">
        <v>43.22824</v>
      </c>
      <c r="X1381">
        <v>86210</v>
      </c>
      <c r="Y1381" t="s">
        <v>127</v>
      </c>
      <c r="Z1381" t="s">
        <v>275</v>
      </c>
      <c r="AA1381" t="s">
        <v>2557</v>
      </c>
    </row>
    <row r="1382" spans="1:27" x14ac:dyDescent="0.25">
      <c r="A1382">
        <v>91</v>
      </c>
      <c r="B1382">
        <v>110240011341</v>
      </c>
      <c r="C1382" t="s">
        <v>2558</v>
      </c>
      <c r="D1382" s="39">
        <v>40588</v>
      </c>
      <c r="E1382">
        <v>86101</v>
      </c>
      <c r="F1382" t="s">
        <v>2310</v>
      </c>
      <c r="H1382">
        <v>305</v>
      </c>
      <c r="I1382">
        <v>1112</v>
      </c>
      <c r="J1382" t="s">
        <v>2318</v>
      </c>
      <c r="K1382">
        <v>13</v>
      </c>
      <c r="L1382" t="s">
        <v>2354</v>
      </c>
      <c r="M1382">
        <v>751910000</v>
      </c>
      <c r="N1382" t="s">
        <v>2383</v>
      </c>
      <c r="O1382" t="s">
        <v>2559</v>
      </c>
      <c r="P1382" t="s">
        <v>2560</v>
      </c>
      <c r="Q1382">
        <v>39355</v>
      </c>
      <c r="R1382">
        <v>307540</v>
      </c>
      <c r="S1382">
        <v>742679</v>
      </c>
      <c r="T1382">
        <v>19144</v>
      </c>
      <c r="U1382">
        <v>375</v>
      </c>
      <c r="V1382">
        <v>76.989070999999996</v>
      </c>
      <c r="W1382">
        <v>43.398907999999999</v>
      </c>
      <c r="X1382">
        <v>86101</v>
      </c>
      <c r="Y1382" t="s">
        <v>127</v>
      </c>
      <c r="Z1382" t="s">
        <v>275</v>
      </c>
      <c r="AA1382" t="s">
        <v>2561</v>
      </c>
    </row>
    <row r="1383" spans="1:27" x14ac:dyDescent="0.25">
      <c r="A1383">
        <v>92</v>
      </c>
      <c r="B1383">
        <v>151040011552</v>
      </c>
      <c r="C1383" t="s">
        <v>2562</v>
      </c>
      <c r="D1383" s="39">
        <v>42291</v>
      </c>
      <c r="E1383">
        <v>86210</v>
      </c>
      <c r="F1383" t="s">
        <v>2364</v>
      </c>
      <c r="H1383">
        <v>305</v>
      </c>
      <c r="I1383">
        <v>1112</v>
      </c>
      <c r="J1383" t="s">
        <v>2318</v>
      </c>
      <c r="K1383">
        <v>13</v>
      </c>
      <c r="L1383" t="s">
        <v>2354</v>
      </c>
      <c r="M1383">
        <v>751210000</v>
      </c>
      <c r="N1383" t="s">
        <v>2374</v>
      </c>
      <c r="O1383" t="s">
        <v>2563</v>
      </c>
      <c r="P1383" t="s">
        <v>2564</v>
      </c>
      <c r="Q1383">
        <v>39355</v>
      </c>
      <c r="R1383">
        <v>307540</v>
      </c>
      <c r="S1383">
        <v>742679</v>
      </c>
      <c r="T1383">
        <v>19144</v>
      </c>
      <c r="U1383">
        <v>375</v>
      </c>
      <c r="V1383">
        <v>76.824873999999994</v>
      </c>
      <c r="W1383">
        <v>43.281244999999998</v>
      </c>
      <c r="X1383">
        <v>86210</v>
      </c>
      <c r="Y1383" t="s">
        <v>127</v>
      </c>
      <c r="Z1383" t="s">
        <v>275</v>
      </c>
      <c r="AA1383" t="s">
        <v>2565</v>
      </c>
    </row>
    <row r="1384" spans="1:27" x14ac:dyDescent="0.25">
      <c r="A1384">
        <v>93</v>
      </c>
      <c r="B1384">
        <v>990240003471</v>
      </c>
      <c r="C1384" t="s">
        <v>2566</v>
      </c>
      <c r="D1384" s="39">
        <v>36214</v>
      </c>
      <c r="E1384">
        <v>86210</v>
      </c>
      <c r="F1384" t="s">
        <v>2364</v>
      </c>
      <c r="H1384">
        <v>305</v>
      </c>
      <c r="I1384">
        <v>1112</v>
      </c>
      <c r="J1384" t="s">
        <v>2318</v>
      </c>
      <c r="K1384">
        <v>13</v>
      </c>
      <c r="L1384" t="s">
        <v>2354</v>
      </c>
      <c r="M1384">
        <v>751410000</v>
      </c>
      <c r="N1384" t="s">
        <v>2329</v>
      </c>
      <c r="O1384" t="s">
        <v>2567</v>
      </c>
      <c r="P1384" t="s">
        <v>2568</v>
      </c>
      <c r="Q1384">
        <v>39355</v>
      </c>
      <c r="R1384">
        <v>307540</v>
      </c>
      <c r="S1384">
        <v>742679</v>
      </c>
      <c r="T1384">
        <v>19144</v>
      </c>
      <c r="U1384">
        <v>375</v>
      </c>
      <c r="V1384">
        <v>76.876722999999998</v>
      </c>
      <c r="W1384">
        <v>43.201732</v>
      </c>
      <c r="X1384">
        <v>86210</v>
      </c>
      <c r="Y1384" t="s">
        <v>127</v>
      </c>
      <c r="Z1384" t="s">
        <v>275</v>
      </c>
      <c r="AA1384" t="s">
        <v>2569</v>
      </c>
    </row>
    <row r="1385" spans="1:27" x14ac:dyDescent="0.25">
      <c r="A1385">
        <v>97</v>
      </c>
      <c r="B1385">
        <v>100740012346</v>
      </c>
      <c r="C1385" t="s">
        <v>2582</v>
      </c>
      <c r="D1385" s="39">
        <v>40381</v>
      </c>
      <c r="E1385">
        <v>86210</v>
      </c>
      <c r="F1385" t="s">
        <v>2364</v>
      </c>
      <c r="H1385">
        <v>305</v>
      </c>
      <c r="I1385">
        <v>1112</v>
      </c>
      <c r="J1385" t="s">
        <v>2318</v>
      </c>
      <c r="K1385">
        <v>13</v>
      </c>
      <c r="L1385" t="s">
        <v>2354</v>
      </c>
      <c r="M1385">
        <v>751210000</v>
      </c>
      <c r="N1385" t="s">
        <v>2374</v>
      </c>
      <c r="O1385" t="s">
        <v>2583</v>
      </c>
      <c r="P1385" t="s">
        <v>2584</v>
      </c>
      <c r="Q1385">
        <v>39355</v>
      </c>
      <c r="R1385">
        <v>307540</v>
      </c>
      <c r="S1385">
        <v>742679</v>
      </c>
      <c r="T1385">
        <v>19144</v>
      </c>
      <c r="U1385">
        <v>375</v>
      </c>
      <c r="V1385">
        <v>76.853148000000004</v>
      </c>
      <c r="W1385">
        <v>43.304890999999998</v>
      </c>
      <c r="X1385">
        <v>86210</v>
      </c>
      <c r="Y1385" t="s">
        <v>127</v>
      </c>
      <c r="Z1385" t="s">
        <v>275</v>
      </c>
      <c r="AA1385" t="s">
        <v>2585</v>
      </c>
    </row>
    <row r="1386" spans="1:27" x14ac:dyDescent="0.25">
      <c r="A1386">
        <v>98</v>
      </c>
      <c r="B1386">
        <v>990240003124</v>
      </c>
      <c r="C1386" t="s">
        <v>2586</v>
      </c>
      <c r="D1386" s="39">
        <v>36209</v>
      </c>
      <c r="E1386">
        <v>86210</v>
      </c>
      <c r="F1386" t="s">
        <v>2364</v>
      </c>
      <c r="H1386">
        <v>305</v>
      </c>
      <c r="I1386">
        <v>1112</v>
      </c>
      <c r="J1386" t="s">
        <v>2318</v>
      </c>
      <c r="K1386">
        <v>13</v>
      </c>
      <c r="L1386" t="s">
        <v>2354</v>
      </c>
      <c r="M1386">
        <v>751110000</v>
      </c>
      <c r="N1386" t="s">
        <v>2319</v>
      </c>
      <c r="O1386" t="s">
        <v>2587</v>
      </c>
      <c r="P1386" t="s">
        <v>2588</v>
      </c>
      <c r="Q1386">
        <v>39355</v>
      </c>
      <c r="R1386">
        <v>307540</v>
      </c>
      <c r="S1386">
        <v>742679</v>
      </c>
      <c r="T1386">
        <v>19144</v>
      </c>
      <c r="U1386">
        <v>375</v>
      </c>
      <c r="V1386">
        <v>76.889919000000006</v>
      </c>
      <c r="W1386">
        <v>43.243685999999997</v>
      </c>
      <c r="X1386">
        <v>86210</v>
      </c>
      <c r="Y1386" t="s">
        <v>127</v>
      </c>
      <c r="Z1386" t="s">
        <v>275</v>
      </c>
      <c r="AA1386" t="s">
        <v>2589</v>
      </c>
    </row>
    <row r="1387" spans="1:27" x14ac:dyDescent="0.25">
      <c r="A1387">
        <v>104</v>
      </c>
      <c r="B1387">
        <v>990240002641</v>
      </c>
      <c r="C1387" t="s">
        <v>2602</v>
      </c>
      <c r="D1387" s="39">
        <v>36210</v>
      </c>
      <c r="E1387">
        <v>86102</v>
      </c>
      <c r="F1387" t="s">
        <v>2466</v>
      </c>
      <c r="H1387">
        <v>305</v>
      </c>
      <c r="I1387">
        <v>1112</v>
      </c>
      <c r="J1387" t="s">
        <v>2318</v>
      </c>
      <c r="K1387">
        <v>13</v>
      </c>
      <c r="L1387" t="s">
        <v>2354</v>
      </c>
      <c r="M1387">
        <v>751110000</v>
      </c>
      <c r="N1387" t="s">
        <v>2319</v>
      </c>
      <c r="O1387" t="s">
        <v>2603</v>
      </c>
      <c r="P1387" t="s">
        <v>2604</v>
      </c>
      <c r="Q1387">
        <v>39355</v>
      </c>
      <c r="R1387">
        <v>307540</v>
      </c>
      <c r="S1387">
        <v>742679</v>
      </c>
      <c r="T1387">
        <v>19144</v>
      </c>
      <c r="U1387">
        <v>375</v>
      </c>
      <c r="V1387">
        <v>76.933975000000004</v>
      </c>
      <c r="W1387">
        <v>43.252707000000001</v>
      </c>
      <c r="X1387">
        <v>86102</v>
      </c>
      <c r="Y1387" t="s">
        <v>127</v>
      </c>
      <c r="Z1387" t="s">
        <v>275</v>
      </c>
      <c r="AA1387" t="s">
        <v>2605</v>
      </c>
    </row>
    <row r="1388" spans="1:27" hidden="1" x14ac:dyDescent="0.25">
      <c r="A1388">
        <v>169</v>
      </c>
      <c r="B1388">
        <v>180440022199</v>
      </c>
      <c r="C1388" t="s">
        <v>2614</v>
      </c>
      <c r="D1388" s="39">
        <v>43206</v>
      </c>
      <c r="E1388">
        <v>86101</v>
      </c>
      <c r="F1388" t="s">
        <v>2310</v>
      </c>
      <c r="H1388">
        <v>305</v>
      </c>
      <c r="I1388">
        <v>1112</v>
      </c>
      <c r="J1388" t="s">
        <v>2318</v>
      </c>
      <c r="K1388">
        <v>13</v>
      </c>
      <c r="L1388" t="s">
        <v>2354</v>
      </c>
      <c r="M1388">
        <v>751910000</v>
      </c>
      <c r="N1388" t="s">
        <v>2383</v>
      </c>
      <c r="O1388" t="s">
        <v>2615</v>
      </c>
      <c r="P1388" t="s">
        <v>2616</v>
      </c>
      <c r="Q1388">
        <v>39355</v>
      </c>
      <c r="R1388">
        <v>307545</v>
      </c>
      <c r="S1388">
        <v>742679</v>
      </c>
      <c r="T1388">
        <v>19144</v>
      </c>
      <c r="U1388">
        <v>375</v>
      </c>
      <c r="V1388">
        <v>76.950906000000003</v>
      </c>
      <c r="W1388">
        <v>43.327224000000001</v>
      </c>
      <c r="X1388">
        <v>86101</v>
      </c>
      <c r="Y1388" t="s">
        <v>127</v>
      </c>
      <c r="Z1388" t="s">
        <v>275</v>
      </c>
      <c r="AA1388" t="s">
        <v>2617</v>
      </c>
    </row>
    <row r="1389" spans="1:27" hidden="1" x14ac:dyDescent="0.25">
      <c r="A1389">
        <v>230</v>
      </c>
      <c r="B1389">
        <v>10940000529</v>
      </c>
      <c r="C1389" t="s">
        <v>2628</v>
      </c>
      <c r="D1389" s="39">
        <v>37136</v>
      </c>
      <c r="E1389">
        <v>86210</v>
      </c>
      <c r="F1389" t="s">
        <v>2364</v>
      </c>
      <c r="H1389">
        <v>305</v>
      </c>
      <c r="I1389">
        <v>1122</v>
      </c>
      <c r="J1389" t="s">
        <v>2619</v>
      </c>
      <c r="K1389">
        <v>19</v>
      </c>
      <c r="L1389" t="s">
        <v>2620</v>
      </c>
      <c r="M1389">
        <v>751310000</v>
      </c>
      <c r="N1389" t="s">
        <v>2369</v>
      </c>
      <c r="O1389" t="s">
        <v>2629</v>
      </c>
      <c r="P1389" t="s">
        <v>2630</v>
      </c>
      <c r="Q1389">
        <v>39355</v>
      </c>
      <c r="R1389">
        <v>307545</v>
      </c>
      <c r="S1389">
        <v>742679</v>
      </c>
      <c r="T1389">
        <v>19148</v>
      </c>
      <c r="U1389">
        <v>375</v>
      </c>
      <c r="V1389">
        <v>76.855610999999996</v>
      </c>
      <c r="W1389">
        <v>43.244328000000003</v>
      </c>
      <c r="X1389">
        <v>86210</v>
      </c>
      <c r="Y1389" t="s">
        <v>127</v>
      </c>
      <c r="Z1389" t="s">
        <v>275</v>
      </c>
      <c r="AA1389" t="s">
        <v>2631</v>
      </c>
    </row>
    <row r="1390" spans="1:27" hidden="1" x14ac:dyDescent="0.25">
      <c r="A1390">
        <v>393</v>
      </c>
      <c r="B1390">
        <v>1240000188</v>
      </c>
      <c r="C1390" t="s">
        <v>2677</v>
      </c>
      <c r="D1390" s="39">
        <v>36866</v>
      </c>
      <c r="E1390">
        <v>86210</v>
      </c>
      <c r="F1390" t="s">
        <v>2364</v>
      </c>
      <c r="H1390">
        <v>305</v>
      </c>
      <c r="I1390">
        <v>1122</v>
      </c>
      <c r="J1390" t="s">
        <v>2619</v>
      </c>
      <c r="K1390">
        <v>19</v>
      </c>
      <c r="L1390" t="s">
        <v>2620</v>
      </c>
      <c r="M1390">
        <v>751410000</v>
      </c>
      <c r="N1390" t="s">
        <v>2329</v>
      </c>
      <c r="O1390" t="s">
        <v>2678</v>
      </c>
      <c r="P1390" t="s">
        <v>2679</v>
      </c>
      <c r="Q1390">
        <v>39355</v>
      </c>
      <c r="R1390">
        <v>307545</v>
      </c>
      <c r="S1390">
        <v>742679</v>
      </c>
      <c r="T1390">
        <v>19148</v>
      </c>
      <c r="U1390">
        <v>375</v>
      </c>
      <c r="V1390">
        <v>76.913979999999995</v>
      </c>
      <c r="W1390">
        <v>43.231921</v>
      </c>
      <c r="X1390">
        <v>86210</v>
      </c>
      <c r="Y1390" t="s">
        <v>127</v>
      </c>
      <c r="Z1390" t="s">
        <v>275</v>
      </c>
      <c r="AA1390" t="s">
        <v>2680</v>
      </c>
    </row>
    <row r="1391" spans="1:27" hidden="1" x14ac:dyDescent="0.25">
      <c r="A1391">
        <v>475</v>
      </c>
      <c r="B1391">
        <v>40240003345</v>
      </c>
      <c r="C1391" t="s">
        <v>2692</v>
      </c>
      <c r="D1391" s="39">
        <v>38030</v>
      </c>
      <c r="E1391">
        <v>86210</v>
      </c>
      <c r="F1391" t="s">
        <v>2364</v>
      </c>
      <c r="H1391">
        <v>305</v>
      </c>
      <c r="I1391">
        <v>1122</v>
      </c>
      <c r="J1391" t="s">
        <v>2619</v>
      </c>
      <c r="K1391">
        <v>19</v>
      </c>
      <c r="L1391" t="s">
        <v>2620</v>
      </c>
      <c r="M1391">
        <v>751110000</v>
      </c>
      <c r="N1391" t="s">
        <v>2319</v>
      </c>
      <c r="O1391" t="s">
        <v>2693</v>
      </c>
      <c r="P1391" t="s">
        <v>2694</v>
      </c>
      <c r="Q1391">
        <v>39355</v>
      </c>
      <c r="R1391">
        <v>307545</v>
      </c>
      <c r="S1391">
        <v>742679</v>
      </c>
      <c r="T1391">
        <v>19148</v>
      </c>
      <c r="U1391">
        <v>375</v>
      </c>
      <c r="V1391">
        <v>76.875336000000004</v>
      </c>
      <c r="W1391">
        <v>43.250520999999999</v>
      </c>
      <c r="X1391">
        <v>86210</v>
      </c>
      <c r="Y1391" t="s">
        <v>127</v>
      </c>
      <c r="Z1391" t="s">
        <v>275</v>
      </c>
      <c r="AA1391" t="s">
        <v>2695</v>
      </c>
    </row>
    <row r="1392" spans="1:27" hidden="1" x14ac:dyDescent="0.25">
      <c r="A1392">
        <v>585</v>
      </c>
      <c r="B1392">
        <v>40240004264</v>
      </c>
      <c r="C1392" t="s">
        <v>2719</v>
      </c>
      <c r="D1392" s="39">
        <v>38022</v>
      </c>
      <c r="E1392">
        <v>86101</v>
      </c>
      <c r="F1392" t="s">
        <v>2310</v>
      </c>
      <c r="H1392">
        <v>305</v>
      </c>
      <c r="I1392">
        <v>1122</v>
      </c>
      <c r="J1392" t="s">
        <v>2619</v>
      </c>
      <c r="K1392">
        <v>19</v>
      </c>
      <c r="L1392" t="s">
        <v>2620</v>
      </c>
      <c r="M1392">
        <v>751410000</v>
      </c>
      <c r="N1392" t="s">
        <v>2329</v>
      </c>
      <c r="O1392" t="s">
        <v>2720</v>
      </c>
      <c r="P1392" t="s">
        <v>2721</v>
      </c>
      <c r="Q1392">
        <v>39355</v>
      </c>
      <c r="R1392">
        <v>307545</v>
      </c>
      <c r="S1392">
        <v>742679</v>
      </c>
      <c r="T1392">
        <v>19148</v>
      </c>
      <c r="U1392">
        <v>375</v>
      </c>
      <c r="V1392">
        <v>76.872600000000006</v>
      </c>
      <c r="W1392">
        <v>43.188516999999997</v>
      </c>
      <c r="X1392">
        <v>86101</v>
      </c>
      <c r="Y1392" t="s">
        <v>127</v>
      </c>
      <c r="Z1392" t="s">
        <v>275</v>
      </c>
      <c r="AA1392" t="s">
        <v>2722</v>
      </c>
    </row>
    <row r="1393" spans="1:27" hidden="1" x14ac:dyDescent="0.25">
      <c r="A1393">
        <v>729</v>
      </c>
      <c r="B1393">
        <v>40540002566</v>
      </c>
      <c r="C1393" t="s">
        <v>2771</v>
      </c>
      <c r="D1393" s="39">
        <v>38120</v>
      </c>
      <c r="E1393">
        <v>86210</v>
      </c>
      <c r="F1393" t="s">
        <v>2364</v>
      </c>
      <c r="H1393">
        <v>305</v>
      </c>
      <c r="I1393">
        <v>1122</v>
      </c>
      <c r="J1393" t="s">
        <v>2619</v>
      </c>
      <c r="K1393">
        <v>19</v>
      </c>
      <c r="L1393" t="s">
        <v>2620</v>
      </c>
      <c r="M1393">
        <v>751110000</v>
      </c>
      <c r="N1393" t="s">
        <v>2319</v>
      </c>
      <c r="O1393" t="s">
        <v>2772</v>
      </c>
      <c r="P1393" t="s">
        <v>2773</v>
      </c>
      <c r="Q1393">
        <v>39355</v>
      </c>
      <c r="R1393">
        <v>307545</v>
      </c>
      <c r="S1393">
        <v>742679</v>
      </c>
      <c r="T1393">
        <v>19148</v>
      </c>
      <c r="U1393">
        <v>375</v>
      </c>
      <c r="V1393">
        <v>76.926753000000005</v>
      </c>
      <c r="W1393">
        <v>43.253968</v>
      </c>
      <c r="X1393">
        <v>86210</v>
      </c>
      <c r="Y1393" t="s">
        <v>127</v>
      </c>
      <c r="Z1393" t="s">
        <v>275</v>
      </c>
      <c r="AA1393" t="s">
        <v>2774</v>
      </c>
    </row>
    <row r="1394" spans="1:27" hidden="1" x14ac:dyDescent="0.25">
      <c r="A1394">
        <v>1008</v>
      </c>
      <c r="B1394">
        <v>1040000238</v>
      </c>
      <c r="C1394" t="s">
        <v>2821</v>
      </c>
      <c r="D1394" s="39">
        <v>36801</v>
      </c>
      <c r="E1394">
        <v>86900</v>
      </c>
      <c r="F1394" t="s">
        <v>2328</v>
      </c>
      <c r="H1394">
        <v>305</v>
      </c>
      <c r="I1394">
        <v>1132</v>
      </c>
      <c r="J1394" t="s">
        <v>2804</v>
      </c>
      <c r="K1394">
        <v>36</v>
      </c>
      <c r="L1394" t="s">
        <v>2813</v>
      </c>
      <c r="M1394">
        <v>751710000</v>
      </c>
      <c r="N1394" t="s">
        <v>2313</v>
      </c>
      <c r="O1394" t="s">
        <v>2822</v>
      </c>
      <c r="P1394" t="s">
        <v>2823</v>
      </c>
      <c r="Q1394">
        <v>39355</v>
      </c>
      <c r="R1394">
        <v>307545</v>
      </c>
      <c r="S1394">
        <v>742679</v>
      </c>
      <c r="T1394">
        <v>19154</v>
      </c>
      <c r="U1394">
        <v>375</v>
      </c>
      <c r="V1394">
        <v>76.949093000000005</v>
      </c>
      <c r="W1394">
        <v>43.266401999999999</v>
      </c>
      <c r="X1394">
        <v>86900</v>
      </c>
      <c r="Y1394" t="s">
        <v>127</v>
      </c>
      <c r="Z1394" t="s">
        <v>275</v>
      </c>
      <c r="AA1394" t="s">
        <v>2824</v>
      </c>
    </row>
    <row r="1395" spans="1:27" hidden="1" x14ac:dyDescent="0.25">
      <c r="A1395">
        <v>1171</v>
      </c>
      <c r="B1395">
        <v>171041003124</v>
      </c>
      <c r="C1395" t="s">
        <v>2854</v>
      </c>
      <c r="D1395" s="39">
        <v>43011</v>
      </c>
      <c r="E1395">
        <v>86109</v>
      </c>
      <c r="F1395" t="s">
        <v>2402</v>
      </c>
      <c r="H1395">
        <v>305</v>
      </c>
      <c r="I1395">
        <v>1112</v>
      </c>
      <c r="J1395" t="s">
        <v>2318</v>
      </c>
      <c r="K1395">
        <v>12</v>
      </c>
      <c r="L1395" t="s">
        <v>2312</v>
      </c>
      <c r="M1395">
        <v>751410000</v>
      </c>
      <c r="N1395" t="s">
        <v>2329</v>
      </c>
      <c r="O1395" t="s">
        <v>2855</v>
      </c>
      <c r="P1395" t="s">
        <v>2856</v>
      </c>
      <c r="Q1395">
        <v>39355</v>
      </c>
      <c r="R1395">
        <v>307547</v>
      </c>
      <c r="S1395">
        <v>742680</v>
      </c>
      <c r="T1395">
        <v>19143</v>
      </c>
      <c r="U1395">
        <v>375</v>
      </c>
      <c r="V1395">
        <v>76.878608</v>
      </c>
      <c r="W1395">
        <v>43.174256999999997</v>
      </c>
      <c r="X1395">
        <v>86109</v>
      </c>
      <c r="Y1395" t="s">
        <v>127</v>
      </c>
      <c r="Z1395" t="s">
        <v>275</v>
      </c>
      <c r="AA1395" t="s">
        <v>2857</v>
      </c>
    </row>
    <row r="1396" spans="1:27" hidden="1" x14ac:dyDescent="0.25">
      <c r="A1396">
        <v>1251</v>
      </c>
      <c r="B1396">
        <v>990240008700</v>
      </c>
      <c r="C1396" t="s">
        <v>2865</v>
      </c>
      <c r="D1396" s="39">
        <v>43332</v>
      </c>
      <c r="E1396">
        <v>86101</v>
      </c>
      <c r="F1396" t="s">
        <v>2310</v>
      </c>
      <c r="G1396">
        <v>85422</v>
      </c>
      <c r="H1396">
        <v>305</v>
      </c>
      <c r="I1396">
        <v>1122</v>
      </c>
      <c r="J1396" t="s">
        <v>2619</v>
      </c>
      <c r="K1396">
        <v>19</v>
      </c>
      <c r="L1396" t="s">
        <v>2620</v>
      </c>
      <c r="M1396">
        <v>751110000</v>
      </c>
      <c r="N1396" t="s">
        <v>2319</v>
      </c>
      <c r="O1396" t="s">
        <v>2866</v>
      </c>
      <c r="P1396" t="s">
        <v>2867</v>
      </c>
      <c r="Q1396">
        <v>39355</v>
      </c>
      <c r="R1396">
        <v>307547</v>
      </c>
      <c r="S1396">
        <v>742679</v>
      </c>
      <c r="T1396">
        <v>19148</v>
      </c>
      <c r="U1396">
        <v>375</v>
      </c>
      <c r="V1396">
        <v>76.928099000000003</v>
      </c>
      <c r="W1396">
        <v>43.256588000000001</v>
      </c>
      <c r="X1396">
        <v>86101</v>
      </c>
      <c r="Y1396" t="s">
        <v>127</v>
      </c>
      <c r="Z1396" t="s">
        <v>275</v>
      </c>
      <c r="AA1396" t="s">
        <v>2868</v>
      </c>
    </row>
    <row r="1397" spans="1:27" hidden="1" x14ac:dyDescent="0.25">
      <c r="A1397">
        <v>1269</v>
      </c>
      <c r="B1397">
        <v>11240001990</v>
      </c>
      <c r="C1397" t="s">
        <v>2873</v>
      </c>
      <c r="D1397" s="39">
        <v>37245</v>
      </c>
      <c r="E1397">
        <v>86230</v>
      </c>
      <c r="F1397" t="s">
        <v>2665</v>
      </c>
      <c r="H1397">
        <v>305</v>
      </c>
      <c r="I1397">
        <v>1122</v>
      </c>
      <c r="J1397" t="s">
        <v>2619</v>
      </c>
      <c r="K1397">
        <v>19</v>
      </c>
      <c r="L1397" t="s">
        <v>2620</v>
      </c>
      <c r="M1397">
        <v>751410000</v>
      </c>
      <c r="N1397" t="s">
        <v>2329</v>
      </c>
      <c r="O1397" t="s">
        <v>2874</v>
      </c>
      <c r="P1397" t="s">
        <v>2875</v>
      </c>
      <c r="Q1397">
        <v>39355</v>
      </c>
      <c r="R1397">
        <v>307547</v>
      </c>
      <c r="S1397">
        <v>742679</v>
      </c>
      <c r="T1397">
        <v>19148</v>
      </c>
      <c r="U1397">
        <v>375</v>
      </c>
      <c r="V1397">
        <v>76.902026000000006</v>
      </c>
      <c r="W1397">
        <v>43.209693000000001</v>
      </c>
      <c r="X1397">
        <v>86230</v>
      </c>
      <c r="Y1397" t="s">
        <v>127</v>
      </c>
      <c r="Z1397" t="s">
        <v>275</v>
      </c>
      <c r="AA1397" t="s">
        <v>2876</v>
      </c>
    </row>
    <row r="1398" spans="1:27" x14ac:dyDescent="0.25">
      <c r="A1398">
        <v>1342</v>
      </c>
      <c r="B1398">
        <v>931240001744</v>
      </c>
      <c r="C1398" t="s">
        <v>2886</v>
      </c>
      <c r="D1398" s="39">
        <v>35654</v>
      </c>
      <c r="E1398">
        <v>86101</v>
      </c>
      <c r="F1398" t="s">
        <v>2310</v>
      </c>
      <c r="H1398">
        <v>305</v>
      </c>
      <c r="I1398">
        <v>1322</v>
      </c>
      <c r="J1398" t="s">
        <v>2887</v>
      </c>
      <c r="K1398">
        <v>12</v>
      </c>
      <c r="L1398" t="s">
        <v>2312</v>
      </c>
      <c r="M1398">
        <v>751710000</v>
      </c>
      <c r="N1398" t="s">
        <v>2313</v>
      </c>
      <c r="O1398" t="s">
        <v>2888</v>
      </c>
      <c r="P1398" t="s">
        <v>2889</v>
      </c>
      <c r="Q1398">
        <v>39355</v>
      </c>
      <c r="R1398">
        <v>307552</v>
      </c>
      <c r="S1398">
        <v>742679</v>
      </c>
      <c r="T1398">
        <v>19143</v>
      </c>
      <c r="U1398">
        <v>375</v>
      </c>
      <c r="V1398">
        <v>76.958539000000002</v>
      </c>
      <c r="W1398">
        <v>43.220283999999999</v>
      </c>
      <c r="X1398">
        <v>86101</v>
      </c>
      <c r="Y1398" t="s">
        <v>127</v>
      </c>
      <c r="Z1398" t="s">
        <v>275</v>
      </c>
      <c r="AA1398" t="s">
        <v>2890</v>
      </c>
    </row>
    <row r="1399" spans="1:27" x14ac:dyDescent="0.25">
      <c r="A1399">
        <v>1441</v>
      </c>
      <c r="B1399">
        <v>990540003670</v>
      </c>
      <c r="C1399" t="s">
        <v>2903</v>
      </c>
      <c r="D1399" s="39">
        <v>36307</v>
      </c>
      <c r="E1399">
        <v>87100</v>
      </c>
      <c r="F1399" t="s">
        <v>2904</v>
      </c>
      <c r="H1399">
        <v>305</v>
      </c>
      <c r="I1399">
        <v>1322</v>
      </c>
      <c r="J1399" t="s">
        <v>2887</v>
      </c>
      <c r="K1399">
        <v>13</v>
      </c>
      <c r="L1399" t="s">
        <v>2354</v>
      </c>
      <c r="M1399">
        <v>751410000</v>
      </c>
      <c r="N1399" t="s">
        <v>2329</v>
      </c>
      <c r="O1399" t="s">
        <v>2905</v>
      </c>
      <c r="P1399" t="s">
        <v>2906</v>
      </c>
      <c r="Q1399">
        <v>39355</v>
      </c>
      <c r="R1399">
        <v>307552</v>
      </c>
      <c r="S1399">
        <v>742679</v>
      </c>
      <c r="T1399">
        <v>19144</v>
      </c>
      <c r="U1399">
        <v>375</v>
      </c>
      <c r="V1399">
        <v>76.887781000000004</v>
      </c>
      <c r="W1399">
        <v>43.210571999999999</v>
      </c>
      <c r="X1399">
        <v>87100</v>
      </c>
      <c r="Y1399" t="s">
        <v>127</v>
      </c>
      <c r="Z1399" t="s">
        <v>275</v>
      </c>
      <c r="AA1399" t="s">
        <v>2907</v>
      </c>
    </row>
    <row r="1400" spans="1:27" x14ac:dyDescent="0.25">
      <c r="A1400">
        <v>8</v>
      </c>
      <c r="B1400">
        <v>20340004264</v>
      </c>
      <c r="C1400" t="s">
        <v>2309</v>
      </c>
      <c r="D1400" s="39">
        <v>40172</v>
      </c>
      <c r="E1400">
        <v>86101</v>
      </c>
      <c r="F1400" t="s">
        <v>2310</v>
      </c>
      <c r="G1400" s="40">
        <v>8621086900</v>
      </c>
      <c r="H1400">
        <v>310</v>
      </c>
      <c r="I1400">
        <v>1111</v>
      </c>
      <c r="J1400" t="s">
        <v>2311</v>
      </c>
      <c r="K1400">
        <v>12</v>
      </c>
      <c r="L1400" t="s">
        <v>2312</v>
      </c>
      <c r="M1400">
        <v>751710000</v>
      </c>
      <c r="N1400" t="s">
        <v>2313</v>
      </c>
      <c r="O1400" t="s">
        <v>2314</v>
      </c>
      <c r="P1400" t="s">
        <v>2315</v>
      </c>
      <c r="Q1400">
        <v>39355</v>
      </c>
      <c r="R1400">
        <v>307540</v>
      </c>
      <c r="S1400">
        <v>742679</v>
      </c>
      <c r="T1400">
        <v>19143</v>
      </c>
      <c r="U1400">
        <v>750</v>
      </c>
      <c r="V1400">
        <v>76.963052000000005</v>
      </c>
      <c r="W1400">
        <v>43.245865999999999</v>
      </c>
      <c r="X1400">
        <v>86101</v>
      </c>
      <c r="Y1400" t="s">
        <v>127</v>
      </c>
      <c r="Z1400" t="s">
        <v>275</v>
      </c>
      <c r="AA1400" t="s">
        <v>2316</v>
      </c>
    </row>
    <row r="1401" spans="1:27" x14ac:dyDescent="0.25">
      <c r="A1401">
        <v>47</v>
      </c>
      <c r="B1401">
        <v>110440001595</v>
      </c>
      <c r="C1401" t="s">
        <v>2401</v>
      </c>
      <c r="D1401" s="39">
        <v>40637</v>
      </c>
      <c r="E1401">
        <v>86109</v>
      </c>
      <c r="F1401" t="s">
        <v>2402</v>
      </c>
      <c r="H1401">
        <v>310</v>
      </c>
      <c r="I1401">
        <v>1112</v>
      </c>
      <c r="J1401" t="s">
        <v>2318</v>
      </c>
      <c r="K1401">
        <v>13</v>
      </c>
      <c r="L1401" t="s">
        <v>2354</v>
      </c>
      <c r="M1401">
        <v>751410000</v>
      </c>
      <c r="N1401" t="s">
        <v>2329</v>
      </c>
      <c r="O1401" t="s">
        <v>2365</v>
      </c>
      <c r="P1401" t="s">
        <v>2403</v>
      </c>
      <c r="Q1401">
        <v>39355</v>
      </c>
      <c r="R1401">
        <v>307540</v>
      </c>
      <c r="S1401">
        <v>742679</v>
      </c>
      <c r="T1401">
        <v>19144</v>
      </c>
      <c r="U1401">
        <v>750</v>
      </c>
      <c r="V1401">
        <v>76.897420999999994</v>
      </c>
      <c r="W1401">
        <v>43.221587999999997</v>
      </c>
      <c r="X1401">
        <v>86109</v>
      </c>
      <c r="Y1401" t="s">
        <v>127</v>
      </c>
      <c r="Z1401" t="s">
        <v>275</v>
      </c>
      <c r="AA1401" t="s">
        <v>2367</v>
      </c>
    </row>
    <row r="1402" spans="1:27" x14ac:dyDescent="0.25">
      <c r="A1402">
        <v>48</v>
      </c>
      <c r="B1402">
        <v>990240002825</v>
      </c>
      <c r="C1402" t="s">
        <v>2404</v>
      </c>
      <c r="D1402" s="39">
        <v>36210</v>
      </c>
      <c r="E1402">
        <v>86210</v>
      </c>
      <c r="F1402" t="s">
        <v>2364</v>
      </c>
      <c r="H1402">
        <v>310</v>
      </c>
      <c r="I1402">
        <v>1112</v>
      </c>
      <c r="J1402" t="s">
        <v>2318</v>
      </c>
      <c r="K1402">
        <v>13</v>
      </c>
      <c r="L1402" t="s">
        <v>2354</v>
      </c>
      <c r="M1402">
        <v>751410000</v>
      </c>
      <c r="N1402" t="s">
        <v>2329</v>
      </c>
      <c r="O1402" t="s">
        <v>2405</v>
      </c>
      <c r="P1402" t="s">
        <v>2406</v>
      </c>
      <c r="Q1402">
        <v>39355</v>
      </c>
      <c r="R1402">
        <v>307540</v>
      </c>
      <c r="S1402">
        <v>742679</v>
      </c>
      <c r="T1402">
        <v>19144</v>
      </c>
      <c r="U1402">
        <v>750</v>
      </c>
      <c r="V1402">
        <v>76.931132000000005</v>
      </c>
      <c r="W1402">
        <v>43.224977000000003</v>
      </c>
      <c r="X1402">
        <v>86210</v>
      </c>
      <c r="Y1402" t="s">
        <v>127</v>
      </c>
      <c r="Z1402" t="s">
        <v>275</v>
      </c>
      <c r="AA1402" t="s">
        <v>2407</v>
      </c>
    </row>
    <row r="1403" spans="1:27" x14ac:dyDescent="0.25">
      <c r="A1403">
        <v>58</v>
      </c>
      <c r="B1403">
        <v>990340002625</v>
      </c>
      <c r="C1403" t="s">
        <v>2445</v>
      </c>
      <c r="D1403" s="39">
        <v>36222</v>
      </c>
      <c r="E1403">
        <v>86109</v>
      </c>
      <c r="F1403" t="s">
        <v>2402</v>
      </c>
      <c r="H1403">
        <v>310</v>
      </c>
      <c r="I1403">
        <v>1112</v>
      </c>
      <c r="J1403" t="s">
        <v>2318</v>
      </c>
      <c r="K1403">
        <v>13</v>
      </c>
      <c r="L1403" t="s">
        <v>2354</v>
      </c>
      <c r="M1403">
        <v>751310000</v>
      </c>
      <c r="N1403" t="s">
        <v>2369</v>
      </c>
      <c r="O1403" t="s">
        <v>2446</v>
      </c>
      <c r="P1403" t="s">
        <v>2447</v>
      </c>
      <c r="Q1403">
        <v>39355</v>
      </c>
      <c r="R1403">
        <v>307540</v>
      </c>
      <c r="S1403">
        <v>742679</v>
      </c>
      <c r="T1403">
        <v>19144</v>
      </c>
      <c r="U1403">
        <v>750</v>
      </c>
      <c r="V1403">
        <v>76.846744999999999</v>
      </c>
      <c r="W1403">
        <v>43.234209</v>
      </c>
      <c r="X1403">
        <v>86109</v>
      </c>
      <c r="Y1403" t="s">
        <v>127</v>
      </c>
      <c r="Z1403" t="s">
        <v>275</v>
      </c>
      <c r="AA1403" t="s">
        <v>2448</v>
      </c>
    </row>
    <row r="1404" spans="1:27" x14ac:dyDescent="0.25">
      <c r="A1404">
        <v>80</v>
      </c>
      <c r="B1404">
        <v>990240002929</v>
      </c>
      <c r="C1404" t="s">
        <v>2520</v>
      </c>
      <c r="D1404" s="39">
        <v>36206</v>
      </c>
      <c r="E1404">
        <v>86101</v>
      </c>
      <c r="F1404" t="s">
        <v>2310</v>
      </c>
      <c r="H1404">
        <v>310</v>
      </c>
      <c r="I1404">
        <v>1112</v>
      </c>
      <c r="J1404" t="s">
        <v>2318</v>
      </c>
      <c r="K1404">
        <v>13</v>
      </c>
      <c r="L1404" t="s">
        <v>2354</v>
      </c>
      <c r="M1404">
        <v>751410000</v>
      </c>
      <c r="N1404" t="s">
        <v>2329</v>
      </c>
      <c r="O1404" t="s">
        <v>2521</v>
      </c>
      <c r="P1404" t="s">
        <v>2522</v>
      </c>
      <c r="Q1404">
        <v>39355</v>
      </c>
      <c r="R1404">
        <v>307540</v>
      </c>
      <c r="S1404">
        <v>742679</v>
      </c>
      <c r="T1404">
        <v>19144</v>
      </c>
      <c r="U1404">
        <v>750</v>
      </c>
      <c r="V1404">
        <v>76.910878999999994</v>
      </c>
      <c r="W1404">
        <v>43.231986999999997</v>
      </c>
      <c r="X1404">
        <v>86101</v>
      </c>
      <c r="Y1404" t="s">
        <v>127</v>
      </c>
      <c r="Z1404" t="s">
        <v>275</v>
      </c>
      <c r="AA1404" t="s">
        <v>2523</v>
      </c>
    </row>
    <row r="1405" spans="1:27" x14ac:dyDescent="0.25">
      <c r="A1405">
        <v>83</v>
      </c>
      <c r="B1405">
        <v>990240003005</v>
      </c>
      <c r="C1405" t="s">
        <v>2532</v>
      </c>
      <c r="D1405" s="39">
        <v>36207</v>
      </c>
      <c r="E1405">
        <v>86210</v>
      </c>
      <c r="F1405" t="s">
        <v>2364</v>
      </c>
      <c r="H1405">
        <v>310</v>
      </c>
      <c r="I1405">
        <v>1112</v>
      </c>
      <c r="J1405" t="s">
        <v>2318</v>
      </c>
      <c r="K1405">
        <v>13</v>
      </c>
      <c r="L1405" t="s">
        <v>2354</v>
      </c>
      <c r="M1405">
        <v>751510000</v>
      </c>
      <c r="N1405" t="s">
        <v>2355</v>
      </c>
      <c r="O1405" t="s">
        <v>2533</v>
      </c>
      <c r="P1405" t="s">
        <v>2534</v>
      </c>
      <c r="Q1405">
        <v>39355</v>
      </c>
      <c r="R1405">
        <v>307540</v>
      </c>
      <c r="S1405">
        <v>742679</v>
      </c>
      <c r="T1405">
        <v>19144</v>
      </c>
      <c r="U1405">
        <v>750</v>
      </c>
      <c r="V1405">
        <v>76.916177000000005</v>
      </c>
      <c r="W1405">
        <v>43.320932999999997</v>
      </c>
      <c r="X1405">
        <v>86210</v>
      </c>
      <c r="Y1405" t="s">
        <v>127</v>
      </c>
      <c r="Z1405" t="s">
        <v>275</v>
      </c>
      <c r="AA1405" t="s">
        <v>2535</v>
      </c>
    </row>
    <row r="1406" spans="1:27" x14ac:dyDescent="0.25">
      <c r="A1406">
        <v>86</v>
      </c>
      <c r="B1406">
        <v>990240002979</v>
      </c>
      <c r="C1406" t="s">
        <v>2542</v>
      </c>
      <c r="D1406" s="39">
        <v>36207</v>
      </c>
      <c r="E1406">
        <v>86101</v>
      </c>
      <c r="F1406" t="s">
        <v>2310</v>
      </c>
      <c r="H1406">
        <v>310</v>
      </c>
      <c r="I1406">
        <v>1112</v>
      </c>
      <c r="J1406" t="s">
        <v>2318</v>
      </c>
      <c r="K1406">
        <v>13</v>
      </c>
      <c r="L1406" t="s">
        <v>2354</v>
      </c>
      <c r="M1406">
        <v>751810000</v>
      </c>
      <c r="N1406" t="s">
        <v>2409</v>
      </c>
      <c r="O1406" t="s">
        <v>2543</v>
      </c>
      <c r="P1406" t="s">
        <v>2544</v>
      </c>
      <c r="Q1406">
        <v>39355</v>
      </c>
      <c r="R1406">
        <v>307540</v>
      </c>
      <c r="S1406">
        <v>742679</v>
      </c>
      <c r="T1406">
        <v>19144</v>
      </c>
      <c r="U1406">
        <v>750</v>
      </c>
      <c r="V1406">
        <v>76.802356000000003</v>
      </c>
      <c r="W1406">
        <v>43.228940999999999</v>
      </c>
      <c r="X1406">
        <v>86101</v>
      </c>
      <c r="Y1406" t="s">
        <v>127</v>
      </c>
      <c r="Z1406" t="s">
        <v>275</v>
      </c>
      <c r="AA1406" t="s">
        <v>2545</v>
      </c>
    </row>
    <row r="1407" spans="1:27" x14ac:dyDescent="0.25">
      <c r="A1407">
        <v>88</v>
      </c>
      <c r="B1407">
        <v>990240002969</v>
      </c>
      <c r="C1407" t="s">
        <v>2550</v>
      </c>
      <c r="D1407" s="39">
        <v>36196</v>
      </c>
      <c r="E1407">
        <v>86101</v>
      </c>
      <c r="F1407" t="s">
        <v>2310</v>
      </c>
      <c r="H1407">
        <v>310</v>
      </c>
      <c r="I1407">
        <v>1112</v>
      </c>
      <c r="J1407" t="s">
        <v>2318</v>
      </c>
      <c r="K1407">
        <v>13</v>
      </c>
      <c r="L1407" t="s">
        <v>2354</v>
      </c>
      <c r="M1407">
        <v>751110000</v>
      </c>
      <c r="N1407" t="s">
        <v>2319</v>
      </c>
      <c r="O1407" t="s">
        <v>2551</v>
      </c>
      <c r="P1407" t="s">
        <v>2552</v>
      </c>
      <c r="Q1407">
        <v>39355</v>
      </c>
      <c r="R1407">
        <v>307540</v>
      </c>
      <c r="S1407">
        <v>742679</v>
      </c>
      <c r="T1407">
        <v>19144</v>
      </c>
      <c r="U1407">
        <v>750</v>
      </c>
      <c r="V1407">
        <v>76.929491999999996</v>
      </c>
      <c r="W1407">
        <v>43.254198000000002</v>
      </c>
      <c r="X1407">
        <v>86101</v>
      </c>
      <c r="Y1407" t="s">
        <v>127</v>
      </c>
      <c r="Z1407" t="s">
        <v>275</v>
      </c>
      <c r="AA1407" t="s">
        <v>2553</v>
      </c>
    </row>
    <row r="1408" spans="1:27" x14ac:dyDescent="0.25">
      <c r="A1408">
        <v>95</v>
      </c>
      <c r="B1408">
        <v>40240003206</v>
      </c>
      <c r="C1408" t="s">
        <v>2574</v>
      </c>
      <c r="D1408" s="39">
        <v>38036</v>
      </c>
      <c r="E1408">
        <v>86101</v>
      </c>
      <c r="F1408" t="s">
        <v>2310</v>
      </c>
      <c r="H1408">
        <v>310</v>
      </c>
      <c r="I1408">
        <v>1112</v>
      </c>
      <c r="J1408" t="s">
        <v>2318</v>
      </c>
      <c r="K1408">
        <v>13</v>
      </c>
      <c r="L1408" t="s">
        <v>2354</v>
      </c>
      <c r="M1408">
        <v>751410000</v>
      </c>
      <c r="N1408" t="s">
        <v>2329</v>
      </c>
      <c r="O1408" t="s">
        <v>2575</v>
      </c>
      <c r="P1408" t="s">
        <v>2576</v>
      </c>
      <c r="Q1408">
        <v>39355</v>
      </c>
      <c r="R1408">
        <v>307540</v>
      </c>
      <c r="S1408">
        <v>742679</v>
      </c>
      <c r="T1408">
        <v>19144</v>
      </c>
      <c r="U1408">
        <v>750</v>
      </c>
      <c r="V1408">
        <v>76.898886000000005</v>
      </c>
      <c r="W1408">
        <v>43.219388000000002</v>
      </c>
      <c r="X1408">
        <v>86101</v>
      </c>
      <c r="Y1408" t="s">
        <v>127</v>
      </c>
      <c r="Z1408" t="s">
        <v>275</v>
      </c>
      <c r="AA1408" t="s">
        <v>2577</v>
      </c>
    </row>
    <row r="1409" spans="1:27" x14ac:dyDescent="0.25">
      <c r="A1409">
        <v>96</v>
      </c>
      <c r="B1409">
        <v>990340003217</v>
      </c>
      <c r="C1409" t="s">
        <v>2578</v>
      </c>
      <c r="D1409" s="39">
        <v>36223</v>
      </c>
      <c r="E1409">
        <v>86210</v>
      </c>
      <c r="F1409" t="s">
        <v>2364</v>
      </c>
      <c r="H1409">
        <v>310</v>
      </c>
      <c r="I1409">
        <v>1112</v>
      </c>
      <c r="J1409" t="s">
        <v>2318</v>
      </c>
      <c r="K1409">
        <v>13</v>
      </c>
      <c r="L1409" t="s">
        <v>2354</v>
      </c>
      <c r="M1409">
        <v>751310000</v>
      </c>
      <c r="N1409" t="s">
        <v>2369</v>
      </c>
      <c r="O1409" t="s">
        <v>2579</v>
      </c>
      <c r="P1409" t="s">
        <v>2580</v>
      </c>
      <c r="Q1409">
        <v>39355</v>
      </c>
      <c r="R1409">
        <v>307540</v>
      </c>
      <c r="S1409">
        <v>742679</v>
      </c>
      <c r="T1409">
        <v>19144</v>
      </c>
      <c r="U1409">
        <v>750</v>
      </c>
      <c r="V1409">
        <v>76.856157999999994</v>
      </c>
      <c r="W1409">
        <v>43.232818000000002</v>
      </c>
      <c r="X1409">
        <v>86210</v>
      </c>
      <c r="Y1409" t="s">
        <v>127</v>
      </c>
      <c r="Z1409" t="s">
        <v>275</v>
      </c>
      <c r="AA1409" t="s">
        <v>2581</v>
      </c>
    </row>
    <row r="1410" spans="1:27" x14ac:dyDescent="0.25">
      <c r="A1410">
        <v>99</v>
      </c>
      <c r="B1410">
        <v>990240002919</v>
      </c>
      <c r="C1410" t="s">
        <v>2590</v>
      </c>
      <c r="D1410" s="39">
        <v>36214</v>
      </c>
      <c r="E1410">
        <v>86101</v>
      </c>
      <c r="F1410" t="s">
        <v>2310</v>
      </c>
      <c r="H1410">
        <v>310</v>
      </c>
      <c r="I1410">
        <v>1112</v>
      </c>
      <c r="J1410" t="s">
        <v>2318</v>
      </c>
      <c r="K1410">
        <v>13</v>
      </c>
      <c r="L1410" t="s">
        <v>2354</v>
      </c>
      <c r="M1410">
        <v>751710000</v>
      </c>
      <c r="N1410" t="s">
        <v>2313</v>
      </c>
      <c r="O1410" t="s">
        <v>2591</v>
      </c>
      <c r="P1410" t="s">
        <v>2592</v>
      </c>
      <c r="Q1410">
        <v>39355</v>
      </c>
      <c r="R1410">
        <v>307540</v>
      </c>
      <c r="S1410">
        <v>742679</v>
      </c>
      <c r="T1410">
        <v>19144</v>
      </c>
      <c r="U1410">
        <v>750</v>
      </c>
      <c r="V1410">
        <v>76.962731000000005</v>
      </c>
      <c r="W1410">
        <v>43.226725000000002</v>
      </c>
      <c r="X1410">
        <v>86101</v>
      </c>
      <c r="Y1410" t="s">
        <v>127</v>
      </c>
      <c r="Z1410" t="s">
        <v>275</v>
      </c>
      <c r="AA1410" t="s">
        <v>2593</v>
      </c>
    </row>
    <row r="1411" spans="1:27" x14ac:dyDescent="0.25">
      <c r="A1411">
        <v>100</v>
      </c>
      <c r="B1411">
        <v>81140005605</v>
      </c>
      <c r="C1411" t="s">
        <v>2594</v>
      </c>
      <c r="D1411" s="39">
        <v>39762</v>
      </c>
      <c r="E1411">
        <v>86101</v>
      </c>
      <c r="F1411" t="s">
        <v>2310</v>
      </c>
      <c r="H1411">
        <v>310</v>
      </c>
      <c r="I1411">
        <v>1112</v>
      </c>
      <c r="J1411" t="s">
        <v>2318</v>
      </c>
      <c r="K1411">
        <v>13</v>
      </c>
      <c r="L1411" t="s">
        <v>2354</v>
      </c>
      <c r="M1411">
        <v>751110000</v>
      </c>
      <c r="N1411" t="s">
        <v>2319</v>
      </c>
      <c r="O1411" t="s">
        <v>2595</v>
      </c>
      <c r="P1411" t="s">
        <v>2596</v>
      </c>
      <c r="Q1411">
        <v>39355</v>
      </c>
      <c r="R1411">
        <v>307540</v>
      </c>
      <c r="S1411">
        <v>742679</v>
      </c>
      <c r="T1411">
        <v>19144</v>
      </c>
      <c r="U1411">
        <v>750</v>
      </c>
      <c r="V1411">
        <v>76.929225000000002</v>
      </c>
      <c r="W1411">
        <v>43.254925999999998</v>
      </c>
      <c r="X1411">
        <v>86101</v>
      </c>
      <c r="Y1411" t="s">
        <v>127</v>
      </c>
      <c r="Z1411" t="s">
        <v>275</v>
      </c>
      <c r="AA1411" t="s">
        <v>2597</v>
      </c>
    </row>
    <row r="1412" spans="1:27" x14ac:dyDescent="0.25">
      <c r="A1412">
        <v>101</v>
      </c>
      <c r="B1412">
        <v>800340000017</v>
      </c>
      <c r="C1412" t="s">
        <v>2598</v>
      </c>
      <c r="D1412" s="39">
        <v>40231</v>
      </c>
      <c r="E1412">
        <v>86101</v>
      </c>
      <c r="F1412" t="s">
        <v>2310</v>
      </c>
      <c r="H1412">
        <v>310</v>
      </c>
      <c r="I1412">
        <v>1112</v>
      </c>
      <c r="J1412" t="s">
        <v>2318</v>
      </c>
      <c r="K1412">
        <v>13</v>
      </c>
      <c r="L1412" t="s">
        <v>2354</v>
      </c>
      <c r="M1412">
        <v>751410000</v>
      </c>
      <c r="N1412" t="s">
        <v>2329</v>
      </c>
      <c r="O1412" t="s">
        <v>2599</v>
      </c>
      <c r="P1412" t="s">
        <v>2600</v>
      </c>
      <c r="Q1412">
        <v>39355</v>
      </c>
      <c r="R1412">
        <v>307540</v>
      </c>
      <c r="S1412">
        <v>742679</v>
      </c>
      <c r="T1412">
        <v>19144</v>
      </c>
      <c r="U1412">
        <v>750</v>
      </c>
      <c r="V1412">
        <v>76.912693000000004</v>
      </c>
      <c r="W1412">
        <v>43.232525000000003</v>
      </c>
      <c r="X1412">
        <v>86101</v>
      </c>
      <c r="Y1412" t="s">
        <v>127</v>
      </c>
      <c r="Z1412" t="s">
        <v>275</v>
      </c>
      <c r="AA1412" t="s">
        <v>2601</v>
      </c>
    </row>
    <row r="1413" spans="1:27" hidden="1" x14ac:dyDescent="0.25">
      <c r="A1413">
        <v>235</v>
      </c>
      <c r="B1413">
        <v>50640009866</v>
      </c>
      <c r="C1413" t="s">
        <v>2632</v>
      </c>
      <c r="D1413" s="39">
        <v>38506</v>
      </c>
      <c r="E1413">
        <v>86220</v>
      </c>
      <c r="F1413" t="s">
        <v>2633</v>
      </c>
      <c r="G1413" s="40">
        <v>4773186230</v>
      </c>
      <c r="H1413">
        <v>310</v>
      </c>
      <c r="I1413">
        <v>1122</v>
      </c>
      <c r="J1413" t="s">
        <v>2619</v>
      </c>
      <c r="K1413">
        <v>19</v>
      </c>
      <c r="L1413" t="s">
        <v>2620</v>
      </c>
      <c r="M1413">
        <v>751710000</v>
      </c>
      <c r="N1413" t="s">
        <v>2313</v>
      </c>
      <c r="O1413" t="s">
        <v>2634</v>
      </c>
      <c r="P1413" t="s">
        <v>2635</v>
      </c>
      <c r="Q1413">
        <v>39355</v>
      </c>
      <c r="R1413">
        <v>307545</v>
      </c>
      <c r="S1413">
        <v>742679</v>
      </c>
      <c r="T1413">
        <v>19148</v>
      </c>
      <c r="U1413">
        <v>750</v>
      </c>
      <c r="V1413">
        <v>76.959502000000001</v>
      </c>
      <c r="W1413">
        <v>43.264418999999997</v>
      </c>
      <c r="X1413">
        <v>86220</v>
      </c>
      <c r="Y1413" t="s">
        <v>127</v>
      </c>
      <c r="Z1413" t="s">
        <v>275</v>
      </c>
      <c r="AA1413" t="s">
        <v>2636</v>
      </c>
    </row>
    <row r="1414" spans="1:27" hidden="1" x14ac:dyDescent="0.25">
      <c r="A1414">
        <v>610</v>
      </c>
      <c r="B1414">
        <v>990240009173</v>
      </c>
      <c r="C1414" t="s">
        <v>2740</v>
      </c>
      <c r="D1414" s="39">
        <v>43693</v>
      </c>
      <c r="E1414">
        <v>86109</v>
      </c>
      <c r="F1414" t="s">
        <v>2402</v>
      </c>
      <c r="G1414">
        <v>85422</v>
      </c>
      <c r="H1414">
        <v>310</v>
      </c>
      <c r="I1414">
        <v>1122</v>
      </c>
      <c r="J1414" t="s">
        <v>2619</v>
      </c>
      <c r="K1414">
        <v>19</v>
      </c>
      <c r="L1414" t="s">
        <v>2620</v>
      </c>
      <c r="M1414">
        <v>751110000</v>
      </c>
      <c r="N1414" t="s">
        <v>2319</v>
      </c>
      <c r="O1414" t="s">
        <v>2741</v>
      </c>
      <c r="P1414" t="s">
        <v>2742</v>
      </c>
      <c r="Q1414">
        <v>39355</v>
      </c>
      <c r="R1414">
        <v>307545</v>
      </c>
      <c r="S1414">
        <v>742679</v>
      </c>
      <c r="T1414">
        <v>19148</v>
      </c>
      <c r="U1414">
        <v>750</v>
      </c>
      <c r="V1414">
        <v>76.927248000000006</v>
      </c>
      <c r="W1414">
        <v>43.254474999999999</v>
      </c>
      <c r="X1414">
        <v>86109</v>
      </c>
      <c r="Y1414" t="s">
        <v>127</v>
      </c>
      <c r="Z1414" t="s">
        <v>275</v>
      </c>
      <c r="AA1414" t="s">
        <v>2743</v>
      </c>
    </row>
    <row r="1415" spans="1:27" hidden="1" x14ac:dyDescent="0.25">
      <c r="A1415">
        <v>905</v>
      </c>
      <c r="B1415">
        <v>80340020376</v>
      </c>
      <c r="C1415" t="s">
        <v>2795</v>
      </c>
      <c r="D1415" s="39">
        <v>39534</v>
      </c>
      <c r="E1415">
        <v>86900</v>
      </c>
      <c r="F1415" t="s">
        <v>2328</v>
      </c>
      <c r="H1415">
        <v>310</v>
      </c>
      <c r="I1415">
        <v>1122</v>
      </c>
      <c r="J1415" t="s">
        <v>2619</v>
      </c>
      <c r="K1415">
        <v>28</v>
      </c>
      <c r="L1415" t="s">
        <v>2791</v>
      </c>
      <c r="M1415">
        <v>751110000</v>
      </c>
      <c r="N1415" t="s">
        <v>2319</v>
      </c>
      <c r="O1415" t="s">
        <v>2796</v>
      </c>
      <c r="P1415" t="s">
        <v>2797</v>
      </c>
      <c r="Q1415">
        <v>39355</v>
      </c>
      <c r="R1415">
        <v>307545</v>
      </c>
      <c r="S1415">
        <v>742679</v>
      </c>
      <c r="T1415">
        <v>19150</v>
      </c>
      <c r="U1415">
        <v>750</v>
      </c>
      <c r="V1415">
        <v>76.919799999999995</v>
      </c>
      <c r="W1415">
        <v>43.249934000000003</v>
      </c>
      <c r="X1415">
        <v>86900</v>
      </c>
      <c r="Y1415" t="s">
        <v>127</v>
      </c>
      <c r="Z1415" t="s">
        <v>275</v>
      </c>
      <c r="AA1415" t="s">
        <v>2798</v>
      </c>
    </row>
    <row r="1416" spans="1:27" hidden="1" x14ac:dyDescent="0.25">
      <c r="A1416">
        <v>976</v>
      </c>
      <c r="B1416">
        <v>990840013460</v>
      </c>
      <c r="C1416" t="s">
        <v>2812</v>
      </c>
      <c r="D1416" s="39">
        <v>36378</v>
      </c>
      <c r="E1416">
        <v>86220</v>
      </c>
      <c r="F1416" t="s">
        <v>2633</v>
      </c>
      <c r="H1416">
        <v>310</v>
      </c>
      <c r="I1416">
        <v>1132</v>
      </c>
      <c r="J1416" t="s">
        <v>2804</v>
      </c>
      <c r="K1416">
        <v>36</v>
      </c>
      <c r="L1416" t="s">
        <v>2813</v>
      </c>
      <c r="M1416">
        <v>751710000</v>
      </c>
      <c r="N1416" t="s">
        <v>2313</v>
      </c>
      <c r="O1416" t="s">
        <v>2814</v>
      </c>
      <c r="P1416" t="s">
        <v>2815</v>
      </c>
      <c r="Q1416">
        <v>39355</v>
      </c>
      <c r="R1416">
        <v>307545</v>
      </c>
      <c r="S1416">
        <v>742679</v>
      </c>
      <c r="T1416">
        <v>19154</v>
      </c>
      <c r="U1416">
        <v>750</v>
      </c>
      <c r="V1416">
        <v>76.981149000000002</v>
      </c>
      <c r="W1416">
        <v>43.288696999999999</v>
      </c>
      <c r="X1416">
        <v>86220</v>
      </c>
      <c r="Y1416" t="s">
        <v>127</v>
      </c>
      <c r="Z1416" t="s">
        <v>275</v>
      </c>
      <c r="AA1416" t="s">
        <v>2816</v>
      </c>
    </row>
    <row r="1417" spans="1:27" hidden="1" x14ac:dyDescent="0.25">
      <c r="A1417">
        <v>1245</v>
      </c>
      <c r="B1417">
        <v>990240007098</v>
      </c>
      <c r="C1417" t="s">
        <v>2862</v>
      </c>
      <c r="D1417" s="39">
        <v>43346</v>
      </c>
      <c r="E1417">
        <v>86101</v>
      </c>
      <c r="F1417" t="s">
        <v>2310</v>
      </c>
      <c r="G1417" s="40">
        <v>6820185422</v>
      </c>
      <c r="H1417">
        <v>310</v>
      </c>
      <c r="I1417">
        <v>1122</v>
      </c>
      <c r="J1417" t="s">
        <v>2619</v>
      </c>
      <c r="K1417">
        <v>19</v>
      </c>
      <c r="L1417" t="s">
        <v>2620</v>
      </c>
      <c r="M1417">
        <v>751110000</v>
      </c>
      <c r="N1417" t="s">
        <v>2319</v>
      </c>
      <c r="O1417" t="s">
        <v>2863</v>
      </c>
      <c r="P1417" t="s">
        <v>2864</v>
      </c>
      <c r="Q1417">
        <v>39355</v>
      </c>
      <c r="R1417">
        <v>307547</v>
      </c>
      <c r="S1417">
        <v>742679</v>
      </c>
      <c r="T1417">
        <v>19148</v>
      </c>
      <c r="U1417">
        <v>750</v>
      </c>
      <c r="V1417">
        <v>76.922630999999996</v>
      </c>
      <c r="W1417">
        <v>43.241328000000003</v>
      </c>
      <c r="X1417">
        <v>86101</v>
      </c>
      <c r="Y1417" t="s">
        <v>127</v>
      </c>
      <c r="Z1417" t="s">
        <v>275</v>
      </c>
      <c r="AA1417" t="s">
        <v>2672</v>
      </c>
    </row>
    <row r="1418" spans="1:27" hidden="1" x14ac:dyDescent="0.25">
      <c r="A1418">
        <v>1253</v>
      </c>
      <c r="B1418">
        <v>991240004660</v>
      </c>
      <c r="C1418" t="s">
        <v>2869</v>
      </c>
      <c r="D1418" s="39">
        <v>43315</v>
      </c>
      <c r="E1418">
        <v>86101</v>
      </c>
      <c r="F1418" t="s">
        <v>2310</v>
      </c>
      <c r="H1418">
        <v>310</v>
      </c>
      <c r="I1418">
        <v>1122</v>
      </c>
      <c r="J1418" t="s">
        <v>2619</v>
      </c>
      <c r="K1418">
        <v>19</v>
      </c>
      <c r="L1418" t="s">
        <v>2620</v>
      </c>
      <c r="M1418">
        <v>751410000</v>
      </c>
      <c r="N1418" t="s">
        <v>2329</v>
      </c>
      <c r="O1418" t="s">
        <v>2870</v>
      </c>
      <c r="P1418" t="s">
        <v>2871</v>
      </c>
      <c r="Q1418">
        <v>39355</v>
      </c>
      <c r="R1418">
        <v>307547</v>
      </c>
      <c r="S1418">
        <v>742679</v>
      </c>
      <c r="T1418">
        <v>19148</v>
      </c>
      <c r="U1418">
        <v>750</v>
      </c>
      <c r="V1418">
        <v>76.916933</v>
      </c>
      <c r="W1418">
        <v>43.204818000000003</v>
      </c>
      <c r="X1418">
        <v>86101</v>
      </c>
      <c r="Y1418" t="s">
        <v>127</v>
      </c>
      <c r="Z1418" t="s">
        <v>275</v>
      </c>
      <c r="AA1418" t="s">
        <v>2872</v>
      </c>
    </row>
    <row r="1419" spans="1:27" hidden="1" x14ac:dyDescent="0.25">
      <c r="A1419">
        <v>1309</v>
      </c>
      <c r="B1419">
        <v>990240008204</v>
      </c>
      <c r="C1419" t="s">
        <v>2877</v>
      </c>
      <c r="D1419" s="39">
        <v>40402</v>
      </c>
      <c r="E1419">
        <v>86101</v>
      </c>
      <c r="F1419" t="s">
        <v>2310</v>
      </c>
      <c r="G1419" s="40">
        <v>8621086900</v>
      </c>
      <c r="H1419">
        <v>310</v>
      </c>
      <c r="I1419">
        <v>1112</v>
      </c>
      <c r="J1419" t="s">
        <v>2318</v>
      </c>
      <c r="K1419">
        <v>23</v>
      </c>
      <c r="L1419" t="s">
        <v>2878</v>
      </c>
      <c r="M1419">
        <v>751110000</v>
      </c>
      <c r="N1419" t="s">
        <v>2319</v>
      </c>
      <c r="O1419" t="s">
        <v>2879</v>
      </c>
      <c r="P1419" t="s">
        <v>2880</v>
      </c>
      <c r="Q1419">
        <v>39355</v>
      </c>
      <c r="R1419">
        <v>307547</v>
      </c>
      <c r="S1419">
        <v>742679</v>
      </c>
      <c r="T1419">
        <v>19149</v>
      </c>
      <c r="U1419">
        <v>750</v>
      </c>
      <c r="V1419">
        <v>76.939582999999999</v>
      </c>
      <c r="W1419">
        <v>43.264696000000001</v>
      </c>
      <c r="X1419">
        <v>86101</v>
      </c>
      <c r="Y1419" t="s">
        <v>127</v>
      </c>
      <c r="Z1419" t="s">
        <v>275</v>
      </c>
      <c r="AA1419" t="s">
        <v>2881</v>
      </c>
    </row>
    <row r="1420" spans="1:27" x14ac:dyDescent="0.25">
      <c r="A1420">
        <v>1355</v>
      </c>
      <c r="B1420">
        <v>990540004827</v>
      </c>
      <c r="C1420" t="s">
        <v>2891</v>
      </c>
      <c r="D1420" s="39">
        <v>36284</v>
      </c>
      <c r="E1420">
        <v>86101</v>
      </c>
      <c r="F1420" t="s">
        <v>2310</v>
      </c>
      <c r="H1420">
        <v>310</v>
      </c>
      <c r="I1420">
        <v>1322</v>
      </c>
      <c r="J1420" t="s">
        <v>2887</v>
      </c>
      <c r="K1420">
        <v>12</v>
      </c>
      <c r="L1420" t="s">
        <v>2312</v>
      </c>
      <c r="M1420">
        <v>751910000</v>
      </c>
      <c r="N1420" t="s">
        <v>2383</v>
      </c>
      <c r="O1420" t="s">
        <v>2892</v>
      </c>
      <c r="P1420" t="s">
        <v>2893</v>
      </c>
      <c r="Q1420">
        <v>39355</v>
      </c>
      <c r="R1420">
        <v>307552</v>
      </c>
      <c r="S1420">
        <v>742679</v>
      </c>
      <c r="T1420">
        <v>19143</v>
      </c>
      <c r="U1420">
        <v>750</v>
      </c>
      <c r="V1420">
        <v>76.989429000000001</v>
      </c>
      <c r="W1420">
        <v>43.379713000000002</v>
      </c>
      <c r="X1420">
        <v>86101</v>
      </c>
      <c r="Y1420" t="s">
        <v>127</v>
      </c>
      <c r="Z1420" t="s">
        <v>275</v>
      </c>
      <c r="AA1420" t="s">
        <v>2894</v>
      </c>
    </row>
    <row r="1421" spans="1:27" x14ac:dyDescent="0.25">
      <c r="A1421">
        <v>37</v>
      </c>
      <c r="B1421">
        <v>861240000017</v>
      </c>
      <c r="C1421" t="s">
        <v>2359</v>
      </c>
      <c r="D1421" s="39">
        <v>31771</v>
      </c>
      <c r="E1421">
        <v>86900</v>
      </c>
      <c r="F1421" t="s">
        <v>2328</v>
      </c>
      <c r="H1421">
        <v>311</v>
      </c>
      <c r="I1421">
        <v>1112</v>
      </c>
      <c r="J1421" t="s">
        <v>2318</v>
      </c>
      <c r="K1421">
        <v>13</v>
      </c>
      <c r="L1421" t="s">
        <v>2354</v>
      </c>
      <c r="M1421">
        <v>751110000</v>
      </c>
      <c r="N1421" t="s">
        <v>2319</v>
      </c>
      <c r="O1421" t="s">
        <v>2360</v>
      </c>
      <c r="P1421" t="s">
        <v>2361</v>
      </c>
      <c r="Q1421">
        <v>39355</v>
      </c>
      <c r="R1421">
        <v>307540</v>
      </c>
      <c r="S1421">
        <v>742679</v>
      </c>
      <c r="T1421">
        <v>19144</v>
      </c>
      <c r="U1421">
        <v>1000</v>
      </c>
      <c r="V1421">
        <v>76.931372999999994</v>
      </c>
      <c r="W1421">
        <v>43.255951000000003</v>
      </c>
      <c r="X1421">
        <v>86900</v>
      </c>
      <c r="Y1421" t="s">
        <v>127</v>
      </c>
      <c r="Z1421" t="s">
        <v>275</v>
      </c>
      <c r="AA1421" t="s">
        <v>2362</v>
      </c>
    </row>
    <row r="1422" spans="1:27" x14ac:dyDescent="0.25">
      <c r="A1422">
        <v>41</v>
      </c>
      <c r="B1422">
        <v>990240002959</v>
      </c>
      <c r="C1422" t="s">
        <v>2378</v>
      </c>
      <c r="D1422" s="39">
        <v>36203</v>
      </c>
      <c r="E1422">
        <v>86101</v>
      </c>
      <c r="F1422" t="s">
        <v>2310</v>
      </c>
      <c r="G1422" s="40">
        <v>4.5201522148620999E+24</v>
      </c>
      <c r="H1422">
        <v>311</v>
      </c>
      <c r="I1422">
        <v>1112</v>
      </c>
      <c r="J1422" t="s">
        <v>2318</v>
      </c>
      <c r="K1422">
        <v>13</v>
      </c>
      <c r="L1422" t="s">
        <v>2354</v>
      </c>
      <c r="M1422">
        <v>751410000</v>
      </c>
      <c r="N1422" t="s">
        <v>2329</v>
      </c>
      <c r="O1422" t="s">
        <v>2379</v>
      </c>
      <c r="P1422" t="s">
        <v>2380</v>
      </c>
      <c r="Q1422">
        <v>39355</v>
      </c>
      <c r="R1422">
        <v>307540</v>
      </c>
      <c r="S1422">
        <v>742679</v>
      </c>
      <c r="T1422">
        <v>19144</v>
      </c>
      <c r="U1422">
        <v>1000</v>
      </c>
      <c r="V1422">
        <v>76.911550000000005</v>
      </c>
      <c r="W1422">
        <v>43.234366999999999</v>
      </c>
      <c r="X1422">
        <v>86101</v>
      </c>
      <c r="Y1422" t="s">
        <v>127</v>
      </c>
      <c r="Z1422" t="s">
        <v>275</v>
      </c>
      <c r="AA1422" t="s">
        <v>2381</v>
      </c>
    </row>
    <row r="1423" spans="1:27" x14ac:dyDescent="0.25">
      <c r="A1423">
        <v>43</v>
      </c>
      <c r="B1423">
        <v>990240002989</v>
      </c>
      <c r="C1423" t="s">
        <v>2387</v>
      </c>
      <c r="D1423" s="39">
        <v>36192</v>
      </c>
      <c r="E1423">
        <v>86101</v>
      </c>
      <c r="F1423" t="s">
        <v>2310</v>
      </c>
      <c r="H1423">
        <v>311</v>
      </c>
      <c r="I1423">
        <v>1112</v>
      </c>
      <c r="J1423" t="s">
        <v>2318</v>
      </c>
      <c r="K1423">
        <v>13</v>
      </c>
      <c r="L1423" t="s">
        <v>2354</v>
      </c>
      <c r="M1423">
        <v>751910000</v>
      </c>
      <c r="N1423" t="s">
        <v>2383</v>
      </c>
      <c r="O1423" t="s">
        <v>2388</v>
      </c>
      <c r="P1423" t="s">
        <v>2389</v>
      </c>
      <c r="Q1423">
        <v>39355</v>
      </c>
      <c r="R1423">
        <v>307540</v>
      </c>
      <c r="S1423">
        <v>742679</v>
      </c>
      <c r="T1423">
        <v>19144</v>
      </c>
      <c r="U1423">
        <v>1000</v>
      </c>
      <c r="V1423">
        <v>76.962682000000001</v>
      </c>
      <c r="W1423">
        <v>43.319419000000003</v>
      </c>
      <c r="X1423">
        <v>86101</v>
      </c>
      <c r="Y1423" t="s">
        <v>127</v>
      </c>
      <c r="Z1423" t="s">
        <v>275</v>
      </c>
      <c r="AA1423" t="s">
        <v>2390</v>
      </c>
    </row>
    <row r="1424" spans="1:27" x14ac:dyDescent="0.25">
      <c r="A1424">
        <v>49</v>
      </c>
      <c r="B1424">
        <v>990240002502</v>
      </c>
      <c r="C1424" t="s">
        <v>2408</v>
      </c>
      <c r="D1424" s="39">
        <v>36196</v>
      </c>
      <c r="E1424">
        <v>86101</v>
      </c>
      <c r="F1424" t="s">
        <v>2310</v>
      </c>
      <c r="H1424">
        <v>311</v>
      </c>
      <c r="I1424">
        <v>1112</v>
      </c>
      <c r="J1424" t="s">
        <v>2318</v>
      </c>
      <c r="K1424">
        <v>13</v>
      </c>
      <c r="L1424" t="s">
        <v>2354</v>
      </c>
      <c r="M1424">
        <v>751810000</v>
      </c>
      <c r="N1424" t="s">
        <v>2409</v>
      </c>
      <c r="O1424" t="s">
        <v>2410</v>
      </c>
      <c r="P1424" t="s">
        <v>2411</v>
      </c>
      <c r="Q1424">
        <v>39355</v>
      </c>
      <c r="R1424">
        <v>307540</v>
      </c>
      <c r="S1424">
        <v>742679</v>
      </c>
      <c r="T1424">
        <v>19144</v>
      </c>
      <c r="U1424">
        <v>1000</v>
      </c>
      <c r="V1424">
        <v>76.799944999999994</v>
      </c>
      <c r="W1424">
        <v>43.232353000000003</v>
      </c>
      <c r="X1424">
        <v>86101</v>
      </c>
      <c r="Y1424" t="s">
        <v>127</v>
      </c>
      <c r="Z1424" t="s">
        <v>275</v>
      </c>
      <c r="AA1424" t="s">
        <v>2412</v>
      </c>
    </row>
    <row r="1425" spans="1:27" x14ac:dyDescent="0.25">
      <c r="A1425">
        <v>134</v>
      </c>
      <c r="B1425">
        <v>510540000023</v>
      </c>
      <c r="C1425" t="s">
        <v>2606</v>
      </c>
      <c r="D1425" s="39">
        <v>40231</v>
      </c>
      <c r="E1425">
        <v>86101</v>
      </c>
      <c r="F1425" t="s">
        <v>2310</v>
      </c>
      <c r="G1425" s="40">
        <v>8621086900</v>
      </c>
      <c r="H1425">
        <v>311</v>
      </c>
      <c r="I1425">
        <v>1112</v>
      </c>
      <c r="J1425" t="s">
        <v>2318</v>
      </c>
      <c r="K1425">
        <v>13</v>
      </c>
      <c r="L1425" t="s">
        <v>2354</v>
      </c>
      <c r="M1425">
        <v>751410000</v>
      </c>
      <c r="N1425" t="s">
        <v>2329</v>
      </c>
      <c r="O1425" t="s">
        <v>2607</v>
      </c>
      <c r="P1425" t="s">
        <v>2608</v>
      </c>
      <c r="Q1425">
        <v>39355</v>
      </c>
      <c r="R1425">
        <v>307541</v>
      </c>
      <c r="S1425">
        <v>742679</v>
      </c>
      <c r="T1425">
        <v>19144</v>
      </c>
      <c r="U1425">
        <v>1000</v>
      </c>
      <c r="V1425">
        <v>76.886150000000001</v>
      </c>
      <c r="W1425">
        <v>43.212733</v>
      </c>
      <c r="X1425">
        <v>86101</v>
      </c>
      <c r="Y1425" t="s">
        <v>127</v>
      </c>
      <c r="Z1425" t="s">
        <v>275</v>
      </c>
      <c r="AA1425" t="s">
        <v>2609</v>
      </c>
    </row>
    <row r="1426" spans="1:27" hidden="1" x14ac:dyDescent="0.25">
      <c r="A1426">
        <v>1157</v>
      </c>
      <c r="B1426">
        <v>990340005977</v>
      </c>
      <c r="C1426" t="s">
        <v>2846</v>
      </c>
      <c r="D1426" s="39">
        <v>36237</v>
      </c>
      <c r="E1426">
        <v>86101</v>
      </c>
      <c r="F1426" t="s">
        <v>2310</v>
      </c>
      <c r="H1426">
        <v>311</v>
      </c>
      <c r="I1426">
        <v>1112</v>
      </c>
      <c r="J1426" t="s">
        <v>2318</v>
      </c>
      <c r="K1426">
        <v>12</v>
      </c>
      <c r="L1426" t="s">
        <v>2312</v>
      </c>
      <c r="M1426">
        <v>751110000</v>
      </c>
      <c r="N1426" t="s">
        <v>2319</v>
      </c>
      <c r="O1426" t="s">
        <v>2847</v>
      </c>
      <c r="P1426" t="s">
        <v>2848</v>
      </c>
      <c r="Q1426">
        <v>39355</v>
      </c>
      <c r="R1426">
        <v>307547</v>
      </c>
      <c r="S1426">
        <v>742679</v>
      </c>
      <c r="T1426">
        <v>19143</v>
      </c>
      <c r="U1426">
        <v>1000</v>
      </c>
      <c r="V1426">
        <v>76.945588999999998</v>
      </c>
      <c r="W1426">
        <v>43.247204000000004</v>
      </c>
      <c r="X1426">
        <v>86101</v>
      </c>
      <c r="Y1426" t="s">
        <v>127</v>
      </c>
      <c r="Z1426" t="s">
        <v>275</v>
      </c>
      <c r="AA1426" t="s">
        <v>2849</v>
      </c>
    </row>
  </sheetData>
  <autoFilter ref="A1:AA1426" xr:uid="{7BE7753B-3E84-43AE-A0A7-AF4CAE049ED9}">
    <filterColumn colId="17">
      <filters>
        <filter val="307540"/>
        <filter val="307541"/>
        <filter val="30755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oked</vt:lpstr>
      <vt:lpstr>Sheet1</vt:lpstr>
      <vt:lpstr>Классификация отраслей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Alibek Konkakov</dc:creator>
  <cp:lastModifiedBy>Elina Amurlayeva</cp:lastModifiedBy>
  <dcterms:created xsi:type="dcterms:W3CDTF">2024-08-06T13:11:58Z</dcterms:created>
  <dcterms:modified xsi:type="dcterms:W3CDTF">2024-08-29T05:17:04Z</dcterms:modified>
</cp:coreProperties>
</file>