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5914d83d25711c/Desht/Digital lab/GIS/Almaty_GIS/Almaty_GIS/analysis/"/>
    </mc:Choice>
  </mc:AlternateContent>
  <xr:revisionPtr revIDLastSave="175" documentId="8_{CCEC8E06-161B-4D8E-B30E-BCE6A098F6ED}" xr6:coauthVersionLast="47" xr6:coauthVersionMax="47" xr10:uidLastSave="{F00F8D42-30F9-4656-B36B-BA7ED6A8701F}"/>
  <bookViews>
    <workbookView xWindow="-108" yWindow="-108" windowWidth="23256" windowHeight="12456" xr2:uid="{2120A5D2-DE93-4CD5-B624-AF2D17A25AA4}"/>
  </bookViews>
  <sheets>
    <sheet name="oked" sheetId="3" r:id="rId1"/>
    <sheet name="Sheet1" sheetId="2" r:id="rId2"/>
    <sheet name="Классификация отраслей" sheetId="1" r:id="rId3"/>
  </sheets>
  <externalReferences>
    <externalReference r:id="rId4"/>
  </externalReferences>
  <definedNames>
    <definedName name="_xlnm._FilterDatabase" localSheetId="0" hidden="1">oked!$A$1:$M$1084</definedName>
    <definedName name="_xlnm._FilterDatabase" localSheetId="2" hidden="1">'Классификация отраслей'!$A$4:$Z$50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2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2" i="2"/>
  <c r="AD17" i="1" a="1"/>
  <c r="AD17" i="1" s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P9" i="1" l="1"/>
  <c r="AQ9" i="1"/>
  <c r="AN9" i="1"/>
  <c r="AI9" i="1"/>
  <c r="AM5" i="1"/>
  <c r="AL5" i="1"/>
  <c r="AS9" i="1"/>
  <c r="AK9" i="1"/>
  <c r="AN5" i="1"/>
  <c r="AL9" i="1"/>
  <c r="AR5" i="1"/>
  <c r="AR9" i="1"/>
  <c r="AP5" i="1"/>
  <c r="AV5" i="1"/>
  <c r="AK5" i="1"/>
  <c r="AH9" i="1"/>
  <c r="AV9" i="1"/>
  <c r="AT5" i="1"/>
  <c r="AI5" i="1"/>
  <c r="AO9" i="1"/>
  <c r="AM9" i="1"/>
  <c r="AE5" i="1"/>
  <c r="AE9" i="1"/>
  <c r="AX5" i="1"/>
  <c r="AF5" i="1"/>
  <c r="AF9" i="1"/>
  <c r="AG5" i="1"/>
  <c r="AS5" i="1"/>
  <c r="AD9" i="1"/>
  <c r="AG9" i="1"/>
  <c r="AO5" i="1"/>
  <c r="AU5" i="1"/>
  <c r="AU9" i="1"/>
  <c r="AQ5" i="1"/>
  <c r="AW5" i="1"/>
  <c r="AT9" i="1"/>
  <c r="AW9" i="1"/>
  <c r="AX9" i="1"/>
  <c r="AJ5" i="1"/>
  <c r="AJ9" i="1"/>
  <c r="AH5" i="1"/>
  <c r="AD5" i="1"/>
  <c r="AP16" i="1" l="1"/>
  <c r="AP18" i="1" s="1"/>
  <c r="AM16" i="1"/>
  <c r="AM18" i="1" s="1"/>
  <c r="AT16" i="1"/>
  <c r="AT18" i="1" s="1"/>
  <c r="AN16" i="1"/>
  <c r="AN18" i="1" s="1"/>
  <c r="AL16" i="1"/>
  <c r="AL18" i="1" s="1"/>
  <c r="AI16" i="1"/>
  <c r="AI18" i="1" s="1"/>
  <c r="AQ16" i="1"/>
  <c r="AQ18" i="1" s="1"/>
  <c r="AO16" i="1"/>
  <c r="AO18" i="1" s="1"/>
  <c r="AR16" i="1"/>
  <c r="AR18" i="1" s="1"/>
  <c r="AK16" i="1"/>
  <c r="AK18" i="1" s="1"/>
  <c r="AV16" i="1"/>
  <c r="AV18" i="1" s="1"/>
  <c r="AS16" i="1"/>
  <c r="AS18" i="1" s="1"/>
  <c r="AJ16" i="1"/>
  <c r="AJ18" i="1" s="1"/>
  <c r="AD16" i="1"/>
  <c r="AD18" i="1" s="1"/>
  <c r="AX16" i="1"/>
  <c r="AX18" i="1" s="1"/>
  <c r="AW16" i="1"/>
  <c r="AW18" i="1" s="1"/>
  <c r="AH16" i="1"/>
  <c r="AH18" i="1" s="1"/>
  <c r="AF16" i="1"/>
  <c r="AF18" i="1" s="1"/>
  <c r="AG16" i="1"/>
  <c r="AG18" i="1" s="1"/>
  <c r="AU16" i="1"/>
  <c r="AU18" i="1" s="1"/>
  <c r="AE16" i="1"/>
  <c r="A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<sst xmlns="http://schemas.openxmlformats.org/spreadsheetml/2006/main" count="9799" uniqueCount="2285">
  <si>
    <t>Классификация по отраслевым блокам, млн. тенге</t>
  </si>
  <si>
    <t>ОКЭД</t>
  </si>
  <si>
    <t>Классификация 1</t>
  </si>
  <si>
    <t>Классификация 2</t>
  </si>
  <si>
    <t>Отрасль</t>
  </si>
  <si>
    <t>Республика Казахстан</t>
  </si>
  <si>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</si>
  <si>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</si>
  <si>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</si>
  <si>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</si>
  <si>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</si>
  <si>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</si>
  <si>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</si>
  <si>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</si>
  <si>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</si>
  <si>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</si>
  <si>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</si>
  <si>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</si>
  <si>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</si>
  <si>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</si>
  <si>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</si>
  <si>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</si>
  <si>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</si>
  <si>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</si>
  <si>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</si>
  <si>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</si>
  <si>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Валовой региональный продукт</t>
  </si>
  <si>
    <t>Сельское хозяйство</t>
  </si>
  <si>
    <t>A</t>
  </si>
  <si>
    <t>Сельское, лесное и рыбное хозяйство</t>
  </si>
  <si>
    <t>Первичные отрасли</t>
  </si>
  <si>
    <t>05</t>
  </si>
  <si>
    <t>Сырье</t>
  </si>
  <si>
    <t>Добыча угля и лигнита</t>
  </si>
  <si>
    <t>06</t>
  </si>
  <si>
    <t>Добыча сырой нефти и природного газа</t>
  </si>
  <si>
    <t>Базовый передел</t>
  </si>
  <si>
    <t>07</t>
  </si>
  <si>
    <t>Добыча металлических руд</t>
  </si>
  <si>
    <t>Энергетика</t>
  </si>
  <si>
    <t>08</t>
  </si>
  <si>
    <t>Прочие отрасли горнодобывающей промышленности</t>
  </si>
  <si>
    <t>Обрабатывающая промышленность</t>
  </si>
  <si>
    <t>09</t>
  </si>
  <si>
    <t>Технические услуги в области горнодобывающей промышленности</t>
  </si>
  <si>
    <t>Интенсивная (технологически)</t>
  </si>
  <si>
    <t>10</t>
  </si>
  <si>
    <t>Неинтенсивная (технологически)</t>
  </si>
  <si>
    <t>Производство продуктов питания</t>
  </si>
  <si>
    <t>11</t>
  </si>
  <si>
    <t>Производство напитков</t>
  </si>
  <si>
    <t>Общественные блага</t>
  </si>
  <si>
    <t>12</t>
  </si>
  <si>
    <t>Производство табачных изделий</t>
  </si>
  <si>
    <t>Несложные услуги</t>
  </si>
  <si>
    <t>13</t>
  </si>
  <si>
    <t>Производство текстильных изделий</t>
  </si>
  <si>
    <t>Сложные городские услуги</t>
  </si>
  <si>
    <t>14</t>
  </si>
  <si>
    <t>Производство одежды</t>
  </si>
  <si>
    <t>ВРП</t>
  </si>
  <si>
    <t>15</t>
  </si>
  <si>
    <t>Производство кожаной и относящейся к ней продукции</t>
  </si>
  <si>
    <t>ВДС расчет</t>
  </si>
  <si>
    <t>16</t>
  </si>
  <si>
    <t>Производство деревянных и пробковых изделий, кроме мебели; производство изделий из соломки и материалов для плетения</t>
  </si>
  <si>
    <t>ВДС факт</t>
  </si>
  <si>
    <t>17</t>
  </si>
  <si>
    <t>Производство бумаги и бумажной продукции</t>
  </si>
  <si>
    <t>18</t>
  </si>
  <si>
    <t>Печать и воспроизведение записанных материалов</t>
  </si>
  <si>
    <t>19</t>
  </si>
  <si>
    <t>Производство кокса и продуктов нефтепереработки</t>
  </si>
  <si>
    <t>20</t>
  </si>
  <si>
    <t>Производство продуктов химической промышленности</t>
  </si>
  <si>
    <t>21</t>
  </si>
  <si>
    <t>Производство основных фармацевтических продуктов</t>
  </si>
  <si>
    <t>22</t>
  </si>
  <si>
    <t>Производство резиновых и пластмассовых изделий</t>
  </si>
  <si>
    <t>23</t>
  </si>
  <si>
    <t>Производство прочей не металлической минеральной продукции</t>
  </si>
  <si>
    <t>24</t>
  </si>
  <si>
    <t>Металлургическая промышленность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</si>
  <si>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</si>
  <si>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</si>
  <si>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</si>
  <si>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электронной и оптической продукции</t>
  </si>
  <si>
    <t>27</t>
  </si>
  <si>
    <t>Производство электрического оборудования</t>
  </si>
  <si>
    <t>28</t>
  </si>
  <si>
    <t>Производство машин и оборудования, не
включенных в другие категории</t>
  </si>
  <si>
    <t>29</t>
  </si>
  <si>
    <t>Производство автотранспортных средств, трейлеров и полуприцепов</t>
  </si>
  <si>
    <t>30</t>
  </si>
  <si>
    <t>Производство прочих транспортных средств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</si>
  <si>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</si>
  <si>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</si>
  <si>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</si>
  <si>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</si>
  <si>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</si>
  <si>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установка машин и оборудования</t>
  </si>
  <si>
    <t>D</t>
  </si>
  <si>
    <t>Снабжение электроэнергией, газом, паром, горячей водой и  кондиционированным воздухом</t>
  </si>
  <si>
    <t>E</t>
  </si>
  <si>
    <t>Водоснабжение; сбор, обработка и удаление отходов, деятельность по ликвидации загрязнений</t>
  </si>
  <si>
    <t>F</t>
  </si>
  <si>
    <t>Строительство</t>
  </si>
  <si>
    <t>G</t>
  </si>
  <si>
    <t>Оптовая и розничная торговля; ремонт автомобилей и мотоциклов</t>
  </si>
  <si>
    <t>H</t>
  </si>
  <si>
    <t>Транспорт и складирование</t>
  </si>
  <si>
    <t>I</t>
  </si>
  <si>
    <t>Предоставление услуг по проживанию и питанию</t>
  </si>
  <si>
    <t>J</t>
  </si>
  <si>
    <t>Информация и связь</t>
  </si>
  <si>
    <t>K</t>
  </si>
  <si>
    <t>Финансовая и страховая деятельность</t>
  </si>
  <si>
    <t>L</t>
  </si>
  <si>
    <t>Операции с недвижимым имуществом</t>
  </si>
  <si>
    <t>M</t>
  </si>
  <si>
    <t>Профессиональная, научная и техническая деятельность</t>
  </si>
  <si>
    <t>N</t>
  </si>
  <si>
    <t>Деятельность в области административного и вспомогательного обслуживания</t>
  </si>
  <si>
    <t>O</t>
  </si>
  <si>
    <t>Государственное управление и оборона; обязательное социальное обеспечение</t>
  </si>
  <si>
    <t>P</t>
  </si>
  <si>
    <t>Образование</t>
  </si>
  <si>
    <t>Q</t>
  </si>
  <si>
    <t>Здравоохранение и социальное обслуживание населения</t>
  </si>
  <si>
    <t>R</t>
  </si>
  <si>
    <t>Искусство, развлечения и отдых</t>
  </si>
  <si>
    <t>S</t>
  </si>
  <si>
    <t>Предоставление прочих видов услуг</t>
  </si>
  <si>
    <t>oked5</t>
  </si>
  <si>
    <t>oked-5_name</t>
  </si>
  <si>
    <t>oked4</t>
  </si>
  <si>
    <t>oked4-name</t>
  </si>
  <si>
    <t>oked3</t>
  </si>
  <si>
    <t>oked3-name</t>
  </si>
  <si>
    <t>oked2</t>
  </si>
  <si>
    <t>oked2-name</t>
  </si>
  <si>
    <t>grand_section_code</t>
  </si>
  <si>
    <t>grand_section_name</t>
  </si>
  <si>
    <t>85599-Прочая деятельность в области образования, не включенная в другие группировки</t>
  </si>
  <si>
    <t>8559-Прочие виды образования, не включенные в другие группировки</t>
  </si>
  <si>
    <t>855-Прочие виды образования</t>
  </si>
  <si>
    <t>85-Образование</t>
  </si>
  <si>
    <t>P-Образование</t>
  </si>
  <si>
    <t>64200-Деятельность холдинговых компаний</t>
  </si>
  <si>
    <t>6420-Деятельность холдинговых компаний</t>
  </si>
  <si>
    <t>642-Деятельность холдинговых компаний</t>
  </si>
  <si>
    <t>64-Финансовое посредничество, кроме страхования и пенсионного обеспечения</t>
  </si>
  <si>
    <t>K-Финансовая и страховая деятельность</t>
  </si>
  <si>
    <t>62011-Разработка программного обеспечения</t>
  </si>
  <si>
    <t>6201-Деятельность в области компьютерного программирования</t>
  </si>
  <si>
    <t>620-Компьютерное программирование, консультационные и другие сопутствующие услуги</t>
  </si>
  <si>
    <t>62-Компьютерное программирование, консультационные и другие сопутствующие услуги</t>
  </si>
  <si>
    <t>J-Информация и связь</t>
  </si>
  <si>
    <t>63111-Размещение приложений (прикладных программ) и связанная с этим деятельность</t>
  </si>
  <si>
    <t>6311-Обработка данных, размещение приложений (прикладных программ) и связанная с этим деятельность</t>
  </si>
  <si>
    <t>631-Обработка данных, размещение приложений (прикладных программ) и связанная с этим деятельность; деятельность веб-порталов</t>
  </si>
  <si>
    <t>63-Деятельность в области информационного обслуживания</t>
  </si>
  <si>
    <t>47910-Розничная торговля путем заказа товаров по почте или через сеть Интернет</t>
  </si>
  <si>
    <t>4791-Розничная торговля путем заказа товаров по почте или через сеть Интернет</t>
  </si>
  <si>
    <t>479-Розничная торговля вне магазинов, палаток, киосков или рынков</t>
  </si>
  <si>
    <t>47-Розничная торговля, кроме торговли автомобилями и мотоциклами</t>
  </si>
  <si>
    <t>G-Оптовая и розничная торговля; ремонт автомобилей и мотоциклов</t>
  </si>
  <si>
    <t>79110-Деятельность туристских агентств</t>
  </si>
  <si>
    <t>7911-Деятельность туристских агентств</t>
  </si>
  <si>
    <t>791-Деятельность туристских агентств и операторов</t>
  </si>
  <si>
    <t>79-Деятельность туристских агентств и операторов, бронирование и сопутствующая деятельность</t>
  </si>
  <si>
    <t>N-Деятельность в области административного и вспомогательного обслуживания</t>
  </si>
  <si>
    <t>77400-Лизинг продуктов интеллектуальной собственности и аналогичных продуктов, кроме работ, защищенных авторским правом</t>
  </si>
  <si>
    <t>7740-Лизинг продуктов интеллектуальной собственности и аналогичных  продуктов, кроме работ, защищенным авторским правом</t>
  </si>
  <si>
    <t>774-Лизинг продуктов интеллектуальной собственности и аналогичных  продуктов, кроме работ, защищенным авторским правом</t>
  </si>
  <si>
    <t>77-Аренда, прокат и лизинг</t>
  </si>
  <si>
    <t xml:space="preserve">94110-Деятельность коммерческих и предпринимательских общественных организаций </t>
  </si>
  <si>
    <t>9411-Деятельность коммерческих и предпринимательских общественных организаций</t>
  </si>
  <si>
    <t>941-Деятельность коммерческих, предпринимательских и профессиональных общественных организаций</t>
  </si>
  <si>
    <t>94-Деятельность общественных объединений (организаций)</t>
  </si>
  <si>
    <t>S-Предоставление прочих видов услуг</t>
  </si>
  <si>
    <t>62032-Деятельность по управлению информационно-коммуникационным оборудованием</t>
  </si>
  <si>
    <t>6203-Деятельность по управлению компьютерным оборудованием</t>
  </si>
  <si>
    <t>70109-Деятельность прочих головных компаний</t>
  </si>
  <si>
    <t>7010-Деятельность головных компаний</t>
  </si>
  <si>
    <t>701-Деятельность головных компаний</t>
  </si>
  <si>
    <t>70-Деятельность головных компаний; консультирование по вопросам управления</t>
  </si>
  <si>
    <t>M-Профессиональная, научная и техническая деятельность</t>
  </si>
  <si>
    <t>46190-Деятельность агентов по оптовой торговле товарами широкого ассортимента</t>
  </si>
  <si>
    <t>4619-Деятельность агентов по оптовой торговле товарами широкого ассортимента</t>
  </si>
  <si>
    <t>461-Оптовая торговля за вознаграждение или на договорной основе</t>
  </si>
  <si>
    <t>46-Оптовая торговля, за исключением торговли автомобилями и мотоциклами</t>
  </si>
  <si>
    <t>62021-Консультационные  и практические услуги в области информационных технологий</t>
  </si>
  <si>
    <t>6202-Консультационные услуги в области информационных технологий</t>
  </si>
  <si>
    <t>64992-Другие финансовые услуги, финансирование в различных отраслях экономики, инвестиционная деятельность</t>
  </si>
  <si>
    <t>6499-Прочее финансовое посредничество, кроме страхования и пенсионного обеспечения, не включенное в другие группировки</t>
  </si>
  <si>
    <t>649-Прочее финансовое посредничество, кроме страхования и пенсионного обеспечения</t>
  </si>
  <si>
    <t>42112-Деятельность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</si>
  <si>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4211-Строительство автомобильных дорог</t>
  </si>
  <si>
    <t>421-Строительство автомобильных и железных дорог</t>
  </si>
  <si>
    <t>42-Гражданское строительство</t>
  </si>
  <si>
    <t>F-Строительство</t>
  </si>
  <si>
    <t>46721-Оптовая торговля рудами черных и цветных металлов</t>
  </si>
  <si>
    <t>4672-Оптовая торговля металлами и металлическими рудами</t>
  </si>
  <si>
    <t>467-Прочая специализированная оптовая торговля</t>
  </si>
  <si>
    <t>62091-Другие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</si>
  <si>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6209-Другие виды деятельности в области информационных технологий и информационных систем</t>
  </si>
  <si>
    <t>73200-Исследование конъюнктуры рынка и изучение общественного мнения</t>
  </si>
  <si>
    <t>7320-Исследование конъюнктуры рынка и изучение общественного мнения</t>
  </si>
  <si>
    <t>732-Исследование конъюнктуры рынка и изучение общественного мнения</t>
  </si>
  <si>
    <t>73-Рекламная деятельность и исследование конъюнктуры рынка</t>
  </si>
  <si>
    <t>64300-Деятельность трастовых компаний, инвестиционных фондов и аналогичных финансовых организаций</t>
  </si>
  <si>
    <t>6430-Деятельность трастовых компаний, инвестиционных фондов и аналогичных финансовых организаций</t>
  </si>
  <si>
    <t>643-Деятельность трастовых компаний, инвестиционных фондов и аналогичных финансовых организаций</t>
  </si>
  <si>
    <t>52104-Хранение нефти</t>
  </si>
  <si>
    <t>5210-Складирование и хранение грузов</t>
  </si>
  <si>
    <t>521-Складирование и хранение грузов</t>
  </si>
  <si>
    <t>52-Складирование грузов и вспомогательная транспортная деятельность</t>
  </si>
  <si>
    <t>H-Транспорт и складирование</t>
  </si>
  <si>
    <t>56101-Деятельность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</si>
  <si>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5610-Деятельность ресторанов и предоставление услуг по доставке продуктов питания</t>
  </si>
  <si>
    <t>561-Деятельность ресторанов и предоставление услуг по доставке продуктов питания</t>
  </si>
  <si>
    <t>56-Предоставление услуг по обеспечению  питанием и напитками</t>
  </si>
  <si>
    <t>I-Предоставление услуг по проживанию и питанию</t>
  </si>
  <si>
    <t>68201-Аренда и управление собственной недвижимостью</t>
  </si>
  <si>
    <t>6820-Аренда и управление собственной или арендуемой недвижимостью</t>
  </si>
  <si>
    <t>682-Аренда и управление собственной или арендуемой недвижимостью</t>
  </si>
  <si>
    <t>68-Операции с недвижимым имуществом</t>
  </si>
  <si>
    <t>L-Операции с недвижимым имуществом</t>
  </si>
  <si>
    <t>63999-Прочие виды деятельности в области информационного обслуживания</t>
  </si>
  <si>
    <t>6399-Прочая деятельность в области информационного обслуживания, не включенная в другие группировки</t>
  </si>
  <si>
    <t>639-Прочая деятельность в области информационного обслуживания</t>
  </si>
  <si>
    <t>62099-Другие виды деятельности в области информационных технологий и информационных систем, не включенные в другие группировки</t>
  </si>
  <si>
    <t>71121-Деятельность в области инженерно-технического проектирования, за исключением объектов атомной промышленности и атомной энергетики</t>
  </si>
  <si>
    <t>7112-Деятельность в области инженерных изысканий и предоставление технических консультаций в этой области</t>
  </si>
  <si>
    <t>711-Деятельность в области архитектуры, инженерных изысканий и предоставление технических консультаций в этих областях</t>
  </si>
  <si>
    <t>71-Деятельность в области архитектуры, инженерных изысканий, технических испытаний и анализа</t>
  </si>
  <si>
    <t>72192-Научно-исследовательские, опытно-методические и опытно-конструкторские работы в геологической отрасли</t>
  </si>
  <si>
    <t xml:space="preserve">7219-Прочие научные исследования и экспериментальные разработки в области естественных и технических наук </t>
  </si>
  <si>
    <t xml:space="preserve">721-Научные исследования и экспериментальные разработки в области естественных и технических наук </t>
  </si>
  <si>
    <t>72-Научные исследования и разработки</t>
  </si>
  <si>
    <t>01191-Выращивание кормовых культур и их семян</t>
  </si>
  <si>
    <t>0119-Выращивание прочих одно- или двухлетних культур</t>
  </si>
  <si>
    <t>011-Выращивание одно- или двухлетних культур</t>
  </si>
  <si>
    <t>01-Растениеводство и животноводство, охота и предоставление услуг в этих областях</t>
  </si>
  <si>
    <t>A-Сельское, лесное и рыбное хозяйство</t>
  </si>
  <si>
    <t>66302-Деятельность по доверительному управлению портфелем активов фондов</t>
  </si>
  <si>
    <t>6630-Деятельность по управлению фондами</t>
  </si>
  <si>
    <t>663-Деятельность по управлению фондами</t>
  </si>
  <si>
    <t>66-Вспомогательная деятельность в сфере финансовых услуг и страхования</t>
  </si>
  <si>
    <t>64922-Деятельность специальных фондов финансовой поддержки субъектов частного предпринимательства</t>
  </si>
  <si>
    <t>6492-Прочие виды кредитования</t>
  </si>
  <si>
    <t>70222-Консультативное сопровождение концессионных проектов и проектов государственно-частного партнерства</t>
  </si>
  <si>
    <t>7022-Консультирование по вопросам коммерческой деятельности и прочее консультирование по вопросам управления</t>
  </si>
  <si>
    <t>702-Деятельность по консультированию по вопросам управления</t>
  </si>
  <si>
    <t>55200-Предоставление жилья на выходные дни и прочие периоды краткосрочного проживания</t>
  </si>
  <si>
    <t>5520-Предоставление жилья на выходные дни и прочие периоды краткосрочного проживания</t>
  </si>
  <si>
    <t>552-Предоставление жилья на выходные дни и прочие периоды краткосрочного проживания</t>
  </si>
  <si>
    <t>55-Предоставление услуг по временному проживанию</t>
  </si>
  <si>
    <t>78301-Прочая деятельность по обеспечению трудовыми ресурсами (персоналом), кроме деятельности организаций, учрежденных национальными компаниями</t>
  </si>
  <si>
    <t>7830-Прочая деятельность по обеспечению трудовыми ресурсами (персоналом)</t>
  </si>
  <si>
    <t>783-Прочая деятельность по обеспечению трудовыми ресурсами (персоналом)</t>
  </si>
  <si>
    <t>78-Деятельность в области трудоустройства</t>
  </si>
  <si>
    <t>79900-Прочие услуги по бронированию и сопутствующая деятельность</t>
  </si>
  <si>
    <t>7990-Прочие услуги по бронированию и сопутствующая деятельность</t>
  </si>
  <si>
    <t>799-Прочие услуги по бронированию и сопутствующая деятельность</t>
  </si>
  <si>
    <t>46180-Деятельность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</si>
  <si>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4618-Деятельность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</si>
  <si>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62012-Сопровождение программного обеспечения</t>
  </si>
  <si>
    <t>47192-Прочая розничная торговля в неспециализированных магазинах, являющихся торговыми объектами, с торговой площадью более 2000 кв.м (2000 кв.м и выше)</t>
  </si>
  <si>
    <t>4719-Прочая розничная торговля в неспециализированных магазинах</t>
  </si>
  <si>
    <t>471-Розничная торговля в неспециализированных магазинах</t>
  </si>
  <si>
    <t>86103-Деятельность санаторно-курортных организаций</t>
  </si>
  <si>
    <t>8610-Деятельность больничных организаций</t>
  </si>
  <si>
    <t>861-Деятельность больничных организаций</t>
  </si>
  <si>
    <t>86-Деятельность в области здравоохранения</t>
  </si>
  <si>
    <t>Q-Здравоохранение и социальное обслуживание населения</t>
  </si>
  <si>
    <t>35115-Производство электроэнергии солнечными электростанциями</t>
  </si>
  <si>
    <t>3511-Производство электроэнергии</t>
  </si>
  <si>
    <t>351-Производство, передача и распределение электроэнергии</t>
  </si>
  <si>
    <t>35-Снабжение электроэнергией, газом, паром, горячей водой и  кондиционированным воздухом</t>
  </si>
  <si>
    <t>D-Снабжение электроэнергией, газом, паром, горячей водой и  кондиционированным воздухом</t>
  </si>
  <si>
    <t>86210-Общая врачебная практика</t>
  </si>
  <si>
    <t>8621-Общая врачебная практика</t>
  </si>
  <si>
    <t>862-Деятельности в области врачебной практики и стоматологии</t>
  </si>
  <si>
    <t>41201-Строительство жилых зданий</t>
  </si>
  <si>
    <t>4120-Строительство жилых и нежилых зданий</t>
  </si>
  <si>
    <t>412-Строительство жилых и нежилых зданий</t>
  </si>
  <si>
    <t>41-Строительство зданий</t>
  </si>
  <si>
    <t>85609-Прочая вспомогательная деятельность в области образования</t>
  </si>
  <si>
    <t>8560-Вспомогательная деятельность в области образования</t>
  </si>
  <si>
    <t>856-Вспомогательная деятельность в области образования</t>
  </si>
  <si>
    <t>62022-Планирование и проектирование коммерческих информационных систем</t>
  </si>
  <si>
    <t>85310-Основное и общее среднее образование</t>
  </si>
  <si>
    <t>8531-Основное и общее среднее образование</t>
  </si>
  <si>
    <t>853-Среднее образование (2-й и 3-й уровни)</t>
  </si>
  <si>
    <t>70210-Деятельность по взаимоотношениям и связью с общественностью</t>
  </si>
  <si>
    <t>7021-Деятельность по взаимоотношениям и связью с общественностью</t>
  </si>
  <si>
    <t xml:space="preserve">72201-Прикладные исследования в области общественных и гуманитарных наук, направленные на содействие развитию отечественных производств </t>
  </si>
  <si>
    <t>7220-Исследования и экспериментальные разработки в области общественных и гуманитарных наук</t>
  </si>
  <si>
    <t>722-Исследования и экспериментальные разработки в области общественных и гуманитарных наук</t>
  </si>
  <si>
    <t xml:space="preserve">71112-Деятельность в области архитектуры, за исключением объектов атомной промышленности и атомной энергетики  </t>
  </si>
  <si>
    <t>7111-Деятельность в области архитектуры</t>
  </si>
  <si>
    <t xml:space="preserve">86900-Прочая деятельность в области здравоохранения </t>
  </si>
  <si>
    <t>8690-Прочая деятельность в области здравоохранения</t>
  </si>
  <si>
    <t>869-Прочая деятельность в области здравоохранения</t>
  </si>
  <si>
    <t>93299-Прочие виды деятельности по организации отдыха и развлечений</t>
  </si>
  <si>
    <t>9329-Прочая деятельность по организации отдыха и развлечений</t>
  </si>
  <si>
    <t>932-Деятельность по организации отдыха и развлечений</t>
  </si>
  <si>
    <t>93-Деятельность в области спорта, организации отдыха и развлечений</t>
  </si>
  <si>
    <t>R-Искусство, развлечения и отдых</t>
  </si>
  <si>
    <t xml:space="preserve">46630-Оптовая торговля машинами и оборудованием для горнодобывающей промышленности и строительства </t>
  </si>
  <si>
    <t>4663-Оптовая торговля машинами и оборудованием для горнодобывающей промышленности и  строительства</t>
  </si>
  <si>
    <t>466-Оптовая торговля прочими машинами, оборудованием и деталями и принадлежностями к ним</t>
  </si>
  <si>
    <t>82300-Организация конференций и торговых выставок</t>
  </si>
  <si>
    <t>8230-Организация конференций и торговых выставок</t>
  </si>
  <si>
    <t>823-Организация конференций и торговых выставок</t>
  </si>
  <si>
    <t>82-Деятельность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</si>
  <si>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63120-Деятельность веб-порталов</t>
  </si>
  <si>
    <t>6312-Деятельность веб-порталов</t>
  </si>
  <si>
    <t>46310-Оптовая торговля фруктами и овощами</t>
  </si>
  <si>
    <t>4631-Оптовая торговля фруктами и овощами</t>
  </si>
  <si>
    <t>463-Оптовая торговля продуктами питания, напитками и табачными изделиями</t>
  </si>
  <si>
    <t>71122-Деятельность по проведению геологической разведки и изысканий (без научных исследований и разработок)</t>
  </si>
  <si>
    <t>81300-Деятельность по благоустройству территорий</t>
  </si>
  <si>
    <t>8130-Деятельность по благоустройству территорий</t>
  </si>
  <si>
    <t>813-Деятельность по благоустройству территорий</t>
  </si>
  <si>
    <t>81-Деятельность по обслуживанию зданий и благоустройству территорий</t>
  </si>
  <si>
    <t>01500-Смешанное сельское хозяйство</t>
  </si>
  <si>
    <t>0150-Смешанное сельское хозяйство</t>
  </si>
  <si>
    <t>015-Смешанное сельское хозяйство</t>
  </si>
  <si>
    <t>96090-Предоставление прочих индивидуальных услуг, не включенных в другие группировки</t>
  </si>
  <si>
    <t>9609-Предоставление прочих индивидуальных услуг, не включенных в другие группировки</t>
  </si>
  <si>
    <t>960-Предоставление прочих индивидуальных услуг</t>
  </si>
  <si>
    <t>96-Предоставление прочих индивидуальных услуг</t>
  </si>
  <si>
    <t>35119-Производство электроэнергии прочими электростанциями</t>
  </si>
  <si>
    <t>85200-Начальное образование (1-й уровень)</t>
  </si>
  <si>
    <t>8520-Начальное образование (1-й уровень)</t>
  </si>
  <si>
    <t>852-Начальное образование (1-й уровень)</t>
  </si>
  <si>
    <t>64999-Другие виды финансовых услуг, кроме страхования и пенсионного обеспечения, не включенные в другие группировки</t>
  </si>
  <si>
    <t>38210-Обработка и удаление неопасных отходов</t>
  </si>
  <si>
    <t>3821-Обработка и удаление неопасных отходов</t>
  </si>
  <si>
    <t>382-Обработка и удаление отходов</t>
  </si>
  <si>
    <t>38-Сбор, обработка и удаление отходов; утилизация (восстановление) материалов</t>
  </si>
  <si>
    <t>E-Водоснабжение; водоотведение; сбор, обработка и удаление отходов, деятельность по ликвидации загрязнений</t>
  </si>
  <si>
    <t>82110-Деятельность по предоставлению комплексных офисных административных услуг</t>
  </si>
  <si>
    <t>8211-Деятельность по предоставлению комплексных офисных административных услуг</t>
  </si>
  <si>
    <t>821-Деятельность в области офисного административного и вспомогательного обслуживания</t>
  </si>
  <si>
    <t>72110-Научные исследования и экспериментальные разработки в области биотехнологий</t>
  </si>
  <si>
    <t>7211-Научные исследования и экспериментальные разработки в области биотехнологий</t>
  </si>
  <si>
    <t>81100-Комплексное обслуживание объектов</t>
  </si>
  <si>
    <t>8110-Комплексное обслуживание объектов</t>
  </si>
  <si>
    <t>811-Комплексное обслуживание объектов</t>
  </si>
  <si>
    <t>56102-Деятельность ресторанов и предоставление услуг по доставке продуктов питания объектами, находящимися на придорожной полосе</t>
  </si>
  <si>
    <t>23320-Производство кирпича, черепицы и прочих строительных изделий из обожженной глины</t>
  </si>
  <si>
    <t>2332-Производство кирпича, черепицы и прочих строительных изделий из обожженной глины</t>
  </si>
  <si>
    <t>233-Производство строительных материалов из глины</t>
  </si>
  <si>
    <t>23-Производство прочей не металлической минеральной продукции</t>
  </si>
  <si>
    <t>C</t>
  </si>
  <si>
    <t>C-Обрабатывающая промышленность</t>
  </si>
  <si>
    <t>07292-Добыча и обогащение медной руды</t>
  </si>
  <si>
    <t>0729-Добыча прочих металлических руд</t>
  </si>
  <si>
    <t>072-Добыча руд, кроме железных</t>
  </si>
  <si>
    <t>07-Добыча металлических руд</t>
  </si>
  <si>
    <t>B</t>
  </si>
  <si>
    <t>B-Горнодобывающая промышленность и разработка карьеров</t>
  </si>
  <si>
    <t>46733-Оптовая торговля изделиями из бетона, цемента, гипса и аналогичных материалов</t>
  </si>
  <si>
    <t>4673-Оптовая торговля лесоматериалами, строительными материалами и санитарно-техническим оборудованием</t>
  </si>
  <si>
    <t>33200-Монтаж, установка промышленных машин и оборудования</t>
  </si>
  <si>
    <t>3320-Монтаж, установка промышленных машин и оборудования</t>
  </si>
  <si>
    <t>332-Монтаж, установка промышленных машин и оборудования</t>
  </si>
  <si>
    <t>33-Ремонт и установка машин и оборудования</t>
  </si>
  <si>
    <t>01111-Выращивание зерновых и зернобобовых культур, включая семеноводство</t>
  </si>
  <si>
    <t>0111-Выращивание зерновых (кроме риса), бобовых и масличных культур</t>
  </si>
  <si>
    <t>81220-Прочая деятельность (специализированная) по уборке зданий, чистке промышленных машин и оборудования</t>
  </si>
  <si>
    <t>8122-Прочая деятельность (специализированная) по уборке зданий, чистке промышленных машин и оборудования</t>
  </si>
  <si>
    <t>812-Деятельность по уборке</t>
  </si>
  <si>
    <t>71204-Лабораторно-аналитические исследования в геологической отрасли</t>
  </si>
  <si>
    <t>7120-Технические испытания и анализы</t>
  </si>
  <si>
    <t>712-Технические испытания и анализы</t>
  </si>
  <si>
    <t xml:space="preserve">66190-Прочая вспомогательная деятельность в сфере финансовых услуг, кроме страхования и пенсионного обеспечения </t>
  </si>
  <si>
    <t>6619-Прочая вспомогательная деятельность в сфере финансовых услуг, кроме страхования и пенсионного обеспечения</t>
  </si>
  <si>
    <t>661-Вспомогательная деятельность в сфере финансовых услуг, кроме страхования и пенсионного обеспечения</t>
  </si>
  <si>
    <t>46909-Оптовая торговля широким ассортиментом товаров без какой-либо конкретизации</t>
  </si>
  <si>
    <t>4690-Неспециализированная оптовая торговля</t>
  </si>
  <si>
    <t>469-Неспециализированная оптовая торговля</t>
  </si>
  <si>
    <t>46771-Оптовая торговля ломом и отходами черных и цветных металлов</t>
  </si>
  <si>
    <t>4677-Оптовая торговля отходами и ломом</t>
  </si>
  <si>
    <t>35114-Производство электроэнергии ветровыми электростанциями</t>
  </si>
  <si>
    <t>46491-Оптовая торговля канцелярскими принадлежностями</t>
  </si>
  <si>
    <t>4649-Оптовая торговля прочими непродовольственными товарами потребительского назначения</t>
  </si>
  <si>
    <t>464-Оптовая торговля непродовольственными товарами потребительского назначения</t>
  </si>
  <si>
    <t>07298-Добыча драгоценных металлов и руд редких металлов</t>
  </si>
  <si>
    <t>52299-Прочая транспортно-экспедиционная деятельность</t>
  </si>
  <si>
    <t>5229-Прочая вспомогательная транспортная деятельность</t>
  </si>
  <si>
    <t>522-Вспомогательная транспортная деятельность</t>
  </si>
  <si>
    <t>49200-Деятельность грузового железнодорожного транспорта</t>
  </si>
  <si>
    <t>4920-Деятельность грузового железнодорожного транспорта</t>
  </si>
  <si>
    <t>492-Деятельность грузового железнодорожного транспорта</t>
  </si>
  <si>
    <t>49-Деятельность сухопутного и трубопроводного транспорта</t>
  </si>
  <si>
    <t>49319-Перевозки прочими видами транспорта, подчиняющегося расписанию</t>
  </si>
  <si>
    <t>4931-Деятельность сухопутного транспорта по городским и пригородным пассажирским перевозкам</t>
  </si>
  <si>
    <t>493-Деятельность прочего пассажирского сухопутного транспорта</t>
  </si>
  <si>
    <t>42111-Строительство дорог и автомагистралей</t>
  </si>
  <si>
    <t>41100-Разработка строительных проектов</t>
  </si>
  <si>
    <t>4110-Разработка строительных проектов</t>
  </si>
  <si>
    <t>411-Разработка строительных проектов</t>
  </si>
  <si>
    <t>09100-Предоставление услуг, способствующих добыче нефти и природного газа</t>
  </si>
  <si>
    <t>0910-Предоставление услуг, способствующих добыче нефти и природного газа</t>
  </si>
  <si>
    <t>091-Предоставление услуг, способствующих добыче нефти и природного газа</t>
  </si>
  <si>
    <t>09-Предоставление услуг в горнодобывающей промышленности</t>
  </si>
  <si>
    <t>46140-Деятельность агентов по оптовой торговле машинами, оборудованием,  судами и летательными аппаратами</t>
  </si>
  <si>
    <t>4614-Деятельность агентов по оптовой  торговле машинами, оборудованием, судами и летательными аппаратами</t>
  </si>
  <si>
    <t>46711-Оптовая торговля сырой нефтью и попутным газом</t>
  </si>
  <si>
    <t>4671-Оптовая торговля твердым, жидким и газообразным топливом и подобными продуктами</t>
  </si>
  <si>
    <t>47891-Розничная торговля прочими товарами в торговых палатках, ларьках и киосках</t>
  </si>
  <si>
    <t>4789-Розничная торговля прочими товарами в палатках, киосках и  на рынках</t>
  </si>
  <si>
    <t>478-Розничная торговля в палатках, киосках и  на рынках</t>
  </si>
  <si>
    <t>46211-Оптовая торговля зерном, семенами и кормами для животных</t>
  </si>
  <si>
    <t>4621-Оптовая торговля зерном, необработанным табаком, семенами и кормами для животных</t>
  </si>
  <si>
    <t>462-Оптовая торговля сельскохозяйственным сырьем и живыми животными</t>
  </si>
  <si>
    <t>10920-Производство готовых кормов для домашних животных</t>
  </si>
  <si>
    <t>1092-Производство готовых кормов для домашних животных</t>
  </si>
  <si>
    <t>109-Производство готовых кормов для животных</t>
  </si>
  <si>
    <t>10-Производство продуктов питания</t>
  </si>
  <si>
    <t>58210-Издание компьютерных игр</t>
  </si>
  <si>
    <t>5821-Издание компьютерных игр</t>
  </si>
  <si>
    <t>582-Издание программного обеспечения</t>
  </si>
  <si>
    <t>58-Издательская деятельность</t>
  </si>
  <si>
    <t>24200-Производство труб, трубок, полых профилей, фитингов из стали</t>
  </si>
  <si>
    <t>2420-Производство труб, трубок, полых профилей, фитингов из стали</t>
  </si>
  <si>
    <t>242-Производство труб, трубок, полых профилей, фитингов из стали</t>
  </si>
  <si>
    <t>24-Металлургическое производство</t>
  </si>
  <si>
    <t>66112-Деятельность, связанная с управлением финансовыми рынками</t>
  </si>
  <si>
    <t>6611-Управление финансовыми рынками</t>
  </si>
  <si>
    <t>35210-Производство газообразного топлива</t>
  </si>
  <si>
    <t>3521-Производство газообразного топлива</t>
  </si>
  <si>
    <t>352-Производство и распределение газообразного топлива по трубопроводам</t>
  </si>
  <si>
    <t>01630-Деятельность по обработке урожая</t>
  </si>
  <si>
    <t>0163-Деятельность по обработке урожая</t>
  </si>
  <si>
    <t>016-Деятельность, способствующая выращиванию сельскохозяйственных культур и разведению животных и деятельность по обработке урожая</t>
  </si>
  <si>
    <t>49410-Деятельность грузового автомобильного транспорта</t>
  </si>
  <si>
    <t>4941-Деятельность грузового автомобильного транспорта</t>
  </si>
  <si>
    <t>494-Деятельность грузового  автомобильного транспорта и предоставление услуг по переезду</t>
  </si>
  <si>
    <t>70221-Консультирование по вопросам коммерческой деятельности и управления</t>
  </si>
  <si>
    <t>55101-Предоставление услуг гостиницами с ресторанами, за исключением гостиниц, находящихся на придорожной полосе</t>
  </si>
  <si>
    <t>5510-Предоставление услуг гостиницами и аналогичными местами для проживания</t>
  </si>
  <si>
    <t>551-Предоставление услуг гостиницами и аналогичными местами для проживания</t>
  </si>
  <si>
    <t>61209-Прочая беспроводная телекоммуникационная связь</t>
  </si>
  <si>
    <t>6120-Беспроводная телекоммуникационная связь</t>
  </si>
  <si>
    <t>612-Беспроводная телекоммуникационная связь</t>
  </si>
  <si>
    <t>61-Телекоммуникации</t>
  </si>
  <si>
    <t>73110-Деятельность рекламных агентств</t>
  </si>
  <si>
    <t>7311-Деятельность рекламных агентств</t>
  </si>
  <si>
    <t>731-Рекламная деятельность</t>
  </si>
  <si>
    <t>43999-Прочие строительные работы, требующие специальной квалификации</t>
  </si>
  <si>
    <t>4399-Прочие специализированные строительные работы, не включенные в другие группировки</t>
  </si>
  <si>
    <t>439-Прочие специализированные строительные работы</t>
  </si>
  <si>
    <t>43-Специализированные строительные работы</t>
  </si>
  <si>
    <t>25610-Обработка металлов и нанесение покрытий на металлы</t>
  </si>
  <si>
    <t>2561-Обработка металлов и нанесение покрытий на металлы</t>
  </si>
  <si>
    <t>256-Обработка металлов и нанесение покрытий на металлы; основные технологические процессы машиностроения</t>
  </si>
  <si>
    <t>25-Производство готовых металлических изделий, кроме машин и оборудования</t>
  </si>
  <si>
    <t>46908-Специализированная оптовая торговля товарами, не включенными в другие группировки</t>
  </si>
  <si>
    <t>02400-Услуги, связанные с лесоводством и лесозаготовками</t>
  </si>
  <si>
    <t>0240-Услуги, связанные с лесоводство и лесозаготовками</t>
  </si>
  <si>
    <t>024-Услуги, связанные с лесоводство и лесозаготовками</t>
  </si>
  <si>
    <t>02-Лесоводство и лесозаготовки</t>
  </si>
  <si>
    <t>47291-Прочая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</si>
  <si>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4729-Прочая розничная торговля продуктами питания в специализированных магазинах</t>
  </si>
  <si>
    <t>472-Розничная торговля продуктами питания, напитками и табачными изделиями в специализированных магазинах</t>
  </si>
  <si>
    <t>90020-Деятельность, способствующая проведению культурно-зрелищных мероприятий</t>
  </si>
  <si>
    <t>9002-Деятельность, способствующая проведению культурно-зрелищных мероприятий</t>
  </si>
  <si>
    <t>900-Деятельность в области творчества, искусства и развлечений</t>
  </si>
  <si>
    <t>90-Деятельность в области творчества, искусства и развлечений</t>
  </si>
  <si>
    <t>82990-Прочая деятельность по предоставлению вспомогательных коммерческих услуг, не включенная в другие группировки</t>
  </si>
  <si>
    <t>8299-Прочая деятельность по предоставлению вспомогательных коммерческих услуг, не включенная в другие группировки</t>
  </si>
  <si>
    <t>829-Деятельность по предоставлению вспомогательных коммерческих услуг, не включенная в другие группировки</t>
  </si>
  <si>
    <t>07294-Добыча и обогащение никель-кобальтовых руд</t>
  </si>
  <si>
    <t>46690-Оптовая торговля прочими машинами и оборудованием</t>
  </si>
  <si>
    <t>4669-Оптовая торговля прочими машинами и оборудованием</t>
  </si>
  <si>
    <t>08910-Добыча минерального сырья для химической промышленности и производства удобрений</t>
  </si>
  <si>
    <t>0891-Добыча минерального сырья для химической промышленности и производства удобрений</t>
  </si>
  <si>
    <t>089-Добыча полезных ископаемых, не включенных в другие группировки</t>
  </si>
  <si>
    <t>08-Добыча прочих полезных ископаемых</t>
  </si>
  <si>
    <t>46510-Оптовая торговля компьютерами, периферийным компьютерным оборудованием и программным обеспечением</t>
  </si>
  <si>
    <t>4651-Оптовая торговля компьютерами, периферийным компьютерным оборудованием и программным обеспечением</t>
  </si>
  <si>
    <t>465-Оптовая торговля компьютерами и коммуникационным оборудованием</t>
  </si>
  <si>
    <t>94120-Деятельность профессиональных общественных организаций</t>
  </si>
  <si>
    <t>9412-Деятельность профессиональных общественных организаций</t>
  </si>
  <si>
    <t>07101-Добыча железных руд подземным способом</t>
  </si>
  <si>
    <t>0710-Добыча железных руд</t>
  </si>
  <si>
    <t>071-Добыча железных руд</t>
  </si>
  <si>
    <t>47112-Розничная торговля преимущественно продуктами питания, напитками и табачными изделиями, в неспециализированных магазинах, являющихся торговыми объектами, с торговой площадью более 2000 кв.м (2000 кв.м и выше)</t>
  </si>
  <si>
    <t>4711-Розничная торговля в неспециализированных магазинах преимущественно продуктами питания, напитками и табачными изделиями</t>
  </si>
  <si>
    <t>25290-Производство прочих металлических цистерн, резервуаров и контейнеров</t>
  </si>
  <si>
    <t>2529-Производство прочих металлических цистерн, резервуаров и контейнеров</t>
  </si>
  <si>
    <t>252-Производство металлических цистерн, резервуаров и контейнеров</t>
  </si>
  <si>
    <t>43298-Прочие строительно-монтажные работы, не включенные в другие группировки</t>
  </si>
  <si>
    <t>4329-Прочие строительно-монтажные работы</t>
  </si>
  <si>
    <t>432-Монтаж и установка электрического, водопроводного и прочего оборудования</t>
  </si>
  <si>
    <t>07102-Добыча железных руд открытым способом</t>
  </si>
  <si>
    <t>24100-Производство чугуна, стали и ферросплавов</t>
  </si>
  <si>
    <t>2410-Производство чугуна, стали и ферросплавов</t>
  </si>
  <si>
    <t>241-Производство чугуна, стали и ферросплавов</t>
  </si>
  <si>
    <t>07299-Добыча и обогащение прочих металлических руд, не включенных в другие группировки</t>
  </si>
  <si>
    <t>64991-Финансово-экономические услуги, оказываемые субъектам индустриально-инновационной деятельности и агропромышленного комплекса</t>
  </si>
  <si>
    <t>68102-Покупка и продажа прочей недвижимости</t>
  </si>
  <si>
    <t>6810-Покупка и продажа собственного недвижимого имущества</t>
  </si>
  <si>
    <t>681-Покупка и продажа собственного недвижимого имущества</t>
  </si>
  <si>
    <t>30110-Строительство судов и плавучих средств</t>
  </si>
  <si>
    <t>3011-Строительство судов и плавучих средств</t>
  </si>
  <si>
    <t>301-Строительство судов и лодок</t>
  </si>
  <si>
    <t>30-Производство прочих транспортных средств</t>
  </si>
  <si>
    <t>77392-Лизинг прочих машин, оборудования и материальных активов, не включенных в другие группировки</t>
  </si>
  <si>
    <t>7739-Аренда и лизинг прочих машин, оборудования и материальных активов, не включенных в другие группировки</t>
  </si>
  <si>
    <t>773-Аренда и лизинг прочих машин, оборудования и материальных активов</t>
  </si>
  <si>
    <t>52212-Эксплуатация автомобильных дорог</t>
  </si>
  <si>
    <t>5221-Вспомогательная деятельность сухопутного транспорта</t>
  </si>
  <si>
    <t xml:space="preserve">10130-Производство продуктов из мяса и мяса сельскохозяйственной птицы </t>
  </si>
  <si>
    <t>1013-Производство продуктов из мяса и мяса сельскохозяйственной птицы</t>
  </si>
  <si>
    <t>101-Переработка и консервирование мяса и производство мясной продукции</t>
  </si>
  <si>
    <t>82920-Упаковывание</t>
  </si>
  <si>
    <t>8292-Упаковывание</t>
  </si>
  <si>
    <t>37000-Сбор и обработка сточных вод</t>
  </si>
  <si>
    <t>3700-Сбор и обработка сточных вод</t>
  </si>
  <si>
    <t>370-Сбор и обработка сточных вод</t>
  </si>
  <si>
    <t>37-Сбор и обработка сточных вод</t>
  </si>
  <si>
    <t>09900-Предоставление услуг, способствующих добыче других полезных ископаемых</t>
  </si>
  <si>
    <t>0990-Предоставление услуг, способствующих добыче других полезных ископаемых</t>
  </si>
  <si>
    <t>099-Предоставление услуг, способствующих добыче других полезных ископаемых</t>
  </si>
  <si>
    <t>52291-Транспортно-экспедиционные  услуги</t>
  </si>
  <si>
    <t>16210-Производство шпона, фанеры, плит и панелей из древесины</t>
  </si>
  <si>
    <t>1621-Производство шпона, фанеры, плит и панелей из древесины</t>
  </si>
  <si>
    <t>162-Производство изделий из древесины, пробки, соломки и материалов для плетения</t>
  </si>
  <si>
    <t>16-Производство деревянных и пробковых изделий, кроме мебели; производство изделий из соломки и материалов для плетения</t>
  </si>
  <si>
    <t>63112-Информационно-методологическое обеспечение с сопровождением информационных систем и баз данных</t>
  </si>
  <si>
    <t>01450-Разведение овец и коз</t>
  </si>
  <si>
    <t>0145-Разведение овец и коз</t>
  </si>
  <si>
    <t>014-Животноводство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</si>
  <si>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</si>
  <si>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4611-Деятельность агентов по оптовой  торговле сельскохозяйственным сырьем, живыми животными, текстильным сырьем и полуфабрикатами</t>
  </si>
  <si>
    <t>08111-Добыча отделочного и строительного камня</t>
  </si>
  <si>
    <t>0811-Добыча отделочного и строительного камня, известняка, гипса, мела и сланцев</t>
  </si>
  <si>
    <t>081-Добыча камня, песка и глины</t>
  </si>
  <si>
    <t>49390-Деятельность прочего пассажирского сухопутного транспорта, не включенного в другие группировки</t>
  </si>
  <si>
    <t>4939-Деятельность  прочего пассажирского сухопутного транспорта, не включенного в другие группировки</t>
  </si>
  <si>
    <t>42990-Строительство прочих инженерных сооружений, не включенных в другие группировки</t>
  </si>
  <si>
    <t>4299-Строительство прочих инженерных сооружений, не включенных в другие группировки</t>
  </si>
  <si>
    <t>429-Строительство прочих инженерных сооружений</t>
  </si>
  <si>
    <t>46762-Оптовая торговля прочими промежуточными продуктами</t>
  </si>
  <si>
    <t>4676-Оптовая торговля прочими промежуточными продуктами</t>
  </si>
  <si>
    <t>42910-Строительство водных сооружений</t>
  </si>
  <si>
    <t>4291-Строительство водных сооружений</t>
  </si>
  <si>
    <t>43220-Монтаж систем водоснабжения, отопления и кондиционирования воздуха</t>
  </si>
  <si>
    <t>4322-Монтаж систем водоснабжения, отопления и кондиционирования воздуха</t>
  </si>
  <si>
    <t>46461-Оптовая торговля фармацевтическими товарами, кроме торговли медицинской техникой и ортопедическими  изделиями</t>
  </si>
  <si>
    <t>4646-Оптовая торговля фармацевтическими товарами</t>
  </si>
  <si>
    <t>72199-Прочие исследования и разработки в области естественных и технических наук</t>
  </si>
  <si>
    <t>60100-Радиовещание</t>
  </si>
  <si>
    <t>6010-Радиовещание</t>
  </si>
  <si>
    <t>601-Радиовещание</t>
  </si>
  <si>
    <t>60-Деятельность по созданию программ и телерадиовещание</t>
  </si>
  <si>
    <t>01612-Эксплуатация оросительных систем</t>
  </si>
  <si>
    <t>0161-Деятельность, способствующая растениеводству</t>
  </si>
  <si>
    <t>43991-Строительство шахт</t>
  </si>
  <si>
    <t>46735-Оптовая торговля древесиной и продукцией обработки древесины</t>
  </si>
  <si>
    <t>47292-Прочая розничная торговля продуктами питания в специализированных магазинах, являющихся торговыми объектами, с торговой площадью более 2000 кв.м (2000 кв.м и выше)</t>
  </si>
  <si>
    <t>94990-Деятельность прочих общественных организаций, не включенных в другие группировки</t>
  </si>
  <si>
    <t>9499-Деятельность прочих общественных организаций, не включенных в другие группировки</t>
  </si>
  <si>
    <t>949-Деятельность прочих общественных  объединений</t>
  </si>
  <si>
    <t>45401-Оптовая торговля мотоциклами, мотороллерами, деталями и принадлежностями к ним</t>
  </si>
  <si>
    <t>4540-Торговля мотоциклами, их деталями, узлами и принадлежностями; техническое обслуживание и ремонт мотоциклов</t>
  </si>
  <si>
    <t>454-Торговля мотоциклами, их деталями, узлами и принадлежностями; техническое обслуживание и ремонт мотоциклов</t>
  </si>
  <si>
    <t>45-Оптовая и розничная торговля автомобилями и мотоциклами и их ремонт</t>
  </si>
  <si>
    <t>20420-Производство парфюмерных и косметических средств</t>
  </si>
  <si>
    <t>2042-Производство парфюмерных и косметических средств</t>
  </si>
  <si>
    <t>204-Производство мыла, моющих, чистящих, полирующих,   парфюмерных и косметических средств</t>
  </si>
  <si>
    <t>20-Производство продуктов химической промышленности</t>
  </si>
  <si>
    <t>51101-Деятельность  воздушного пассажирского транспорта, подчиняющегося расписанию</t>
  </si>
  <si>
    <t>5110-Деятельность воздушного пассажирского транспорта</t>
  </si>
  <si>
    <t>511-Деятельность воздушного пассажирского транспорта</t>
  </si>
  <si>
    <t>51-Деятельность воздушного транспорта</t>
  </si>
  <si>
    <t>71127-Деятельность по предоставление инженерно-технических консультаций</t>
  </si>
  <si>
    <t>27909-Производство прочего электрического оборудования, не включенного в другие группировки</t>
  </si>
  <si>
    <t>2790-Производство прочего электрического оборудования</t>
  </si>
  <si>
    <t>279-Производство прочего электрического оборудования</t>
  </si>
  <si>
    <t>27-Производство электрического оборудования</t>
  </si>
  <si>
    <t>41202-Строительство нежилых зданий, за исключением стационарных торговых объектов категорий 1, 2</t>
  </si>
  <si>
    <t>26110-Производство электронных элементов</t>
  </si>
  <si>
    <t>2611-Производство электронных элементов</t>
  </si>
  <si>
    <t>261-Производство электронных элементов и плат</t>
  </si>
  <si>
    <t>26-Производство компьютеров, электронного и оптического оборудования</t>
  </si>
  <si>
    <t>59130-Деятельность по распространению кино-, видеофильмов и телевизионных программ</t>
  </si>
  <si>
    <t>5913-Деятельность по распространению кино-, видеофильмов и телевизионных программ</t>
  </si>
  <si>
    <t>591-Деятельность по производству кино-, видеофильмов и телевизионных программ</t>
  </si>
  <si>
    <t xml:space="preserve">59-Производство кино-, видеофильмов и телевизионных программ, деятельность в сфере звукозаписи и издания музыкальных произведений </t>
  </si>
  <si>
    <t>46120-Деятельность агентов по оптовой торговле топливом, рудами, металлами и химическими веществами</t>
  </si>
  <si>
    <t>4612-Деятельность агентов по оптовой торговле топливом, рудами, металлами и химическими веществами</t>
  </si>
  <si>
    <t>78100-Деятельность агентств по трудоустройству</t>
  </si>
  <si>
    <t>7810-Деятельность агентств по трудоустройству</t>
  </si>
  <si>
    <t>781-Деятельность агентств по трудоустройству</t>
  </si>
  <si>
    <t>46220-Оптовая торговля цветами и другими растениями</t>
  </si>
  <si>
    <t>4622-Оптовая торговля цветами и другими растениями</t>
  </si>
  <si>
    <t>45310-Оптовая торговля автомобильными деталями, узлами и принадлежностями</t>
  </si>
  <si>
    <t xml:space="preserve">4531-Оптовая торговля автомобильными деталями, узлами и  принадлежностями </t>
  </si>
  <si>
    <t>453-Торговля автомобильными деталями, узлами и принадлежностями</t>
  </si>
  <si>
    <t>42130-Строительство мостов и туннелей</t>
  </si>
  <si>
    <t>4213-Строительство мостов и туннелей</t>
  </si>
  <si>
    <t>01132-Выращивание овощей, их семян и рассады</t>
  </si>
  <si>
    <t>0113-Выращивание овощей, бахчевых, корнеплодов и клубнеплодов</t>
  </si>
  <si>
    <t>46170-Деятельность агентов по оптовой торговле пищевыми продуктами, напитками и табачными изделиями</t>
  </si>
  <si>
    <t>4617-Деятельность агентов по оптовой торговле пищевыми продуктами, напитками и табачными изделиями</t>
  </si>
  <si>
    <t>72204-Междисциплинарные исследования и разработки в области экономического, бюджетного и стратегического планирования</t>
  </si>
  <si>
    <t>47521-Розничная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</si>
  <si>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4752-Розничная торговля скобяными изделиями, лакокрасочными материалами и стеклом в специализированных магазинах</t>
  </si>
  <si>
    <t>475-Розничная торговля прочими бытовыми товарами в специализированных магазинах</t>
  </si>
  <si>
    <t>42120-Строительство железных дорог и метро</t>
  </si>
  <si>
    <t>4212-Строительство железных дорог и метро</t>
  </si>
  <si>
    <t>23611-Производство сборных железобетонных и бетонных конструкций и изделий</t>
  </si>
  <si>
    <t>2361-Производство строительных изделий из бетона</t>
  </si>
  <si>
    <t>236-Производство изделий из бетона, цемента и строительного гипса</t>
  </si>
  <si>
    <t>46751-Оптовая торговля химическими веществами и химическими продуктами</t>
  </si>
  <si>
    <t>4675-Оптовая торговля химической продукцией</t>
  </si>
  <si>
    <t>45111-Оптовая торговля автомобилями и легкими автотранспортными средствами</t>
  </si>
  <si>
    <t>4511-Торговля автомобилями и легкими автотранспортными средствами</t>
  </si>
  <si>
    <t>451-Торговля автомобилями</t>
  </si>
  <si>
    <t>47892-Розничная торговля прочими товарами на рынках</t>
  </si>
  <si>
    <t>28992-Производство нефтегазоперерабатывающего оборудования</t>
  </si>
  <si>
    <t>2899-Производство прочих машин и оборудования специального назначения, не включенных в другие группировки</t>
  </si>
  <si>
    <t>289-Производство прочих машин и оборудования специального назначения</t>
  </si>
  <si>
    <t>28-Производство машин и оборудования, не включенных в другие группировки</t>
  </si>
  <si>
    <t xml:space="preserve">46520-Оптовая торговля электронным и телекоммуникационным оборудованием и их частями </t>
  </si>
  <si>
    <t xml:space="preserve">4652-Оптовая торговля электронным и телекоммуникационным оборудованием и их частями </t>
  </si>
  <si>
    <t>10110-Переработка и консервирование мяса</t>
  </si>
  <si>
    <t>1011-Переработка и консервирование мяса</t>
  </si>
  <si>
    <t>30910-Производство мотоциклов</t>
  </si>
  <si>
    <t>3091-Производство мотоциклов</t>
  </si>
  <si>
    <t>309-Производство транспортных средств, не включенных в другие группировки</t>
  </si>
  <si>
    <t>10390-Прочие виды переработки и консервирования фруктов и овощей</t>
  </si>
  <si>
    <t>1039-Прочие виды переработки и консервирования фруктов и овощей</t>
  </si>
  <si>
    <t>103-Переработка и консервирование фруктов и овощей</t>
  </si>
  <si>
    <t>47992-Розничная торговля через сетевой маркетинг</t>
  </si>
  <si>
    <t>4799-Прочая розничная торговля вне магазинов, палаток, киосков или рынков</t>
  </si>
  <si>
    <t>46130-Деятельность агентов по оптовой торговле древесиной и строительными материалами</t>
  </si>
  <si>
    <t>4613-Деятельность агентов по оптовой торговле древесиной и строительными материалами</t>
  </si>
  <si>
    <t>46360-Оптовая торговля сахаром, шоколадом и сахаристыми кондитерскими изделиями</t>
  </si>
  <si>
    <t>4636-Оптовая торговля сахаром, шоколадом и сахаристыми кондитерскими изделиями</t>
  </si>
  <si>
    <t>47991-Развозная и разносная розничная торговля</t>
  </si>
  <si>
    <t>46610-Оптовая торговля сельскохозяйственной техникой, оборудованием,  деталями и принадлежностями к ним</t>
  </si>
  <si>
    <t>4661-Оптовая торговля сельскохозяйственной техникой, оборудованием, деталями и принадлежностями к ним</t>
  </si>
  <si>
    <t>24440-Производство меди</t>
  </si>
  <si>
    <t>2444-Производство меди</t>
  </si>
  <si>
    <t>244-Производство основных благородных и цветных металлов</t>
  </si>
  <si>
    <t>45112-Розничная торговля автомобилями и легкими автотранспортными средствами  в торговых объектах с торговой площадью менее 2000 кв.м</t>
  </si>
  <si>
    <t>93110-Эксплуатация спортивных сооружений</t>
  </si>
  <si>
    <t>9311-Эксплуатация спортивных сооружений</t>
  </si>
  <si>
    <t>931-Деятельность в области спорта</t>
  </si>
  <si>
    <t>47211-Розничная торговля фруктами и овощами в специализированных магазинах, являющихся торговыми объектами, с торговой площадью менее 2000 кв.м</t>
  </si>
  <si>
    <t>4721-Розничная торговля фруктами и овощами в специализированных магазинах</t>
  </si>
  <si>
    <t>32502-Производство медицинских и ветеринарных инструментов, аппаратов и оборудования</t>
  </si>
  <si>
    <t>3250-Производство медицинских и стоматологических инструментов и принадлежностей</t>
  </si>
  <si>
    <t>325-Производство медицинских и стоматологических инструментов и принадлежностей</t>
  </si>
  <si>
    <t>32-Производство прочих готовых изделий</t>
  </si>
  <si>
    <t>47811-Розничная торговля продуктами питания, напитками и табачными изделиями в торговых палатках, ларьках и киосках</t>
  </si>
  <si>
    <t>4781-Розничная торговля продуктами питания, напитками и табачными изделиями в торговых палатках, киосках и на рынках</t>
  </si>
  <si>
    <t xml:space="preserve">52219-Прочая вспомогательная деятельность сухопутного транспорта </t>
  </si>
  <si>
    <t xml:space="preserve">46731-Оптовая торговля листовым стеклом </t>
  </si>
  <si>
    <t>11070-Производство безалкогольных напитков, минеральных вод и других вод в бутылках</t>
  </si>
  <si>
    <t>1107-Производство безалкогольных напитков, минеральных вод и других вод в бутылках</t>
  </si>
  <si>
    <t>110-Производство напитков</t>
  </si>
  <si>
    <t>11-Производство напитков</t>
  </si>
  <si>
    <t>32503-Производство хирургических и ортопедических приспособлений</t>
  </si>
  <si>
    <t>64199-Денежное посредничество прочих финансовых учреждений</t>
  </si>
  <si>
    <t>6419-Прочее денежное посредничество</t>
  </si>
  <si>
    <t>641-Денежное посредничество</t>
  </si>
  <si>
    <t>72209-Исследования и экспериментальные разработки в области общественных и гуманитарных наук, не включенные в другие группировки</t>
  </si>
  <si>
    <t>69101-Адвокатская деятельность</t>
  </si>
  <si>
    <t>6910-Деятельность в области права</t>
  </si>
  <si>
    <t>691-Деятельность в области права</t>
  </si>
  <si>
    <t>69-Деятельность в области права и бухгалтерского учета</t>
  </si>
  <si>
    <t>46463-Оптовая торговля медицинской техникой и ортопедическими  изделиями</t>
  </si>
  <si>
    <t>46470-Оптовая торговля мебелью, коврами и осветительным оборудованием</t>
  </si>
  <si>
    <t>4647-Оптовая торговля мебелью, коврами и осветительным оборудованием</t>
  </si>
  <si>
    <t>01270-Выращивание культур для производства напитков</t>
  </si>
  <si>
    <t>0127-Выращивание культур для производства напитков</t>
  </si>
  <si>
    <t>012-Выращивание многолетних культур</t>
  </si>
  <si>
    <t>33125-Ремонт и техническое обслуживание прочих машин и оборудования специального назначения</t>
  </si>
  <si>
    <t>3312-Ремонт машин и оборудования</t>
  </si>
  <si>
    <t>331-Ремонт готовых металлических изделий, машин и оборудования</t>
  </si>
  <si>
    <t>72193-Научные исследования и разработки в области космической деятельности</t>
  </si>
  <si>
    <t>24420-Производство алюминия</t>
  </si>
  <si>
    <t>2442-Производство алюминия</t>
  </si>
  <si>
    <t xml:space="preserve">28301-Производство сельскохозяйственных и лесохозяйственных тракторов </t>
  </si>
  <si>
    <t>2830-Производство сельскохозяйственной и лесохозяйственной техники</t>
  </si>
  <si>
    <t>283-Производство сельскохозяйственной и лесохозяйственной техники</t>
  </si>
  <si>
    <t>10810-Производство сахара</t>
  </si>
  <si>
    <t>1081-Производство сахара</t>
  </si>
  <si>
    <t>108-Производство прочих продуктов питания</t>
  </si>
  <si>
    <t>46620-Оптовая торговля станками</t>
  </si>
  <si>
    <t>4662-Оптовая торговля  станками</t>
  </si>
  <si>
    <t>20161-Производство пластмасс в первичных формах, кроме полимеров из углеводородного сырья</t>
  </si>
  <si>
    <t>2016-Производство пластмасс в первичных формах</t>
  </si>
  <si>
    <t>201-Производство основных химических веществ, удобрений и азотных соединений, пластмасс и синтетического каучука в первичных формах</t>
  </si>
  <si>
    <t>45322-Розничная торговля автомобильными деталями, узлами и принадлежностями в торговых объектах с торговой площадью более 2000 кв.м (2000 кв.м и выше)</t>
  </si>
  <si>
    <t xml:space="preserve">4532-Розничная торговля автомобильными деталями, узлами и  принадлежностями </t>
  </si>
  <si>
    <t>74300-Деятельность по устному и письменному переводу</t>
  </si>
  <si>
    <t>7430-Деятельность по устному и письменному переводу</t>
  </si>
  <si>
    <t>743-Деятельность по устному и письменному переводу</t>
  </si>
  <si>
    <t>74-Прочая профессиональная, научная и техническая деятельность</t>
  </si>
  <si>
    <t>72202-Прикладные исследования в области общественных и гуманитарных наук, направленных на развитие индустрии</t>
  </si>
  <si>
    <t>47591-Розничная торговля мебелью в специализированных магазинах, являющихся торговыми объектами, с торговой площадью менее 2000 кв.м</t>
  </si>
  <si>
    <t>4759-Розничная торговля мебелью, осветительным оборудованием и прочими бытовыми товарами в специализированных магазинах</t>
  </si>
  <si>
    <t>20511-Производство взрывчатых веществ и прочих пиротехнических изделий</t>
  </si>
  <si>
    <t>2051-Производство взрывчатых веществ</t>
  </si>
  <si>
    <t>205-Производство прочих химических продуктов</t>
  </si>
  <si>
    <t>13950-Производство нетканых текстильных изделий, кроме одежды</t>
  </si>
  <si>
    <t>1395-Производство нетканых текстильных изделий, кроме одежды</t>
  </si>
  <si>
    <t>139-Производство прочих текстильных изделий</t>
  </si>
  <si>
    <t>13-Производство текстильных изделий</t>
  </si>
  <si>
    <t>85421-Высшее образование</t>
  </si>
  <si>
    <t>8542-Высшее и послевузовское образование</t>
  </si>
  <si>
    <t>854-Высшее образование (5-й, 6-й, 7-й, 8-й уровни)</t>
  </si>
  <si>
    <t>74909-Иная профессиональная, научная и техническая деятельность, не включенная в другие группировки</t>
  </si>
  <si>
    <t>7490-Прочая профессиональная, научная и техническая деятельность, не включенная в другие группировки</t>
  </si>
  <si>
    <t>749-Прочая профессиональная, научная и техническая деятельность, не включенная в другие группировки</t>
  </si>
  <si>
    <t>93190-Прочая деятельность в области спорта</t>
  </si>
  <si>
    <t>9319-Прочая деятельность в области спорта</t>
  </si>
  <si>
    <t>71124-Землеустройство</t>
  </si>
  <si>
    <t>85100-Дошкольное образование</t>
  </si>
  <si>
    <t>8510-Дошкольное образование</t>
  </si>
  <si>
    <t>851-Дошкольное образование</t>
  </si>
  <si>
    <t>85322-Среднее специальное образование</t>
  </si>
  <si>
    <t>8532-Техническое и профессиональное среднее образование</t>
  </si>
  <si>
    <t>35302-Производство тепловой энергии самостоятельными котельными</t>
  </si>
  <si>
    <t>3530-Снабжение паром, горячей водой и кондиционированным воздухом</t>
  </si>
  <si>
    <t>353-Снабжение паром, горячей водой и кондиционированным воздухом</t>
  </si>
  <si>
    <t>36000-Забор, обработка и распределение воды</t>
  </si>
  <si>
    <t>3600-Забор, обработка и распределение воды</t>
  </si>
  <si>
    <t>360-Забор, обработка и распределение воды</t>
  </si>
  <si>
    <t>36-Забор, обработка и распределение воды</t>
  </si>
  <si>
    <t>93120-Деятельность спортивных клубов</t>
  </si>
  <si>
    <t>9312-Деятельность спортивных клубов</t>
  </si>
  <si>
    <t>91020-Деятельность музеев</t>
  </si>
  <si>
    <t>9102-Деятельность музеев</t>
  </si>
  <si>
    <t>910-Деятельность библиотек, архивов, музеев и прочая деятельность в области культуры</t>
  </si>
  <si>
    <t>91-Деятельность библиотек, архивов, музеев и прочая деятельность в области культуры</t>
  </si>
  <si>
    <t>90011-Театральная деятельность</t>
  </si>
  <si>
    <t>9001-Артистическая деятельность</t>
  </si>
  <si>
    <t>85520-Образование в области культуры</t>
  </si>
  <si>
    <t>8552-Образование в области культуры</t>
  </si>
  <si>
    <t>86101-Деятельность больниц широкого профиля и специализированных больниц</t>
  </si>
  <si>
    <t>91042-Деятельность природных заповедников, охрана дикой природы</t>
  </si>
  <si>
    <t>9104-Деятельность ботанических садов, зоопарков и природных заповедников</t>
  </si>
  <si>
    <t>85510-Образование в области спорта и отдыха</t>
  </si>
  <si>
    <t>8551-Образование в области спорта и отдыха</t>
  </si>
  <si>
    <t>47812-Розничная торговля продуктами питания, напитками и табачными изделиями на рынках</t>
  </si>
  <si>
    <t>45201-Техническое обслуживание и ремонт автомобилей, за исключением произведенных станциями технического обслуживания, находящимися на придорожной полосе</t>
  </si>
  <si>
    <t>4520-Техническое обслуживание и ремонт автомобилей</t>
  </si>
  <si>
    <t>452-Техническое обслуживание и ремонт автомобилей</t>
  </si>
  <si>
    <t xml:space="preserve">47191-Прочая розничная торговля в неспециализированных магазинах, являющихся торговыми объектами, с торговой площадью менее 2000 кв.м </t>
  </si>
  <si>
    <t>47771-Розничная торговля часами и ювелирными изделиями в специализированных магазинах, являющихся торговыми объектами, с торговой площадью менее 2000 кв.м</t>
  </si>
  <si>
    <t>4777-Розничная торговля часами и ювелирными изделиями в специализированных магазинах</t>
  </si>
  <si>
    <t>477-Розничная торговля прочими товарами в специализированных магазинах</t>
  </si>
  <si>
    <t>46341-Оптовая торговля напитками в магазинах, являющихся торговыми объектами, с торговой площадью менее 2000 кв.м</t>
  </si>
  <si>
    <t>4634-Оптовая торговля напитками</t>
  </si>
  <si>
    <t>47789-Прочая розничная торговля в специализированных магазинах, являющихся торговыми объектами, с торговой площадью менее 2000 кв.м</t>
  </si>
  <si>
    <t>4778-Прочая розничная торговля новыми товарами в специализированных магазинах</t>
  </si>
  <si>
    <t>61909-Прочая деятельность в области телекоммуникаций, не включенная в другие группировки</t>
  </si>
  <si>
    <t>6190-Прочая деятельность в области телекоммуникаций</t>
  </si>
  <si>
    <t>619-Прочая деятельность в области телекоммуникаций</t>
  </si>
  <si>
    <t>59110-Деятельность по производству кино-, видеофильмов и телевизионных программ</t>
  </si>
  <si>
    <t>5911-Деятельность по производству кино-, видеофильмов и телевизионных программ</t>
  </si>
  <si>
    <t>52240-Транспортная обработка грузов</t>
  </si>
  <si>
    <t>5224-Транспортная обработка грузов</t>
  </si>
  <si>
    <t>45191-Оптовая торговля прочими автотранспортными средствами</t>
  </si>
  <si>
    <t>4519-Торговля прочими автотранспортными средствами</t>
  </si>
  <si>
    <t>49320-Деятельность такси</t>
  </si>
  <si>
    <t>4932-Деятельность такси</t>
  </si>
  <si>
    <t>95110-Ремонт компьютеров и периферийного оборудования</t>
  </si>
  <si>
    <t>9511-Ремонт компьютеров и периферийного оборудования</t>
  </si>
  <si>
    <t>951-Ремонт компьютеров и коммуникационного оборудования</t>
  </si>
  <si>
    <t>95-Ремонт компьютеров, предметов личного потребления и бытовых товаров</t>
  </si>
  <si>
    <t>96040-Деятельность по обеспечению физического комфорта</t>
  </si>
  <si>
    <t>9604-Деятельность по обеспечению физического комфорта</t>
  </si>
  <si>
    <t>95292-Ремонт швейных изделий, головных уборов и изделий текстильной галантереи</t>
  </si>
  <si>
    <t>9529-Ремонт прочих предметов личного потребления и бытовых товаров</t>
  </si>
  <si>
    <t>952-Ремонт предметов личного потребления и бытовых товаров</t>
  </si>
  <si>
    <t>12002-Производство изделий из табака</t>
  </si>
  <si>
    <t>1200-Производство табачных изделий</t>
  </si>
  <si>
    <t>120-Производство табачных изделий</t>
  </si>
  <si>
    <t>12-Производство табачных изделий</t>
  </si>
  <si>
    <t>49311-Перевозки автобусами</t>
  </si>
  <si>
    <t>47541-Розничная торговля электрическими бытовыми приборами в специализированных магазинах, являющихся торговыми объектами, с торговой площадью менее 2000 кв.м</t>
  </si>
  <si>
    <t>4754-Розничная торговля электрическими бытовыми приборами в специализированных магазинах</t>
  </si>
  <si>
    <t>43390-Прочие отделочные работы</t>
  </si>
  <si>
    <t>4339-Прочие отделочные работы</t>
  </si>
  <si>
    <t>433-Отделочные работы</t>
  </si>
  <si>
    <t>68312-Посреднические услуги при купле-продаже и сдаче внаем жилья и другого недвижимого имущества непроизводственного назначения</t>
  </si>
  <si>
    <t>6831-Деятельность агентств по операциям с недвижимым имуществом</t>
  </si>
  <si>
    <t>683-Операции с недвижимым имуществом за вознаграждение или на договорной основе</t>
  </si>
  <si>
    <t>14130-Производство прочей верхней одежды</t>
  </si>
  <si>
    <t>1413-Производство прочей верхней одежды</t>
  </si>
  <si>
    <t>141-Производство одежды, кроме одежды из меха</t>
  </si>
  <si>
    <t>14-Производство одежды</t>
  </si>
  <si>
    <t>47999-Прочая розничная торговля вне магазинов</t>
  </si>
  <si>
    <t>64929-Прочие виды кредитования, не включенные в другие группировки</t>
  </si>
  <si>
    <t>80101-Деятельность частных охранных служб</t>
  </si>
  <si>
    <t>8010-Деятельность по обеспечению безопасности частных лиц и имущества</t>
  </si>
  <si>
    <t>801-Деятельность по обеспечению безопасности частных лиц и имущества</t>
  </si>
  <si>
    <t>80-Деятельность по обеспечению безопасности и проведению расследований</t>
  </si>
  <si>
    <t>01611-Деятельность, способствующая растениеводству, кроме эксплуатации оросительных систем</t>
  </si>
  <si>
    <t>68321-Управление недвижимостью за вознаграждение или на договорной основе</t>
  </si>
  <si>
    <t>6832-Управление недвижимым имуществом за вознаграждение или на договорной основе</t>
  </si>
  <si>
    <t>43219-Прочие электромонтажные работы</t>
  </si>
  <si>
    <t>4321-Электромонтажные работы</t>
  </si>
  <si>
    <t>69202-Деятельность в области составления счетов и бухгалтерского учета</t>
  </si>
  <si>
    <t>6920-Деятельность в области бухгалтерского учета и аудита; консультирование по налогообложению</t>
  </si>
  <si>
    <t>692-Деятельность в области бухгалтерского учета и аудита; консультирование по налогообложению</t>
  </si>
  <si>
    <t xml:space="preserve">73120-Размещение рекламы в средствах массовой информации </t>
  </si>
  <si>
    <t>7312-Размещение рекламы в средствах массовой информации</t>
  </si>
  <si>
    <t>77111-Аренда легковых автомобилей и легких автотранспортных средств</t>
  </si>
  <si>
    <t>7711-Аренда и лизинг легковых автомобилей и легких автотранспортных средств</t>
  </si>
  <si>
    <t>771-Аренда и лизинг автомобилей</t>
  </si>
  <si>
    <t>82912-Деятельность агентств по сбору платежей и кредитных бюро, за исключением государственного</t>
  </si>
  <si>
    <t>8291-Деятельность агентств по сбору платежей и кредитных бюро</t>
  </si>
  <si>
    <t>81290-Прочая деятельность по уборке</t>
  </si>
  <si>
    <t>8129-Прочая деятельность по уборке</t>
  </si>
  <si>
    <t xml:space="preserve"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</si>
  <si>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47712-Розничная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</si>
  <si>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4771-Розничная торговля одеждой в специализированных магазинах</t>
  </si>
  <si>
    <t>66122-Брокерская деятельность по сделкам с ценными бумагами и товарами, за исключением деятельности, связанной с управлением активами Национального фонда, золотовалютными активами Национального Банка, пенсионными активами</t>
  </si>
  <si>
    <t>6612-Брокерская деятельность по сделкам с ценными бумагами и товарами</t>
  </si>
  <si>
    <t>96020-Предоставление услуг парикмахерскими и салонами красоты</t>
  </si>
  <si>
    <t>9602-Предоставление услуг парикмахерскими и салонами красоты</t>
  </si>
  <si>
    <t>64921-Деятельность ломбардов</t>
  </si>
  <si>
    <t>93130-Деятельность фитнес-клубов</t>
  </si>
  <si>
    <t>9313-Деятельность фитнес-клубов</t>
  </si>
  <si>
    <t>45321-Розничная торговля автомобильными деталями, узлами и принадлежностями в торговых объектах с торговой площадью менее 2000 кв.м</t>
  </si>
  <si>
    <t>74100-Специализированная дизайнерская деятельность</t>
  </si>
  <si>
    <t>7410-Специализированная дизайнерская деятельность</t>
  </si>
  <si>
    <t>741-Специализированная дизайнерская деятельность</t>
  </si>
  <si>
    <t>17211-Производство гофрированной бумаги и картона</t>
  </si>
  <si>
    <t>1721-Производство гофрированной бумаги и картона, бумажной и картонной тары</t>
  </si>
  <si>
    <t>172-Производство изделий из бумаги и картона</t>
  </si>
  <si>
    <t>17-Производство бумаги и бумажной продукции</t>
  </si>
  <si>
    <t>46499-Оптовая торговля прочими непродовольственными товарами потребительского назначения, не включенными в другие группировки</t>
  </si>
  <si>
    <t>95120-Ремонт коммуникационного оборудования</t>
  </si>
  <si>
    <t>9512-Ремонт коммуникационного оборудования</t>
  </si>
  <si>
    <t>68203-Аренда и эксплуатация торгового рынка</t>
  </si>
  <si>
    <t>28302-Производство сельскохозяйственных машин</t>
  </si>
  <si>
    <t>47731-Розничная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</si>
  <si>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4773-Розничная торговля фармацевтическими товарами в специализированных магазинах</t>
  </si>
  <si>
    <t>01250-Выращивание прочих плодов, ягод и орехов</t>
  </si>
  <si>
    <t>0125-Выращивание прочих плодов, ягод и орехов</t>
  </si>
  <si>
    <t>32120-Производство ювелирных и аналогичных изделий</t>
  </si>
  <si>
    <t>3212-Производство ювелирных и аналогичных изделий</t>
  </si>
  <si>
    <t>321-Производство ювелирных изделий, бижутерии и аналогичных изделий</t>
  </si>
  <si>
    <t>80200-Деятельность в области систем обеспечения безопасности</t>
  </si>
  <si>
    <t>8020-Деятельность в области систем обеспечения безопасности</t>
  </si>
  <si>
    <t>802-Деятельность в области систем обеспечения безопасности</t>
  </si>
  <si>
    <t xml:space="preserve">42220-Строительство линий электропередач и телекоммуникаций </t>
  </si>
  <si>
    <t>4222-Строительство линий электропередач и телекоммуникаций</t>
  </si>
  <si>
    <t>422-Строительство распределительных инженерных сооружений</t>
  </si>
  <si>
    <t>18120-Прочие виды печатного производства</t>
  </si>
  <si>
    <t>1812-Прочие виды печатного производства</t>
  </si>
  <si>
    <t>181-Полиграфическая деятельность и предоставление услуг в этой области</t>
  </si>
  <si>
    <t>18-Полиграфическая деятельность и воспроизведение записанных носителей информации</t>
  </si>
  <si>
    <t>27511-Производство электрических бытовых приборов, кроме холодильников и морозильников</t>
  </si>
  <si>
    <t>2751-Производство электрических бытовых приборов</t>
  </si>
  <si>
    <t>275-Производство бытовых приборов</t>
  </si>
  <si>
    <t>46389-Оптовая торговля прочими продуктами питания</t>
  </si>
  <si>
    <t>4638-Оптовая торговля прочими продуктами питания, включая рыбу, ракообразных и моллюсков</t>
  </si>
  <si>
    <t>08121-Разработка гравийных и песчаных карьеров</t>
  </si>
  <si>
    <t>0812-Разработка гравийных и песчаных карьеров, добыча глины и каолина</t>
  </si>
  <si>
    <t>46320-Оптовая торговля мясом и мясными продуктами</t>
  </si>
  <si>
    <t>4632-Оптовая торговля мясом и мясными продуктами</t>
  </si>
  <si>
    <t>23620-Производство изделий из гипса для строительных целей</t>
  </si>
  <si>
    <t>2362-Производство изделий из гипса для строительных целей</t>
  </si>
  <si>
    <t>33190-Ремонт прочего оборудования</t>
  </si>
  <si>
    <t>3319-Ремонт прочего оборудования</t>
  </si>
  <si>
    <t>25111-Производство строительных стальных конструкций</t>
  </si>
  <si>
    <t>2511-Производство строительных металлических конструкций и их частей</t>
  </si>
  <si>
    <t>251-Производство строительных металлических конструкций и изделий</t>
  </si>
  <si>
    <t>10899-Производство прочих пищевых продуктов, не включенных в другие группировки</t>
  </si>
  <si>
    <t>1089-Производство прочих продуктов питания, не включенных в другие группировки</t>
  </si>
  <si>
    <t>71209-Деятельность прочих учреждений, осуществляющих технические испытания и анализы</t>
  </si>
  <si>
    <t>56299-Прочая деятельность по обеспечению питанием, не включенная в другие группировки</t>
  </si>
  <si>
    <t>5629-Прочая деятельность по обеспечению питанием</t>
  </si>
  <si>
    <t>562-Доставка готовой пищи на заказ и прочая деятельность по обеспечению питанием</t>
  </si>
  <si>
    <t>38220-Обработка и удаление опасных отходов</t>
  </si>
  <si>
    <t>3822-Обработка и удаление опасных отходов</t>
  </si>
  <si>
    <t>23132-Производство хозяйственно-бытовых изделий из стекла и стеклянной посуды</t>
  </si>
  <si>
    <t>2313-Производство полых стеклянных изделий</t>
  </si>
  <si>
    <t>231-Производство стекла и изделий из стекла</t>
  </si>
  <si>
    <t>46903-Оптовая торговля широким ассортиментом товаров без какой-либо конкретизации в торговых объектах с торговой площадью более 2000 кв.м (2000 кв.м и выше), включая оптово-продовольственные распределительные центры</t>
  </si>
  <si>
    <t>01431-Разведение лошадей</t>
  </si>
  <si>
    <t xml:space="preserve">0143-Разведение лошадей и прочих животных семейства лошадиных </t>
  </si>
  <si>
    <t>79120-Деятельность туристских операторов</t>
  </si>
  <si>
    <t>7912-Деятельность туристских операторов</t>
  </si>
  <si>
    <t>22290-Производство прочих пластмассовых изделий</t>
  </si>
  <si>
    <t>2229-Производство прочих пластмассовых изделий</t>
  </si>
  <si>
    <t>222-Производство пластмассовых изделий</t>
  </si>
  <si>
    <t>22-Производство резиновых и пластмассовых изделий</t>
  </si>
  <si>
    <t>01420-Разведение прочего крупного рогатого скота и буйволов</t>
  </si>
  <si>
    <t>0142-Разведение прочего крупного рогатого скота и буйволов</t>
  </si>
  <si>
    <t>31090-Производство прочей мебели</t>
  </si>
  <si>
    <t>3109-Производство прочей мебели</t>
  </si>
  <si>
    <t>310-Производство мебели</t>
  </si>
  <si>
    <t>31-Производство мебели</t>
  </si>
  <si>
    <t>08995-Добыча драгоценных камней (кроме алмазов) и полудрагоценных камней, самоцветов и янтаря</t>
  </si>
  <si>
    <t>0899-Добыча прочих полезных ископаемых, не включенных в другие группировки</t>
  </si>
  <si>
    <t>01472-Производство яиц</t>
  </si>
  <si>
    <t>0147-Разведение сельскохозяйственной птицы</t>
  </si>
  <si>
    <t>69109-Прочая деятельность в области права</t>
  </si>
  <si>
    <t>47411-Розничная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2000 кв.м</t>
  </si>
  <si>
    <t>4741-Розничная торговля компьютерами, периферийным оборудованием и программным обеспечением в специализированных магазинах</t>
  </si>
  <si>
    <t>474-Розничная торговля компьютерами и коммуникационным оборудованием в специализированных магазинах</t>
  </si>
  <si>
    <t>32999-Производство прочих изделий</t>
  </si>
  <si>
    <t>3299-Производство прочей продукции, не включенной в другие группировки</t>
  </si>
  <si>
    <t>329-Производство прочих готовых изделий, не включенных в другие группировки</t>
  </si>
  <si>
    <t>68202-Аренда (субаренда) и эксплуатация арендуемой недвижимости</t>
  </si>
  <si>
    <t>01290-Выращивание прочих многолетних культур</t>
  </si>
  <si>
    <t>0129-Выращивание прочих многолетних культур</t>
  </si>
  <si>
    <t>43340-Малярные и стекольные работы</t>
  </si>
  <si>
    <t>4334-Малярные и стекольные работы</t>
  </si>
  <si>
    <t>10710-Производство хлебобулочных и мучных кондитерских изделий недлительного хранения</t>
  </si>
  <si>
    <t>1071-Производство хлебобулочных и мучных кондитерских изделий недлительного хранения</t>
  </si>
  <si>
    <t>107-Производство хлебобулочных, макаронных  и мучных кондитерских изделий</t>
  </si>
  <si>
    <t>23995-Производство изделий из битума и аналогичных материалов</t>
  </si>
  <si>
    <t>2399-Производство прочей неметаллической минеральной продукции, не включенной в другие группировки</t>
  </si>
  <si>
    <t>239-Производство абразивных изделий и прочей неметаллической минеральной продукции</t>
  </si>
  <si>
    <t>46390-Неспециализированная оптовая торговля продуктами питания, напитками и табачными изделиями</t>
  </si>
  <si>
    <t>4639-Неспециализированная оптовая торговля продуктами питания, напитками и табачными изделиями</t>
  </si>
  <si>
    <t>06100-Добыча сырой нефти и попутного газа</t>
  </si>
  <si>
    <t>0610-Добыча сырой нефти</t>
  </si>
  <si>
    <t>061-Добыча сырой нефти</t>
  </si>
  <si>
    <t>06-Добыча сырой нефти и природного газа</t>
  </si>
  <si>
    <t>86109-Деятельность других лечебных учреждений, имеющих стационары</t>
  </si>
  <si>
    <t>46723-Оптовая торговля редкими, редкоземельными и цветными металлами и их литьем</t>
  </si>
  <si>
    <t>17212-Производство бумажной и картонной тары</t>
  </si>
  <si>
    <t>45403-Техническое обслуживание и ремонт мотоциклов  и мотороллеров</t>
  </si>
  <si>
    <t>21201-Производство фармацевтических препаратов</t>
  </si>
  <si>
    <t>2120-Производство фармацевтических препаратов и медицинских материалов</t>
  </si>
  <si>
    <t>212-Производство фармацевтических препаратов и медицинских материалов</t>
  </si>
  <si>
    <t>21-Производство основных фармацевтических продуктов и фармацевтических препаратов</t>
  </si>
  <si>
    <t>03120-Пресноводное рыболовство</t>
  </si>
  <si>
    <t>0312-Пресноводное рыболовство</t>
  </si>
  <si>
    <t>031-Рыболовство</t>
  </si>
  <si>
    <t>03-Рыболовство и рыбоводство</t>
  </si>
  <si>
    <t>01490-Разведение прочих видов животных</t>
  </si>
  <si>
    <t>0149-Разведение прочих видов животных</t>
  </si>
  <si>
    <t>38110-Сбор неопасных отходов</t>
  </si>
  <si>
    <t>3811-Сбор неопасных отходов</t>
  </si>
  <si>
    <t>381-Сбор отходов</t>
  </si>
  <si>
    <t>35112-Производство электроэнергии гидроэлектростанциями</t>
  </si>
  <si>
    <t>49500-Деятельность трубопроводного транспорта</t>
  </si>
  <si>
    <t>4950-Деятельность трубопроводного транспорта</t>
  </si>
  <si>
    <t>495-Деятельность трубопроводного транспорта</t>
  </si>
  <si>
    <t>86230-Стоматологическая деятельность</t>
  </si>
  <si>
    <t>8623-Стоматологическая деятельность</t>
  </si>
  <si>
    <t>46422-Оптовая торговля одеждой, кроме трикотажных и чулочно-носочных изделий</t>
  </si>
  <si>
    <t>4642-Оптовая торговля одеждой и обувью</t>
  </si>
  <si>
    <t>43121-Земляные работы</t>
  </si>
  <si>
    <t>4312-Подготовка строительного участка</t>
  </si>
  <si>
    <t>431-Снос  зданий и сооружений, подготовка строительного участка</t>
  </si>
  <si>
    <t>93210-Деятельность развлекательных и тематических парков</t>
  </si>
  <si>
    <t>9321-Деятельность развлекательных и тематических парков</t>
  </si>
  <si>
    <t>47763-Розничная торговля домашними животными и кормами для домашних животных в специализированных магазинах, являющихся торговыми объектами, с торговой площадью менее 2000 кв.м</t>
  </si>
  <si>
    <t>4776-Розничная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</si>
  <si>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46717-Оптовая торговля дизельным топливом</t>
  </si>
  <si>
    <t>47751-Розничная торговля косметическими товарами и туалетными принадлежностями в специализированных магазинах,  являющихся торговыми объектами, с торговой площадью менее 2000 кв.м</t>
  </si>
  <si>
    <t>4775-Розничная торговля косметическими товарами и туалетными принадлежностями в специализированных магазинах</t>
  </si>
  <si>
    <t>71123-Геодезическая деятельность</t>
  </si>
  <si>
    <t>46732-Оптовая торговля цементом, песком и гравием</t>
  </si>
  <si>
    <t>85530-Деятельность школ подготовки водителей транспортных средств</t>
  </si>
  <si>
    <t>8553-Деятельность школ подготовки водителей транспортных средств</t>
  </si>
  <si>
    <t>47302-Розничная торговля смазочными материалами в специализированных магазинах</t>
  </si>
  <si>
    <t>4730-Розничная торговля топливом в специализированных магазинах</t>
  </si>
  <si>
    <t>473-Розничная торговля топливом в специализированных магазинах</t>
  </si>
  <si>
    <t>22231-Производство пластмассовых изделий, используемых в строительстве</t>
  </si>
  <si>
    <t>2223-Производство строительных пластмассовых изделий</t>
  </si>
  <si>
    <t>43310-Штукатурные работы</t>
  </si>
  <si>
    <t>4331-Штукатурные работы</t>
  </si>
  <si>
    <t>03210-Морское рыбоводство</t>
  </si>
  <si>
    <t>0321-Морское рыбоводство</t>
  </si>
  <si>
    <t>032-Рыбоводство</t>
  </si>
  <si>
    <t>39000-Деятельность по ликвидации загрязнений и прочие услуги в области удаления отходов</t>
  </si>
  <si>
    <t>3900-Деятельность по ликвидации загрязнений и прочие услуги в области удаления отходов</t>
  </si>
  <si>
    <t>390-Деятельность по ликвидации загрязнений и прочие услуги в области удаления отходов</t>
  </si>
  <si>
    <t>39-Деятельность по ликвидации загрязнений и прочие услуги в области удаления отходов</t>
  </si>
  <si>
    <t>46719-Оптовая торговля прочим топливом</t>
  </si>
  <si>
    <t>56300-Подача напитков</t>
  </si>
  <si>
    <t>5630-Подача напитков</t>
  </si>
  <si>
    <t>563-Подача напитков</t>
  </si>
  <si>
    <t>46450-Оптовая торговля парфюмерными и косметическими средствами</t>
  </si>
  <si>
    <t>4645-Оптовая торговля парфюмерными и косметическими средствами</t>
  </si>
  <si>
    <t>68101-Покупка и продажа многоквартирных и жилых домов (особняков)</t>
  </si>
  <si>
    <t>58110-Издание книг</t>
  </si>
  <si>
    <t>5811-Издание книг</t>
  </si>
  <si>
    <t>581-Издание книг, периодических публикаций и другие виды издательской деятельности</t>
  </si>
  <si>
    <t>17290-Производство прочих изделий из бумаги и картона</t>
  </si>
  <si>
    <t>1729-Производство прочих изделий из бумаги и картона</t>
  </si>
  <si>
    <t>01620-Деятельность, способствующая животноводству</t>
  </si>
  <si>
    <t>0162-Деятельность, способствующая животноводству</t>
  </si>
  <si>
    <t>93292-Деятельность родео, тиров</t>
  </si>
  <si>
    <t>45113-Розничная торговля автомобилями и легкими автотранспортными средствами  в торговых объектах с торговой площадью более 2000 кв.м (2000 кв.м и выше)</t>
  </si>
  <si>
    <t>63910-Деятельность информационных агентств</t>
  </si>
  <si>
    <t>6391-Деятельность информационных агентств</t>
  </si>
  <si>
    <t>23700-Резка, обработка и отделка камня</t>
  </si>
  <si>
    <t>2370-Резка, обработка и отделка камня</t>
  </si>
  <si>
    <t>237-Резка, обработка и отделка камня</t>
  </si>
  <si>
    <t>23690-Производство прочих изделий из бетона, строительного гипса и цемента</t>
  </si>
  <si>
    <t>2369-Производство прочих изделий из бетона, строительного гипса и цемента</t>
  </si>
  <si>
    <t>47303-Розничная торговля моторным топливом в специализированных магазинах, находящихся на придорожной полосе</t>
  </si>
  <si>
    <t xml:space="preserve">45202-Техническое обслуживание и ремонт автомобилей станциями технического обслуживания, находящимися на придорожной полосе </t>
  </si>
  <si>
    <t>43299-Пуск и наладка смонтированного оборудования</t>
  </si>
  <si>
    <t>47599-Розничная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2000 кв.м</t>
  </si>
  <si>
    <t>51102-Деятельность  воздушного пассажирского транспорта, не подчиняющегося расписанию</t>
  </si>
  <si>
    <t>46423-Оптовая торговля обувью</t>
  </si>
  <si>
    <t>56210-Доставка готовой пищи на заказ</t>
  </si>
  <si>
    <t>5621-Доставка готовой пищи на заказ</t>
  </si>
  <si>
    <t>10320-Производство фруктовых и овощных соков</t>
  </si>
  <si>
    <t>1032-Производство фруктовых и овощных соков</t>
  </si>
  <si>
    <t>23613-Производство силикатного кирпича</t>
  </si>
  <si>
    <t>31020-Производство кухонной мебели</t>
  </si>
  <si>
    <t>3102-Производство кухонной мебели</t>
  </si>
  <si>
    <t>43910-Кровельные работы</t>
  </si>
  <si>
    <t>4391-Кровельные работы</t>
  </si>
  <si>
    <t>01300-Воспроизводство растений</t>
  </si>
  <si>
    <t>0130-Воспроизводство растений</t>
  </si>
  <si>
    <t>013-Воспроизводство растений</t>
  </si>
  <si>
    <t>08992-Добыча и обогащение неметаллических руд</t>
  </si>
  <si>
    <t>78200-Деятельность агентств по временному трудоустройству</t>
  </si>
  <si>
    <t>7820-Деятельность агентств по временному трудоустройству</t>
  </si>
  <si>
    <t>782-Деятельность агентств по временному трудоустройству</t>
  </si>
  <si>
    <t>08930-Добыча соли</t>
  </si>
  <si>
    <t>0893-Добыча соли</t>
  </si>
  <si>
    <t xml:space="preserve">13999-Производство других текстильных изделий, не включенных в другие группировки </t>
  </si>
  <si>
    <t>1399-Производство прочих текстильных изделий, не включенных в другие группировки</t>
  </si>
  <si>
    <t>43211-Электромонтажные работы по прокладке телекоммуникационных, компьютерных и телевизионных сетей</t>
  </si>
  <si>
    <t>46713-Оптовая торговля каменным углем</t>
  </si>
  <si>
    <t>46381-Оптовая торговля рыбой и рыбными продуктами</t>
  </si>
  <si>
    <t>47421-Розничная торговля телекоммуникационным оборудованием в специализированных магазинах, являющихся торговыми объектами, с торговой площадью менее 2000 кв.м</t>
  </si>
  <si>
    <t>4742-Розничная торговля телекоммуникационным оборудованием в специализированных магазинах</t>
  </si>
  <si>
    <t>10860-Производство детского питания и диетических пищевых продуктов</t>
  </si>
  <si>
    <t>1086-Производство детского питания и диетических пищевых продуктов</t>
  </si>
  <si>
    <t>19100-Производство продукции коксовых печей</t>
  </si>
  <si>
    <t>1910-Производство продукции коксовых печей</t>
  </si>
  <si>
    <t>191-Производство продукции коксовых печей</t>
  </si>
  <si>
    <t>19-Производство кокса и продуктов нефтепереработки</t>
  </si>
  <si>
    <t>31012-Производство мебели для офисов и предприятий торговли, кроме стульев и другой мебели для сидения</t>
  </si>
  <si>
    <t>3101-Производство мебели для офисов и предприятий торговли</t>
  </si>
  <si>
    <t>01410-Разведение крупного рогатого скота молочного направления</t>
  </si>
  <si>
    <t>0141-Разведение крупного рогатого скота молочного направления</t>
  </si>
  <si>
    <t>52103-Складирование и хранение продовольственных товаров, кроме овощей и фруктов</t>
  </si>
  <si>
    <t>26301-Производство теле- и радиоаппаратуры производственного назначения</t>
  </si>
  <si>
    <t>2630-Производство коммуникационного оборудования</t>
  </si>
  <si>
    <t>263-Производство коммуникационного оборудования</t>
  </si>
  <si>
    <t>17220-Производство бумажных изделий хозяйственно-бытового и санитарно-гигиенического назначения</t>
  </si>
  <si>
    <t>1722-Производство бумажных изделий хозяйственно-бытового и санитарно-гигиенического назначения</t>
  </si>
  <si>
    <t>46712-Оптовая торговля природным (горючим) газом</t>
  </si>
  <si>
    <t>33179-Ремонт прочих транспортных средств и оборудования, не включенных в другие группировки</t>
  </si>
  <si>
    <t>3317-Ремонт и техническое обслуживание прочих транспортных средств и оборудования</t>
  </si>
  <si>
    <t>47241-Розничная торговля хлебобулочными, мучными и сахаристыми кондитерскими изделиями в специализированных магазинах, являющихся торговыми объектами, с торговой площадью менее 2000 кв.м</t>
  </si>
  <si>
    <t>4724-Розничная торговля хлебобулочными, мучными и сахаристыми кондитерскими изделиями в специализированных магазинах</t>
  </si>
  <si>
    <t>77210-Аренда и лизинг развлекательного и спортивного оборудования</t>
  </si>
  <si>
    <t>7721-Аренда и лизинг развлекательного и спортивного оборудования</t>
  </si>
  <si>
    <t>772-Аренда и лизинг предметов личного потребления и бытовых товаров</t>
  </si>
  <si>
    <t xml:space="preserve">35140-Продажа электроэнергии </t>
  </si>
  <si>
    <t xml:space="preserve">3514-Продажа электроэнергии </t>
  </si>
  <si>
    <t>72194-Исследования и экспериментальные разработки в области мирного использования атомной энергии</t>
  </si>
  <si>
    <t>02100-Лесоводство и прочая лесохозяйственная деятельность</t>
  </si>
  <si>
    <t>0210-Лесоводство и прочая лесохозяйственная деятельность</t>
  </si>
  <si>
    <t>021-Лесоводство и прочая лесохозяйственная деятельность</t>
  </si>
  <si>
    <t>16291-Производство разных деревянных изделий</t>
  </si>
  <si>
    <t>1629-Производство прочих деревянных изделий; производство изделий из пробки, соломки и материалов для плетения</t>
  </si>
  <si>
    <t>71126-Деятельность в области инженерных изысканий и предоставление технических консультаций в этой области для объектов атомной промышленности и атомной энергетики</t>
  </si>
  <si>
    <t>01700-Охота и отлов, включая предоставление услуг в этих областях</t>
  </si>
  <si>
    <t>0170-Охота и отлов, включая предоставление услуг в этих областях</t>
  </si>
  <si>
    <t>017-Охота и отлов, включая предоставление услуг в этих областях</t>
  </si>
  <si>
    <t>47785-Прочая розничная торговля в специализированных магазинах, являющихся торговыми объектами, с торговой площадью более 2000 кв.м (2000 кв.м и выше)</t>
  </si>
  <si>
    <t>77290-Аренда и лизинг прочих предметов личного потребления и бытовых товаров</t>
  </si>
  <si>
    <t>7729-Аренда и лизинг прочих предметов личного потребления и бытовых товаров</t>
  </si>
  <si>
    <t>49420-Предоставление услуг по переезду</t>
  </si>
  <si>
    <t>4942-Предоставление услуг по переезду</t>
  </si>
  <si>
    <t>81210-Общая уборка зданий</t>
  </si>
  <si>
    <t>8121-Общая уборка зданий</t>
  </si>
  <si>
    <t>23310-Производство керамических покрытий и плит</t>
  </si>
  <si>
    <t>2331-Производство керамических покрытий и плит</t>
  </si>
  <si>
    <t>69203-Консультирование в области налогообложения</t>
  </si>
  <si>
    <t>38323-Переработка неметаллических отходов</t>
  </si>
  <si>
    <t>3832-Переработка отсортированных материалов</t>
  </si>
  <si>
    <t>383-Утилизация (восстановление) материалов</t>
  </si>
  <si>
    <t>77121-Аренда грузовых автомобилей</t>
  </si>
  <si>
    <t>7712-Аренда и лизинг грузовых автомобилей</t>
  </si>
  <si>
    <t>33121-Ремонт и техническое обслуживание механического оборудования</t>
  </si>
  <si>
    <t xml:space="preserve">23630-Производство товарного бетона </t>
  </si>
  <si>
    <t>2363-Производство товарного бетона</t>
  </si>
  <si>
    <t>52239-Прочая деятельность, относящаяся к пассажирским и грузовым перевозкам воздушным транспортом</t>
  </si>
  <si>
    <t>5223-Вспомогательная деятельность воздушного транспорта</t>
  </si>
  <si>
    <t>08994-Добыча исходного сырья для стекольной промышленности</t>
  </si>
  <si>
    <t>64911-Финансовый лизинг, кроме финансового лизинга медицинского оборудования и техники</t>
  </si>
  <si>
    <t>6491-Финансовый лизинг</t>
  </si>
  <si>
    <t>20410-Производство мыла и моющих, чистящих и полирующих средств</t>
  </si>
  <si>
    <t>2041-Производство мыла и моющих, чистящих и полирующих средств</t>
  </si>
  <si>
    <t>47761-Розничная торговля цветами в специализированных магазинах, являющихся торговыми объектами, с торговой площадью менее 2000 кв.м</t>
  </si>
  <si>
    <t>35123-Эксплуатационное обслуживание оборудования Национальной электрической сети</t>
  </si>
  <si>
    <t>3512-Передача электроэнергии</t>
  </si>
  <si>
    <t>90040-Деятельность концертных и театральных залов</t>
  </si>
  <si>
    <t>9004-Деятельность концертных и театральных залов</t>
  </si>
  <si>
    <t>47822-Розничная торговля одеждой, обувью и текстильными изделиями на рынках</t>
  </si>
  <si>
    <t>4782-Розничная торговля одеждой, обувью и текстильными изделиями  в торговых палатках, киосках и на рынках</t>
  </si>
  <si>
    <t>46736-Оптовая торговля строительными металлическими конструкциями</t>
  </si>
  <si>
    <t>58130-Издание газет</t>
  </si>
  <si>
    <t>5813-Издание газет</t>
  </si>
  <si>
    <t>01131-Выращивание картофеля и посадочного материала</t>
  </si>
  <si>
    <t>47251-Розничная торговля напитками в специализированных магазинах, являющихся торговыми объектами, с торговой площадью менее 2000 кв.м</t>
  </si>
  <si>
    <t>4725-Розничная торговля напитками в специализированных магазинах</t>
  </si>
  <si>
    <t>03220-Пресноводное рыбоводство</t>
  </si>
  <si>
    <t>0322-Пресноводное рыбоводство</t>
  </si>
  <si>
    <t>46462-Оптовая реализация фармацевтических и медицинских товаров в рамках гарантированного объема бесплатной медицинской помощи</t>
  </si>
  <si>
    <t>52214-Деятельность автомобильных стоянок</t>
  </si>
  <si>
    <t>53200-Прочая почтовая и курьерская деятельность</t>
  </si>
  <si>
    <t>5320-Прочая почтовая и курьерская деятельность</t>
  </si>
  <si>
    <t>532-Прочая почтовая и курьерская деятельность</t>
  </si>
  <si>
    <t>53-Почтовая и курьерская деятельность</t>
  </si>
  <si>
    <t>25999-Производство прочих готовых металлических изделий</t>
  </si>
  <si>
    <t>2599-Производство прочих готовых металлических изделий, не включенных в другие группировки</t>
  </si>
  <si>
    <t>259-Производство прочих готовых металлических изделий</t>
  </si>
  <si>
    <t>24540-Литье прочих цветных металлов</t>
  </si>
  <si>
    <t>2454-Литье прочих цветных металлов</t>
  </si>
  <si>
    <t>245-Литье металлов</t>
  </si>
  <si>
    <t>95210-Ремонт электронной бытовой техники</t>
  </si>
  <si>
    <t>9521-Ремонт  электронной бытовой техники</t>
  </si>
  <si>
    <t xml:space="preserve">10120-Переработка и консервирование мяса сельскохозяйственной птицы </t>
  </si>
  <si>
    <t>1012-Переработка и консервирование мяса сельскохозяйственной птицы</t>
  </si>
  <si>
    <t>17110-Производство древесной массы и целлюлозы</t>
  </si>
  <si>
    <t>1711-Производство древесной массы и целлюлозы</t>
  </si>
  <si>
    <t>171-Производство древесной массы и целлюлозы, бумаги и картона</t>
  </si>
  <si>
    <t>74200-Деятельность в области фотографии</t>
  </si>
  <si>
    <t>7420-Деятельность в области фотографии</t>
  </si>
  <si>
    <t>742-Деятельность в области фотографии</t>
  </si>
  <si>
    <t>08993-Добыча сырья для естественных и искусственных пористых заполнителей</t>
  </si>
  <si>
    <t>46734-Оптовая торговля лакокрасочной продукцией, обоями и напольными покрытиями</t>
  </si>
  <si>
    <t xml:space="preserve">46150-Деятельность агентов по оптовой торговле мебелью, бытовыми товарами, скобяными и прочими металлическими изделиями </t>
  </si>
  <si>
    <t>4615-Деятельность агентов по оптовой торговле мебелью, бытовыми товарами, скобяными и прочими металлическими изделиями</t>
  </si>
  <si>
    <t>10720-Производство сухарей и печенья, мучных кондитерских изделий длительного хранения</t>
  </si>
  <si>
    <t>1072-Производство сухарей и печенья, мучных кондитерских изделий длительного хранения</t>
  </si>
  <si>
    <t>55909-Предоставление услуг прочими местами для проживания, не включенными в другие категории</t>
  </si>
  <si>
    <t>5590-Предоставление услуг прочими местами для проживания</t>
  </si>
  <si>
    <t>559-Предоставление услуг прочими местами для проживания</t>
  </si>
  <si>
    <t>90030-Художественное и литературное творчество</t>
  </si>
  <si>
    <t>9003-Художественное и литературное творчество</t>
  </si>
  <si>
    <t>47791-Розничная торговля подержанными товарами в магазинах, являющихся торговыми объектами, с торговой площадью менее 2000 кв.м</t>
  </si>
  <si>
    <t>4779-Розничная торговля подержанными товарами в магазинах</t>
  </si>
  <si>
    <t>46431-Оптовая торговля бытовыми электротоварами</t>
  </si>
  <si>
    <t>4643-Оптовая торговля бытовыми электротоварами, радио- и  телевизионным оборудованием</t>
  </si>
  <si>
    <t>43992-Гидроизоляционные работы</t>
  </si>
  <si>
    <t>46213-Оптовая торговля масличными культурами</t>
  </si>
  <si>
    <t>46410-Оптовая торговля текстильными изделиями</t>
  </si>
  <si>
    <t>4641-Оптовая торговля текстильными изделиями</t>
  </si>
  <si>
    <t>46904-Оптовая торговля оборудованием и материалами, бывшими в употреблении</t>
  </si>
  <si>
    <t>47765-Розничная торговля семенами и удобрениями в специализированных магазинах, являющихся  торговыми объектами, с торговой площадью более 2000 кв.м (2000 кв.м и выше)</t>
  </si>
  <si>
    <t>62092-Деятельность в области кибербезопасности</t>
  </si>
  <si>
    <t>96011-Стирка и обработка белья</t>
  </si>
  <si>
    <t xml:space="preserve">9601-Стирка и (химическая) чистка текстильных и меховых изделий </t>
  </si>
  <si>
    <t>10840-Производство пряностей и приправ</t>
  </si>
  <si>
    <t>1084-Производство пряностей и приправ</t>
  </si>
  <si>
    <t>01112-Выращивание масличных культур и их семян</t>
  </si>
  <si>
    <t>46350-Оптовая торговля табачными изделиями</t>
  </si>
  <si>
    <t>4635-Оптовая торговля табачными изделиями</t>
  </si>
  <si>
    <t>47511-Розничная торговля текстильными изделиями в специализированных магазинах, являющихся торговыми объектами, с торговой площадью менее 2000 кв.м</t>
  </si>
  <si>
    <t>4751-Розничная торговля текстильными изделиями в специализированных магазинах</t>
  </si>
  <si>
    <t>01161-Выращивание хлопка-сырца</t>
  </si>
  <si>
    <t>0116-Выращивание прядильных культур</t>
  </si>
  <si>
    <t>10511-Переработка молока, кроме консервирования, и производство сыров</t>
  </si>
  <si>
    <t>1051-Переработка молока и производство сыров</t>
  </si>
  <si>
    <t>105-Производство молочных продуктов</t>
  </si>
  <si>
    <t>55103-Предоставление гостиничных услуг с ресторанами для официальных мероприятий</t>
  </si>
  <si>
    <t>90012-Концертная деятельность</t>
  </si>
  <si>
    <t>46330-Оптовая торговля молочными продуктами, яйцами и пищевыми маслами и жирами</t>
  </si>
  <si>
    <t>4633-Оптовая торговля молочными продуктами, яйцами и пищевыми маслами и жирами</t>
  </si>
  <si>
    <t>43130-Разведочное бурение</t>
  </si>
  <si>
    <t>4313-Разведочное бурение</t>
  </si>
  <si>
    <t>25112-Производство легких металлических конструкций</t>
  </si>
  <si>
    <t>07295-Добыча и обогащение титановомагниевого сырья (руды)</t>
  </si>
  <si>
    <t>59200-Деятельность в сфере звукозаписи и издания музыкальных произведений</t>
  </si>
  <si>
    <t xml:space="preserve">5920-Деятельность в сфере звукозаписи и издания музыкальных произведений </t>
  </si>
  <si>
    <t xml:space="preserve">592-Деятельность в сфере звукозаписи и издания музыкальных произведений </t>
  </si>
  <si>
    <t>23612-Производство стеновых блоков</t>
  </si>
  <si>
    <t>47301-Розничная торговля моторным топливом в специализированных магазинах, за исключением находящихся на придорожной полосе</t>
  </si>
  <si>
    <t>46440-Оптовая торговля изделиями из керамики и стекла, чистящими средствами</t>
  </si>
  <si>
    <t>4644-Оптовая торговля изделиями из керамики и стекла, чистящими средствами</t>
  </si>
  <si>
    <t>46660-Оптовая торговля прочими офисными машинами и оборудованием</t>
  </si>
  <si>
    <t>4666-Оптовая торговля прочими офисными машинами и оборудованием</t>
  </si>
  <si>
    <t>35130-Распределение электроэнергии</t>
  </si>
  <si>
    <t>3513-Распределение электроэнергии</t>
  </si>
  <si>
    <t>82200-Деятельность телефонных справочно-информационных служб</t>
  </si>
  <si>
    <t>8220-Деятельность телефонных справочно-информационных служб</t>
  </si>
  <si>
    <t>822-Деятельность телефонных справочно-информационных служб</t>
  </si>
  <si>
    <t>20301-Производство красок, лаков, эмалей и минеральных пигментов для них</t>
  </si>
  <si>
    <t>2030-Производство красок, лаков и аналогичных покрытий, типографской краски и мастик</t>
  </si>
  <si>
    <t>203-Производство красок, лаков и аналогичных покрытий, типографской краски и мастик</t>
  </si>
  <si>
    <t>46342-Оптовая торговля напитками в магазинах, являющихся торговыми объектами, с торговой площадью более 2000 кв.м (2000 кв.м и выше), включая оптово-продовольственные распределительные центры</t>
  </si>
  <si>
    <t>56291-Прочие виды организации питания вне населенных пунктов</t>
  </si>
  <si>
    <t>07293-Добыча и обогащение свинцово-цинковой руды</t>
  </si>
  <si>
    <t>47542-Розничная торговля электрическими бытовыми приборами в специализированных магазинах, являющихся торговыми объектами, с торговой площадью более 2000 кв.м (2000 кв.м и выше)</t>
  </si>
  <si>
    <t>33131-Ремонт и техническое обслуживание инструментов и приборов для измерения, тестирования и навигации</t>
  </si>
  <si>
    <t>3313-Ремонт электронного и оптического оборудования</t>
  </si>
  <si>
    <t>01473-Производство смешанное, мясояичное</t>
  </si>
  <si>
    <t>88990-Предоставление прочих социальных услуг без обеспечения проживания, не включенные в другие группировки</t>
  </si>
  <si>
    <t>8899-Предоставление прочих социальных услуг без обеспечения проживания, не включенные в другие группировки</t>
  </si>
  <si>
    <t>889-Предоставление прочих социальных услуг  без обеспечения проживания</t>
  </si>
  <si>
    <t>88-Деятельность в области социального обслуживания населения без обеспечения проживания</t>
  </si>
  <si>
    <t>74903-Деятельность ведомственных служб, занимающихся инновационными технологиями (медицинские, образовательные, консультационные и др.)</t>
  </si>
  <si>
    <t>25300-Производство паровых котлов, кроме котлов центрального отопления</t>
  </si>
  <si>
    <t>2530-Производство паровых котлов, кроме котлов центрального отопления</t>
  </si>
  <si>
    <t>253-Производство паровых котлов, кроме котлов центрального отопления</t>
  </si>
  <si>
    <t>10910-Производство готовых кормов для сельскохозяйственных животных</t>
  </si>
  <si>
    <t>1091-Производство готовых кормов для сельскохозяйственных животных</t>
  </si>
  <si>
    <t>46753-Оптовая торговля минеральными удобрениями</t>
  </si>
  <si>
    <t>55104-Предоставление услуг гостиницами, находящимися на придорожной полосе</t>
  </si>
  <si>
    <t>68311-Посреднические услуги при купле-продаже и сдаче внаем недвижимого имущества производственно-технического назначения</t>
  </si>
  <si>
    <t>85592-Виды образования, предоставляемые национальными компаниями и их дочерними организациями</t>
  </si>
  <si>
    <t>19201-Производство продуктов нефтепереработки</t>
  </si>
  <si>
    <t>1920-Производство продуктов нефтепереработки,брикетов из торфа и угля</t>
  </si>
  <si>
    <t>192-Производство продуктов нефтепереработки,брикетов из торфа и угля</t>
  </si>
  <si>
    <t>47224-Прочая розничная торговля мясом и мясными продуктами в специализированных магазинах, являющихся торговыми объектами, с торговой площадью менее 2000 кв.м</t>
  </si>
  <si>
    <t>4722-Розничная торговля мясом и мясными продуктами в специализированных магазинах</t>
  </si>
  <si>
    <t>58190-Прочие виды издательской деятельности</t>
  </si>
  <si>
    <t>5819-Прочие виды издательской деятельности</t>
  </si>
  <si>
    <t>47721-Розничная торговля обувью в специализированных магазинах, являющихся торговыми объектами, с торговой площадью менее 2000 кв.м</t>
  </si>
  <si>
    <t>4772-Розничная торговля обувью и кожаными изделиями в специализированных магазинах</t>
  </si>
  <si>
    <t>65122-Негосударственное страхование ущерба</t>
  </si>
  <si>
    <t>6512-Страхование ущерба</t>
  </si>
  <si>
    <t>651-Страхование</t>
  </si>
  <si>
    <t>65-Страхование, перестрахование и пенсионное обеспечение, кроме обязательного социального обеспечения</t>
  </si>
  <si>
    <t>47741-Розничная торговля медицинскими и ортопедическими товарами в специализированных магазинах, являющихся торговыми объектами, с торговой площадью менее 2000 кв.м</t>
  </si>
  <si>
    <t>4774-Розничная торговля медицинскими и ортопедическими товарами в специализированных магазинах</t>
  </si>
  <si>
    <t>13920-Производство готовых текстильных изделий, кроме одежды</t>
  </si>
  <si>
    <t>1392-Производство готовых текстильных изделий, кроме одежды</t>
  </si>
  <si>
    <t>46754-Оптовая торговля пестицидами и прочими агрохимическими продуктами</t>
  </si>
  <si>
    <t>52102-Складирование и хранение непродовольственных товаров, кроме зерна и нефти</t>
  </si>
  <si>
    <t>52213-Деятельность терминалов</t>
  </si>
  <si>
    <t>63991-Прочие виды деятельности, связанные с предоставлением компьютеризированных услуг телефонной связи</t>
  </si>
  <si>
    <t>30301-Производство воздушных летательных аппаратов</t>
  </si>
  <si>
    <t>3030-Производство воздушных и космических летательных аппаратов и связанного с ними оборудования</t>
  </si>
  <si>
    <t>303-Производство воздушных и космических летательных аппаратов и связанного с ними оборудования</t>
  </si>
  <si>
    <t>47762-Розничная торговля семенами и удобрениями в специализированных магазинах, являющихся торговыми объектами, с торговой площадью менее 2000 кв.м</t>
  </si>
  <si>
    <t>10850-Производство готовых пищевых продуктов</t>
  </si>
  <si>
    <t>1085-Производство готовых пищевых продуктов</t>
  </si>
  <si>
    <t>74902-Аккредитация в области оценки соответствия</t>
  </si>
  <si>
    <t>10830-Производство чая и кофе</t>
  </si>
  <si>
    <t>1083-Производство чая и кофе</t>
  </si>
  <si>
    <t>95220-Ремонт бытовых приборов, домашнего и садового оборудования</t>
  </si>
  <si>
    <t>9522-Ремонт бытовых приборов, домашнего и садового оборудования</t>
  </si>
  <si>
    <t>52105-Складирование и хранение овощей и фруктов</t>
  </si>
  <si>
    <t>46761-Оптовая торговля пластмассами в первичных формах и синтетическим каучуком</t>
  </si>
  <si>
    <t>25620-Основные технологические процессы машиностроения</t>
  </si>
  <si>
    <t>2562-Основные технологические процессы машиностроения</t>
  </si>
  <si>
    <t>46370-Оптовая торговля кофе, чаем, какао и специями</t>
  </si>
  <si>
    <t>4637-Оптовая торговля кофе, чаем, какао и специями</t>
  </si>
  <si>
    <t>59140-Деятельность по показу кинофильмов</t>
  </si>
  <si>
    <t>5914-Деятельность по показу кинофильмов</t>
  </si>
  <si>
    <t>38120-Сбор опасных отходов</t>
  </si>
  <si>
    <t>3812-Сбор опасных отходов</t>
  </si>
  <si>
    <t>11060-Производство солода</t>
  </si>
  <si>
    <t>1106-Производство солода</t>
  </si>
  <si>
    <t>46740-Оптовая торговля скобяными изделиями, водопроводным и отопительным оборудованием и  инвентарем</t>
  </si>
  <si>
    <t>4674-Оптовая торговля скобяными изделиями, водопроводным и отопительным оборудованием и  инвентарем</t>
  </si>
  <si>
    <t>35230-Продажа газообразного топлива по трубопроводам</t>
  </si>
  <si>
    <t>3523-Продажа газообразного топлива по трубопроводам</t>
  </si>
  <si>
    <t>22210-Производство пластмассовых плит, листов, труб и профилей</t>
  </si>
  <si>
    <t>2221-Производство пластмассовых плит, листов, труб и профилей</t>
  </si>
  <si>
    <t>14199-Производство прочих видов одежды и аксессуаров, не включенных в другие группировки</t>
  </si>
  <si>
    <t>1419-Производство прочих видов одежды и аксессуаров</t>
  </si>
  <si>
    <t>33119-Ремонт прочих металлических изделий</t>
  </si>
  <si>
    <t>3311-Ремонт готовых металлических изделий</t>
  </si>
  <si>
    <t>20130-Производство прочих основных неорганических химических веществ</t>
  </si>
  <si>
    <t>2013-Производство прочих основных неорганических химических веществ</t>
  </si>
  <si>
    <t>22220-Производство пластмассовых упаковок для товаров</t>
  </si>
  <si>
    <t>2222-Производство пластмассовых упаковок для товаров</t>
  </si>
  <si>
    <t>45193-Розничная торговля прочими автотранспортными средствами в торговых объектах с торговой площадью более 2000 кв.м (2000 кв.м и выше)</t>
  </si>
  <si>
    <t>28291-Производство весоизмерительного оборудования (кроме высокоточного лабораторного оборудования)</t>
  </si>
  <si>
    <t>2829-Производство прочих машин и оборудования общего назначения, не включенных в другие группировки</t>
  </si>
  <si>
    <t>282-Производство прочих машин и оборудования общего назначения</t>
  </si>
  <si>
    <t>46716-Оптовая торговля автомобильным бензином</t>
  </si>
  <si>
    <t>10611-Производство муки</t>
  </si>
  <si>
    <t>1061-Производство  мукомольно-крупяных продуктов</t>
  </si>
  <si>
    <t>106-Производство  мукомольно-крупяных продуктов, крахмалов и крахмальных продуктов</t>
  </si>
  <si>
    <t>75000-Ветеринарная деятельность</t>
  </si>
  <si>
    <t>7500-Ветеринарная деятельность</t>
  </si>
  <si>
    <t>750-Ветеринарная деятельность</t>
  </si>
  <si>
    <t>75-Ветеринарная деятельность</t>
  </si>
  <si>
    <t>86220-Специальная врачебная практика</t>
  </si>
  <si>
    <t>8622-Специальная врачебная практика</t>
  </si>
  <si>
    <t>35121-Передача электроэнергии</t>
  </si>
  <si>
    <t>10412-Производство рафинированных масел и жиров</t>
  </si>
  <si>
    <t>1041-Производство масел и жиров</t>
  </si>
  <si>
    <t>104-Производство растительных и животных масел и жиров</t>
  </si>
  <si>
    <t>35220-Распределение газообразного топлива по трубопроводам</t>
  </si>
  <si>
    <t>3522-Распределение газообразного топлива по трубопроводам</t>
  </si>
  <si>
    <t>43330-Покрытие полов и облицовка стен</t>
  </si>
  <si>
    <t>4333-Покрытие полов и облицовка стен</t>
  </si>
  <si>
    <t>16240-Производство деревянной тары</t>
  </si>
  <si>
    <t>1624-Производство деревянной тары</t>
  </si>
  <si>
    <t>23510-Производство цемента</t>
  </si>
  <si>
    <t>2351-Производство цемента</t>
  </si>
  <si>
    <t>235-Производство цемента, извести и строительного гипса</t>
  </si>
  <si>
    <t>05101-Добыча каменного угля открытым способом</t>
  </si>
  <si>
    <t>0510-Добыча каменного угля</t>
  </si>
  <si>
    <t>051-Добыча каменного угля</t>
  </si>
  <si>
    <t>05-Добыча угля</t>
  </si>
  <si>
    <t>84250-Деятельность по обеспечению безопасности в чрезвычайных ситуациях</t>
  </si>
  <si>
    <t>8425-Деятельность по обеспечению безопасности в чрезвычайных ситуациях</t>
  </si>
  <si>
    <t>842-Предоставление государством услуг обществу в целом</t>
  </si>
  <si>
    <t>84-Государственное управление и оборона; обязательное социальное обеспечение</t>
  </si>
  <si>
    <t>O-Государственное управление и оборона; обязательное  социальное обеспечение</t>
  </si>
  <si>
    <t>70101-Деятельность головных компаний, связанная с реализацией государственной политики индустриально-инновационного развития</t>
  </si>
  <si>
    <t>24454-Обработка цветных металлов и сплавов</t>
  </si>
  <si>
    <t>2445-Производство прочих цветных металлов</t>
  </si>
  <si>
    <t>96012-Химическая чистка и крашение</t>
  </si>
  <si>
    <t>14120-Производство спецодежды</t>
  </si>
  <si>
    <t>1412-Производство спецодежды</t>
  </si>
  <si>
    <t>52101-Складирование и хранение зерна</t>
  </si>
  <si>
    <t xml:space="preserve">77321-Аренда строительных машин и оборудования </t>
  </si>
  <si>
    <t xml:space="preserve">7732-Аренда и лизинг строительных машин и оборудования </t>
  </si>
  <si>
    <t>43110-Разборка и снос зданий и сооружений</t>
  </si>
  <si>
    <t>4311-Разборка и снос зданий и сооружений</t>
  </si>
  <si>
    <t>43320-Столярные и плотницкие работы</t>
  </si>
  <si>
    <t>4332-Столярные и плотницкие работы</t>
  </si>
  <si>
    <t>61109-Прочая проводная телекоммуникационная связь</t>
  </si>
  <si>
    <t>6110-Проводная телекоммуникационная связь</t>
  </si>
  <si>
    <t>611-Проводная телекоммуникационная связь</t>
  </si>
  <si>
    <t>41204-Строительство стационарных торговых объектов категории 2</t>
  </si>
  <si>
    <t>94200-Деятельность профессиональных союзов</t>
  </si>
  <si>
    <t>9420-Деятельность профессиональных союзов</t>
  </si>
  <si>
    <t>942-Деятельность профессиональных союзов</t>
  </si>
  <si>
    <t>55102-Предоставление услуг гостиницами без ресторанов, за исключением гостиниц, находящихся на придорожной полосе</t>
  </si>
  <si>
    <t>33133-Ремонт и техническое обслуживание облучающего, электромедицинского и электротерапевтического оборудования</t>
  </si>
  <si>
    <t>29101-Производство автомобилей, кроме двигателей для автомобилей</t>
  </si>
  <si>
    <t>2910-Производство автомобилей</t>
  </si>
  <si>
    <t>291-Производство автомобилей</t>
  </si>
  <si>
    <t>29-Производство автомобилей, прицепов и полуприцепов</t>
  </si>
  <si>
    <t>47711-Розничная торговля трикотажными и чулочно-носочными изделиями в специализированных магазинах, являющихся торговыми объектами, с торговой площадью менее 2000 кв.м</t>
  </si>
  <si>
    <t>15111-Дубление и выделка кожи</t>
  </si>
  <si>
    <t>1511-Дубление и выделка кожи; выделка и крашение меха</t>
  </si>
  <si>
    <t>151-Дубление и выделка кожи; производство дорожных принадлежностей, шорно-седельных изделий; выделка и крашение меха</t>
  </si>
  <si>
    <t>15-Производство кожаной и относящейся к ней продукции</t>
  </si>
  <si>
    <t xml:space="preserve">27110-Производство электродвигателей, генераторов и трансформаторов </t>
  </si>
  <si>
    <t>2711-Производство электродвигателей, генераторов и трансформаторов</t>
  </si>
  <si>
    <t>271-Производство электродвигателей, генераторов, трансформаторов и электрораспределительной и регулирующей аппаратуры</t>
  </si>
  <si>
    <t xml:space="preserve">82190-Деятельность по копированию, подготовке документов и прочая  специализированная офисная вспомогательная деятельность </t>
  </si>
  <si>
    <t>8219-Деятельность по копированию, подготовке документов и прочая специализированная офисная вспомогательная деятельность</t>
  </si>
  <si>
    <t>65121-Государственное страхование ущерба</t>
  </si>
  <si>
    <t>14390-Производство прочей вязаной и трикотажной одежды</t>
  </si>
  <si>
    <t>1439-Производство прочей вязаной и трикотажной одежды</t>
  </si>
  <si>
    <t>143-Производство вязаной и трикотажной одежды</t>
  </si>
  <si>
    <t>46715-Оптовая торговля авиационным бензином и керосином</t>
  </si>
  <si>
    <t>69201-Деятельность по проведению финансовой ревизии (аудита)</t>
  </si>
  <si>
    <t>61302-Деятельность в области спутниковых телекоммуникаций для целей телерадиовещания</t>
  </si>
  <si>
    <t>6130-Деятельность в области спутниковых телекоммуникаций</t>
  </si>
  <si>
    <t>613-Деятельность в области спутниковых телекоммуникаций</t>
  </si>
  <si>
    <t>03110-Морское рыболовство</t>
  </si>
  <si>
    <t>0311-Морское рыболовство</t>
  </si>
  <si>
    <t>47732-Розничная торговля фармацевтическими товарами в специализированных магазинах, являющихся  торговыми объектами, с торговой площадью более 2000 кв.м (2000 кв.м и выше)</t>
  </si>
  <si>
    <t>05103-Обогащение каменного угля</t>
  </si>
  <si>
    <t>13960-Производство прочих текстильных изделий технического и производственного назначения</t>
  </si>
  <si>
    <t>1396-Производство прочих текстильных изделий технического и производственного назначения</t>
  </si>
  <si>
    <t>38322-Переработка отходов и лома цветных металлов</t>
  </si>
  <si>
    <t>30990-Производство прочих транспортных средств и оборудования, не включенных в другие группировки</t>
  </si>
  <si>
    <t>3099-Производство прочих транспортных средств и оборудования, не включенных в другие группировки</t>
  </si>
  <si>
    <t>28991-Производство нефтепромыслового и бурового геологоразведочного оборудования</t>
  </si>
  <si>
    <t>87300-Предоставление социальных услуг пожилым гражданам и инвалидам с обеспечением проживания</t>
  </si>
  <si>
    <t>8730-Предоставление специальных социальных услуг с обеспечением проживания пожилым гражданам и лицам с инвалидностью</t>
  </si>
  <si>
    <t>873-Предоставление специальных социальных услуг с обеспечением проживания пожилым гражданам и лицам с инвалидностью</t>
  </si>
  <si>
    <t>87-Деятельность в области социального обслуживания населения с обеспечением проживания</t>
  </si>
  <si>
    <t>43993-Аренда строительного оборудования с оператором</t>
  </si>
  <si>
    <t>25210-Производство радиаторов и котлов центрального отопления</t>
  </si>
  <si>
    <t>2521-Производство радиаторов и котлов центрального отопления</t>
  </si>
  <si>
    <t>77391-Аренда прочих машин, оборудования и материальных активов, не включенных в другие группировки</t>
  </si>
  <si>
    <t>20149-Производство прочих основных органических химических веществ, не включенных в другие группировки</t>
  </si>
  <si>
    <t>2014-Производство прочих основных органических химических веществ</t>
  </si>
  <si>
    <t>20599-Производство других химических продуктов</t>
  </si>
  <si>
    <t>2059-Производство прочих химических продуктов, не включенных в другие группировки</t>
  </si>
  <si>
    <t>47431-Розничная торговля аудио- и видеоаппаратурой в специализированных магазинах,  являющихся торговыми объектами, с торговой площадью менее 2000 кв.м</t>
  </si>
  <si>
    <t>4743-Розничная торговля аудио- и видеоаппаратурой в специализированных магазинах</t>
  </si>
  <si>
    <t>46640-Оптовая торговля машинами и оборудованием для текстильной промышленности и швейными и вязальными машинами</t>
  </si>
  <si>
    <t>4664-Оптовая торговля машинами и оборудованием для текстильной промышленности и швейными и вязальными машинами</t>
  </si>
  <si>
    <t>47821-Розничная торговля одеждой, обувью и текстильными изделиями в торговых палатках, ларьках и киосках</t>
  </si>
  <si>
    <t>72203-Исследования и экспериментальные разработки в области обороны и национальной безопасности</t>
  </si>
  <si>
    <t>45402-Розничная торговля мотоциклами, мотороллерами, деталями и принадлежностями к ним</t>
  </si>
  <si>
    <t xml:space="preserve">46160-Деятельность агентов по оптовой торговле текстильными изделиями, одеждой, обувью, изделиями из кожи и меха </t>
  </si>
  <si>
    <t>4616-Деятельность агентов по оптовой торговле текстильными изделиями, одеждой, обувью, изделиями из кожи и меха</t>
  </si>
  <si>
    <t>29202-Производство прицепов и полуприцепов</t>
  </si>
  <si>
    <t>2920-Производство кузовов для автомобилей; производство прицепов и полуприцепов</t>
  </si>
  <si>
    <t>292-Производство кузовов для автомобилей; производство прицепов и полуприцепов</t>
  </si>
  <si>
    <t>28140-Производство прочих кранов, клапанов и вентилей</t>
  </si>
  <si>
    <t>2814-Производство прочих кранов, клапанов и вентилей</t>
  </si>
  <si>
    <t>281-Производство оборудования общего назначения</t>
  </si>
  <si>
    <t>46718-Оптовая торговля мазутом топочным</t>
  </si>
  <si>
    <t>95240-Ремонт мебели и предметов интерьера</t>
  </si>
  <si>
    <t>9524-Ремонт мебели и предметов интерьера</t>
  </si>
  <si>
    <t xml:space="preserve">55902-Предоставление услуг студенческими общежитиями </t>
  </si>
  <si>
    <t>72191-Научные исследования и экспериментальные разработки в области проектирования, строительства, ремонта, содержания и диагностики автомобильных дорог и мостовых сооружений</t>
  </si>
  <si>
    <t>01471-Разведение птицы на мясо, племенной птицы и молодняка</t>
  </si>
  <si>
    <t>01192-Выращивание цветов, семеноводство цветочных культур</t>
  </si>
  <si>
    <t>47261-Розничная торговля табачными изделиями в специализированных магазинах, являющихся торговыми объектами, с торговой площадью менее 2000 кв.м</t>
  </si>
  <si>
    <t>4726-Розничная торговля табачными изделиями в специализированных магазинах</t>
  </si>
  <si>
    <t>23199-Производство стеклянных изделий, не включенных в другие группировки</t>
  </si>
  <si>
    <t>2319-Производство и обработка прочих стеклянных изделий</t>
  </si>
  <si>
    <t>69204-Деятельность, связанная с неплатежеспособностью и взысканием задолженности</t>
  </si>
  <si>
    <t>10730-Производство макаронных изделий</t>
  </si>
  <si>
    <t>1073-Производство макаронных изделий</t>
  </si>
  <si>
    <t>23521-Производство извести</t>
  </si>
  <si>
    <t>2352-Производство извести и строительного гипса</t>
  </si>
  <si>
    <t>41203-Строительство стационарных торговых объектов категории 1</t>
  </si>
  <si>
    <t>47432-Розничная торговля аудио- и видеоаппаратурой в специализированных магазинах, являющихся  торговыми объектами, с торговой площадью более 2000 кв.м (2000 кв.м и выше)</t>
  </si>
  <si>
    <t>47782-Розничная торговля велосипедами в специализированных магазинах, являющихся торговыми объектами, с торговой площадью менее 2000 кв.м</t>
  </si>
  <si>
    <t>25501-Производство готовых металлических изделий или полуфабрикатов путем ковки, прессования, штамповки и профилирования</t>
  </si>
  <si>
    <t>2550-Ковка, прессование, штамповка, профилирование металла; порошковая металлургия</t>
  </si>
  <si>
    <t>255-Ковка, прессование, штамповка, профилирование металла; порошковая металлургия</t>
  </si>
  <si>
    <t>42212-Строительство трубопроводов для систем водоснабжения и канализации</t>
  </si>
  <si>
    <t>4221-Строительство трубопроводов</t>
  </si>
  <si>
    <t>47531-Розничная торговля коврами, ковровыми изделиями, настенными и напольными покрытиями в специализированных магазинах, являющихся торговыми объектами, с торговой площадью менее 2000 кв.м</t>
  </si>
  <si>
    <t>4753-Розничная торговля коврами, ковровыми изделиями, настенными и напольными покрытиями в специализированных магазинах</t>
  </si>
  <si>
    <t>47612-Розничная торговля книгами в специализированных магазинах, являющихся торговыми объектами, с торговой площадью более 2000 кв.м (2000 кв.м и выше)</t>
  </si>
  <si>
    <t>4761-Розничная торговля книгами в специализированных магазинах</t>
  </si>
  <si>
    <t>476-Розничная торговля товарами культурно-развлекательного характера в специализированных магазинах</t>
  </si>
  <si>
    <t>51211-Деятельность грузового воздушного транспорта, подчиняющего расписанию</t>
  </si>
  <si>
    <t>5121-Деятельность грузового воздушного транспорта</t>
  </si>
  <si>
    <t>512-Деятельность воздушного грузового транспорта и космического транспорта</t>
  </si>
  <si>
    <t>14310-Производство вязаных и трикотажных чулочно-носочных изделий</t>
  </si>
  <si>
    <t>1431-Производство вязаных и трикотажных чулочно-носочных  изделий</t>
  </si>
  <si>
    <t>24330-Холодная штамповка или гибка</t>
  </si>
  <si>
    <t>2433-Холодная штамповка или гибка</t>
  </si>
  <si>
    <t>243-Производство прочих стальных изделий путем первичной обработки</t>
  </si>
  <si>
    <t>20151-Производство удобрений</t>
  </si>
  <si>
    <t>2015-Производство удобрений и азотосодержащих соединений</t>
  </si>
  <si>
    <t>47772-Розничная торговля часами и ювелирными изделиями в специализированных магазинах, являющихся торговыми объектами, с торговой площадью более 2000 кв.м (2000 кв.м и выше)</t>
  </si>
  <si>
    <t>24430-Производство свинца, цинка и олова</t>
  </si>
  <si>
    <t>2443-Производство свинца, цинка и олова</t>
  </si>
  <si>
    <t>85601-Вспомогательная деятельность в области образования, предоставляемая национальными компаниями и их дочерними организациями</t>
  </si>
  <si>
    <t>33122-Ремонт и техническое обслуживание прочего оборудования общего назначения</t>
  </si>
  <si>
    <t>26512-Производство электроизмерительных приборов</t>
  </si>
  <si>
    <t>2651-Производство инструментов и приборов для измерения, тестирования и навигации</t>
  </si>
  <si>
    <t xml:space="preserve">265-Производство инструментов и приборов для измерения, тестирования и навигации; производство часов </t>
  </si>
  <si>
    <t>27200-Производство батарей и аккумуляторов</t>
  </si>
  <si>
    <t>2720-Производство батарей и аккумуляторов</t>
  </si>
  <si>
    <t>272-Производство батарей и аккумуляторов</t>
  </si>
  <si>
    <t>92000-Деятельность по организации азартных игр и заключению пари</t>
  </si>
  <si>
    <t>9200-Деятельность по организации азартных игр и заключению пари</t>
  </si>
  <si>
    <t>920-Деятельность по организации азартных игр и заключению пари</t>
  </si>
  <si>
    <t>92-Деятельность по организации азартных игр и заключению пари</t>
  </si>
  <si>
    <t>23910-Производство абразивных изделий</t>
  </si>
  <si>
    <t>2391-Производство абразивных изделий</t>
  </si>
  <si>
    <t>87200-Предоставление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</si>
  <si>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8720-Предоставление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</si>
  <si>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872-Предоставление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</si>
  <si>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25120-Производство металлических дверей и окон</t>
  </si>
  <si>
    <t>2512-Производство металлических дверей и окон</t>
  </si>
  <si>
    <t>45192-Розничная торговля прочими автотранспортными средствами в торговых объектах с торговой площадью менее 2000 кв.м</t>
  </si>
  <si>
    <t>27402-Производство осветительных приборов</t>
  </si>
  <si>
    <t>2740-Производство электроосветительного оборудования</t>
  </si>
  <si>
    <t>274-Производство электроосветительного оборудования</t>
  </si>
  <si>
    <t>42211-Строительство нефтяных и газовых магистральных трубопроводов</t>
  </si>
  <si>
    <t>26513-Производство радиоизмерительных приборов</t>
  </si>
  <si>
    <t>20110-Производство промышленных газов</t>
  </si>
  <si>
    <t>2011-Производство промышленных газов</t>
  </si>
  <si>
    <t>61201-Беспроводная телекоммуникационная связь посредством единой транспортной среды</t>
  </si>
  <si>
    <t xml:space="preserve">27120-Производство электрораспределительной и регулирующей аппаратуры </t>
  </si>
  <si>
    <t>2712-Производство электрораспределительной и регулирующей аппаратуры</t>
  </si>
  <si>
    <t>10411-Производство неочищенных масел и жиров</t>
  </si>
  <si>
    <t>88910-Дневной уход за детьми</t>
  </si>
  <si>
    <t>8891-Дневной уход за детьми</t>
  </si>
  <si>
    <t>08122-Добыча глины и каолина</t>
  </si>
  <si>
    <t>20592-Производство желатина</t>
  </si>
  <si>
    <t>18140-Брошюровочно-переплетная, отделочная деятельность и сопутствующие услуги</t>
  </si>
  <si>
    <t>1814-Брошюровочно-переплетная, отделочная деятельность и сопутствующие услуги</t>
  </si>
  <si>
    <t>24520-Литье стали</t>
  </si>
  <si>
    <t>2452-Литье стали</t>
  </si>
  <si>
    <t>47781-Розничная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менее 2000 кв.м</t>
  </si>
  <si>
    <t>47792-Розничная торговля подержанными товарами в  магазинах, являющихся торговыми объектами, с торговой площадью более 2000 кв.м (2000 кв.м и выше)</t>
  </si>
  <si>
    <t>47611-Розничная торговля книгами в специализированных магазинах, являющихся торговыми объектами, с торговой площадью менее 2000 кв.м</t>
  </si>
  <si>
    <t>85591-Деятельность вечерних общеобразовательных школ</t>
  </si>
  <si>
    <t>32300-Производство спортивных товаров</t>
  </si>
  <si>
    <t>3230-Производство спортивных товаров</t>
  </si>
  <si>
    <t>323-Производство спортивных товаров</t>
  </si>
  <si>
    <t>33141-Ремонт и техническое обслуживание электродвигателей, генераторов и трансформаторов</t>
  </si>
  <si>
    <t>3314-Ремонт электрического оборудования</t>
  </si>
  <si>
    <t>13103-Подготовка шерстяного волокна</t>
  </si>
  <si>
    <t>1310-Подготовка и прядение текстильных волокон</t>
  </si>
  <si>
    <t>131-Подготовка и прядение текстильных волокон</t>
  </si>
  <si>
    <t>77331-Аренда компьютерного и периферийного оборудования для инфотелекоммуникационной системы</t>
  </si>
  <si>
    <t>7733-Аренда и лизинг офисных машин и оборудования, включая вычислительную технику</t>
  </si>
  <si>
    <t>66220-Деятельность страховых агентов и брокеров</t>
  </si>
  <si>
    <t>6622-Деятельность страховых агентов и брокеров</t>
  </si>
  <si>
    <t>662-Вспомогательная деятельность по страхованию и пенсионному обеспечению</t>
  </si>
  <si>
    <t>23993-Производство мягких кровельных и гидроизоляционных материалов</t>
  </si>
  <si>
    <t>33149-Ремонт и техническое обслуживание прочего электрооборудования, не включенного в другие группировки</t>
  </si>
  <si>
    <t>01640-Деятельность по обработке семян для посадки</t>
  </si>
  <si>
    <t>0164-Деятельность по обработке семян для посадки</t>
  </si>
  <si>
    <t>47231-Розничная торговля рыбой, ракообразными и моллюсками в специализированных магазинах, являющихся торговыми объектами, с торговой площадью менее 2000 кв.м</t>
  </si>
  <si>
    <t>4723-Розничная торговля рыбой, ракообразными и моллюсками в специализированных магазинах</t>
  </si>
  <si>
    <t>16101-Распиловка и строгание древесины</t>
  </si>
  <si>
    <t>1610-Лесопильное и строгальное производство</t>
  </si>
  <si>
    <t>161-Лесопильное и строгальное производство</t>
  </si>
  <si>
    <t>10820-Производство какао, шоколада и сахаристых кондитерских изделий</t>
  </si>
  <si>
    <t>1082-Производство какао, шоколада и сахаристых кондитерских изделий</t>
  </si>
  <si>
    <t>65112-Негосударственное страхование жизни</t>
  </si>
  <si>
    <t>6511-Страхование жизни</t>
  </si>
  <si>
    <t>07291-Добыча и обогащение алюминийсодержащего сырья</t>
  </si>
  <si>
    <t>86102-Деятельность родильных домов</t>
  </si>
  <si>
    <t>26200-Производство компьютеров и периферийного оборудования</t>
  </si>
  <si>
    <t>2620-Производство компьютеров и периферийного оборудования</t>
  </si>
  <si>
    <t>262-Производство компьютеров и периферийного оборудования</t>
  </si>
  <si>
    <t>51212-Деятельность грузового воздушного транспорта, не подчиняющего расписанию</t>
  </si>
  <si>
    <t>18130-Деятельность по подготовке материалов к печати и распространению</t>
  </si>
  <si>
    <t>1813-Деятельность по подготовке материалов к печати и рапространению</t>
  </si>
  <si>
    <t>15113-Выделка и крашение меха</t>
  </si>
  <si>
    <t>01440-Разведение верблюдов и прочих животных семейства верблюжьих</t>
  </si>
  <si>
    <t>0144-Разведение верблюдов и прочих животных семейства верблюжьих</t>
  </si>
  <si>
    <t>58140-Издание журналов и периодических публикаций</t>
  </si>
  <si>
    <t>5814-Издание журналов и периодических публикаций</t>
  </si>
  <si>
    <t>24530-Литье легких металлов</t>
  </si>
  <si>
    <t>2453-Литье легких металлов</t>
  </si>
  <si>
    <t>23640-Производство строительных растворов</t>
  </si>
  <si>
    <t>2364-Производство строительных растворов</t>
  </si>
  <si>
    <t>46779-Оптовая торговля прочими неметаллическими отходами и неметаллическим ломом</t>
  </si>
  <si>
    <t>01260-Выращивание маслосодержащих плодов</t>
  </si>
  <si>
    <t>0126-Выращивание маслосодержащих плодов</t>
  </si>
  <si>
    <t xml:space="preserve">46492-Оптовая торговля музыкальными инструментами </t>
  </si>
  <si>
    <t>84240-Деятельность по обеспечению общественного порядка и безопасности</t>
  </si>
  <si>
    <t>8424-Деятельность по обеспечению общественного порядка и безопасности</t>
  </si>
  <si>
    <t>85321-Профессионально-техническое образование</t>
  </si>
  <si>
    <t>20302-Производство готовых растворителей и разбавителей красок и лаков</t>
  </si>
  <si>
    <t>23992-Производство минеральных изоляционных материалов</t>
  </si>
  <si>
    <t>08112-Добыча известняка, гипса и мела</t>
  </si>
  <si>
    <t>46722-Оптовая торговля чугуном, сталью и их литьем</t>
  </si>
  <si>
    <t>53100-Почтовая деятельность в рамках предоставления услуг общего пользования</t>
  </si>
  <si>
    <t>5310-Почтовая деятельность  в рамках предоставления услуг общего пользования</t>
  </si>
  <si>
    <t>531-Почтовая деятельность  в рамках предоставления услуг общего пользования</t>
  </si>
  <si>
    <t>77341-Аренда водных транспортных средств и оборудования</t>
  </si>
  <si>
    <t>7734-Аренда и лизинг водных транспортных средств и оборудования</t>
  </si>
  <si>
    <t>21100-Производство основных фармацевтических продуктов</t>
  </si>
  <si>
    <t>2110-Производство основных фармацевтических продуктов</t>
  </si>
  <si>
    <t>211-Производство основных фармацевтических продуктов</t>
  </si>
  <si>
    <t>27903-Производство электрического сигнального оборудования</t>
  </si>
  <si>
    <t>46421-Оптовая торговля трикотажными и чулочно-носочными изделиями</t>
  </si>
  <si>
    <t>05201-Добыча лигнита (бурого угля) открытым способом</t>
  </si>
  <si>
    <t>0520-Добыча лигнита (бурого угля)</t>
  </si>
  <si>
    <t>052-Добыча лигнита (бурого угля)</t>
  </si>
  <si>
    <t>47641-Розничная торговля спортивным оборудованием в специализированных магазинах, являющихся торговыми объектами, с торговой площадью менее 2000 кв.м</t>
  </si>
  <si>
    <t>4764-Розничная торговля спортивным оборудованием в специализированных магазинах</t>
  </si>
  <si>
    <t>35304-Кондиционирование воздуха</t>
  </si>
  <si>
    <t>77112-Лизинг легковых автомобилей и легких автотранспортных средств</t>
  </si>
  <si>
    <t>66290-Прочая вспомогательная деятельность по страхованию и пенсионному обеспечению</t>
  </si>
  <si>
    <t>6629-Прочая вспомогательная деятельность по страхованию и пенсионному обеспечению</t>
  </si>
  <si>
    <t>42219-Строительство прочих трубопроводов</t>
  </si>
  <si>
    <t>01240-Выращивание семечковых и косточковых плодов</t>
  </si>
  <si>
    <t>0124-Выращивание семечковых и косточковых плодов</t>
  </si>
  <si>
    <t>47223-Прочая розничная торговля мясом и мясными продуктами в специализированных магазинах, являющихся торговыми объектами, с торговой площадью более 2000 кв.м (2000 кв.м и выше)</t>
  </si>
  <si>
    <t>62031-Деятельность по управлению информационно-коммуникационной инфраструктурой  в рамках формирования и развития государственных электронных информационных ресурсов и систем</t>
  </si>
  <si>
    <t>16231-Производство деревянных изделий для строительства</t>
  </si>
  <si>
    <t>1623-Производство прочих деревянных строительных конструкций и столярных  изделий</t>
  </si>
  <si>
    <t>52211-Эксплуатация железных дорог</t>
  </si>
  <si>
    <t>47642-Розничная торговля спортивным оборудованием в специализированных магазинах, являющихся  торговыми объектами, с торговой площадью более 2000 кв.м (2000 кв.м и выше)</t>
  </si>
  <si>
    <t>28923-Производство строительных машин</t>
  </si>
  <si>
    <t>2892-Производство машин и оборудования для горнодобывающей промышленности, подземной разработки и строительства</t>
  </si>
  <si>
    <t>24410-Производство благородных (драгоценных) металлов</t>
  </si>
  <si>
    <t>2441-Производство благородных (драгоценных) металлов</t>
  </si>
  <si>
    <t>47651-Розничная торговля играми и игрушками в специализированных магазинах, являющихся торговыми объектами, с торговой площадью менее 2000 кв.м</t>
  </si>
  <si>
    <t>4765-Розничная торговля играми и игрушками в специализированных магазинах</t>
  </si>
  <si>
    <t>93291-Деятельность танцевальных залов, дискотек</t>
  </si>
  <si>
    <t>33142-Ремонт и техническое обслуживание электрораспределительной и регулирующей аппаратуры</t>
  </si>
  <si>
    <t>47412-Розничная торговля компьютерами, периферийным оборудованием и программным обеспечением в специализированных магазинах, являющихся  торговыми объектами, с торговой площадью более 2000 кв.м (2000 кв.м и выше)</t>
  </si>
  <si>
    <t>38321-Переработка отходов и лома черных металлов</t>
  </si>
  <si>
    <t>77338-Аренда прочих офисных машин и оборудования</t>
  </si>
  <si>
    <t>26515-Производство приборов для физических исследований</t>
  </si>
  <si>
    <t>23131-Производство стеклянной тары</t>
  </si>
  <si>
    <t>69205-Деятельность в области бухгалтерского, налогового учета и казначейских операций для национального управляющего холдинга</t>
  </si>
  <si>
    <t>18203-Воспроизведение программного обеспечения и баз данных</t>
  </si>
  <si>
    <t>1820-Воспроизведение записанных носителей информации</t>
  </si>
  <si>
    <t>182-Воспроизведение записанных носителей информации</t>
  </si>
  <si>
    <t>28224-Производство лифтов</t>
  </si>
  <si>
    <t>2822-Производство подъемно-транспортного оборудования</t>
  </si>
  <si>
    <t>25920-Производство упаковки из легких металлов</t>
  </si>
  <si>
    <t>2592-Производство упаковки из легких металлов</t>
  </si>
  <si>
    <t>46737-Оптовая торговля санитарно-техническим оборудованием</t>
  </si>
  <si>
    <t>46724-Оптовая торговля драгоценными металлами</t>
  </si>
  <si>
    <t>15122-Производство шорно-седельных изделий</t>
  </si>
  <si>
    <t>1512-Производство дорожных принадлежностей, шорно-седельных изделий</t>
  </si>
  <si>
    <t>43123-Специальные работы в грунтах</t>
  </si>
  <si>
    <t>84230-Деятельность в области юстиции и правосудия</t>
  </si>
  <si>
    <t>8423-Деятельность в области юстиции и правосудия</t>
  </si>
  <si>
    <t>47212-Розничная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</si>
  <si>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95299-Ремонт прочих предметов личного потребления и бытовых товаров, не включенных в другие группировки</t>
  </si>
  <si>
    <t>71125-Деятельность в области картографии</t>
  </si>
  <si>
    <t>13101-Подготовка хлопчатобумажного волокна, хлопка-волокна</t>
  </si>
  <si>
    <t>28292-Производство оборудования для фильтрования и очистки</t>
  </si>
  <si>
    <t>50300-Деятельность речного пассажирского транспорта</t>
  </si>
  <si>
    <t>5030-Деятельность речного пассажирского транспорта</t>
  </si>
  <si>
    <t>503-Деятельность речного пассажирского транспорта</t>
  </si>
  <si>
    <t>50-Деятельность водного транспорта</t>
  </si>
  <si>
    <t>91011-Деятельность фильмо- и фонотек</t>
  </si>
  <si>
    <t>9101-Деятельность библиотек и архивов</t>
  </si>
  <si>
    <t>10620-Производство крахмала и продукции из крахмала</t>
  </si>
  <si>
    <t>1062-Производство крахмала и продукции из крахмала</t>
  </si>
  <si>
    <t>29320-Производство прочих частей и принадлежностей автомобилей</t>
  </si>
  <si>
    <t>2932-Производство прочих частей и принадлежностей автомобилей</t>
  </si>
  <si>
    <t>293-Производство частей и принадлежностей автомобилей</t>
  </si>
  <si>
    <t>50200-Деятельность морского и прибрежного грузового транспорта</t>
  </si>
  <si>
    <t>5020-Деятельность морского и прибрежного грузового транспорта</t>
  </si>
  <si>
    <t>502-Деятельность морского и прибрежного грузового транспорта</t>
  </si>
  <si>
    <t>46650-Оптовая торговля офисной мебелью</t>
  </si>
  <si>
    <t>4665-Оптовая торговля офисной мебелью</t>
  </si>
  <si>
    <t>11050-Производство пива</t>
  </si>
  <si>
    <t>1105-Производство пива</t>
  </si>
  <si>
    <t>43291-Изоляционные работы</t>
  </si>
  <si>
    <t>61901-Деятельность по распространению телерадиопрограмм  посредством  сети Интернет</t>
  </si>
  <si>
    <t>71201-Деятельность санитарно-эпидемиологических организаций</t>
  </si>
  <si>
    <t>47783-Розничная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более 2000 кв.м (2000 кв.м и выше)</t>
  </si>
  <si>
    <t>47593-Розничная торговля мебелью в специализированных магазинах, являющихся торговыми объектами, с торговой площадью более 2000 кв.м (2000 кв.м и выше)</t>
  </si>
  <si>
    <t>17230-Производство писчебумажных изделий</t>
  </si>
  <si>
    <t>1723-Производство писчебумажных изделий</t>
  </si>
  <si>
    <t>33111-Ремонт металлических цистерн, резервуаров и контейнеров</t>
  </si>
  <si>
    <t>28296-Производство чертежных, разметочных и измерительных инструментов</t>
  </si>
  <si>
    <t>91013-Деятельность архивов</t>
  </si>
  <si>
    <t>77351-Аренда воздушных транспортных средств и оборудования</t>
  </si>
  <si>
    <t>7735-Аренда и лизинг воздушных транспортных средств и оборудования</t>
  </si>
  <si>
    <t>47722-Розничная торговля кожаными изделиями в специализированных магазинах, являющихся торговыми объектами, с торговой площадью менее 2000 кв.м</t>
  </si>
  <si>
    <t>47713-Розничная торговля трикотажными и чулочно-носочными изделиями в специализированных магазинах, являющихся торговыми объектами, с торговой площадью более 2000 кв.м (2000 кв.м и выше)</t>
  </si>
  <si>
    <t>27901-Производство электродной продукции</t>
  </si>
  <si>
    <t>28223-Производство оборудования непрерывного транспорта</t>
  </si>
  <si>
    <t>24455-Производство редких, редкоземельных металлов и полупроводниковых материалов</t>
  </si>
  <si>
    <t>23991-Производство асбестотехнических изделий</t>
  </si>
  <si>
    <t>33171-Ремонт подвижного состава железных дорог</t>
  </si>
  <si>
    <t>47784-Розничная торговля велосипедами в специализированных магазинах, являющихся  торговыми объектами, с торговой площадью более 2000 кв.м (2000 кв.м и выше)</t>
  </si>
  <si>
    <t>27330-Производство электромонтажных устройств</t>
  </si>
  <si>
    <t>2733-Производство электромонтажных устройств</t>
  </si>
  <si>
    <t>273-Производство электропроводки и электромонтажных устройств</t>
  </si>
  <si>
    <t>02300-Сбор дикорастущей недревесной продукции</t>
  </si>
  <si>
    <t>0230-Сбор дикорастущей недревесной продукции</t>
  </si>
  <si>
    <t>023-Сбор дикорастущей недревесной продукции</t>
  </si>
  <si>
    <t>52292-Технический надзор на транспорте</t>
  </si>
  <si>
    <t>46738-Оптовая торговля стеновыми блоками</t>
  </si>
  <si>
    <t>46240-Оптовая торговля шкурами и кожей</t>
  </si>
  <si>
    <t>4624-Оптовая торговля шкурами и кожей</t>
  </si>
  <si>
    <t>58290-Издание прочего программного обеспечения</t>
  </si>
  <si>
    <t>5829-Издание прочего программного обеспечения</t>
  </si>
  <si>
    <t>47522-Розничная торговля скобяными изделиями, лакокрасочными материалами и стеклом в специализированных магазинах, являющихся  торговыми объектами, с торговой площадью более 2000 кв.м (2000 кв.м и выше)</t>
  </si>
  <si>
    <t>20200-Производство пестицидов и прочей агрохимической продукции</t>
  </si>
  <si>
    <t>2020-Производство пестицидов и прочей агрохимической продукции</t>
  </si>
  <si>
    <t>202-Производство пестицидов и прочей агрохимической продукции</t>
  </si>
  <si>
    <t>46230-Оптовая торговля живыми животными</t>
  </si>
  <si>
    <t>4623-Оптовая торговля живыми животными</t>
  </si>
  <si>
    <t>47621-Розничная торговля газетами, журналами и канцелярскими товарами в специализированных магазинах, являющихся торговыми объектами, с торговой площадью менее 2000 кв.м</t>
  </si>
  <si>
    <t>4762-Розничная торговля газетами, журналами и канцелярскими товарами в специализированных магазинах</t>
  </si>
  <si>
    <t>38310-Разборка машин и оборудования, не подлежащих восстановлению</t>
  </si>
  <si>
    <t>3831-Разборка машин и оборудования, не подлежащих восстановлению</t>
  </si>
  <si>
    <t>26511-Производство приборов для измерения механических величин</t>
  </si>
  <si>
    <t>47422-Розничная торговля телекоммуникационным оборудованием в специализированных магазинах, являющихся торговыми объектами, с торговой площадью более 2000 кв.м (2000 кв.м и выше)</t>
  </si>
  <si>
    <t>95294-Ремонт музыкальных инструментов</t>
  </si>
  <si>
    <t>33112-Ремонт радиаторов и котлов центрального отопления</t>
  </si>
  <si>
    <t>46480-Оптовая торговля часами и ювелирными изделиями</t>
  </si>
  <si>
    <t>4648-Оптовая торговля часами и ювелирными изделиями</t>
  </si>
  <si>
    <t>33160-Ремонт и техническое обслуживание воздушных и космических летательных аппаратов</t>
  </si>
  <si>
    <t>3316-Ремонт и техническое обслуживание воздушных и космических летательных аппаратов</t>
  </si>
  <si>
    <t>71203-Деятельность нефтеперерабатывающих заводов по осуществлению лабораторных испытаний и анализов</t>
  </si>
  <si>
    <t>25910-Производство металлических бочек и аналогичных емкостей</t>
  </si>
  <si>
    <t>2591-Производство металлических бочек и аналогичных емкостей</t>
  </si>
  <si>
    <t>23200-Производство огнеупорных изделий</t>
  </si>
  <si>
    <t>2320-Производство огнеупорных изделий</t>
  </si>
  <si>
    <t>232-Производство огнеупорных изделий</t>
  </si>
  <si>
    <t>10612-Производство круп</t>
  </si>
  <si>
    <t>28299-Производство прочих машин и оборудования, деталей  и узлов</t>
  </si>
  <si>
    <t>10200-Переработка и консервирование рыбы, ракообразных и моллюсков</t>
  </si>
  <si>
    <t>1020-Переработка и консервирование рыбы, ракообразных и моллюсков</t>
  </si>
  <si>
    <t>102-Переработка и консервирование рыбы, ракообразных и моллюсков</t>
  </si>
  <si>
    <t>27902-Производство электроизоляционных изделий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</si>
  <si>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более 2000 кв.м (2000 кв.м и выше)</t>
  </si>
  <si>
    <t>16292-Производство декоративных изделий из дерева</t>
  </si>
  <si>
    <t xml:space="preserve">55301-Предоставление услуг кемпингами, стоянками для автофургонов и автоприцепов для жилья, за исключением находящихся на придорожной полосе </t>
  </si>
  <si>
    <t>5530-Предоставление услуг кемпингами, стоянками для автофургонов  и автоприцепов для жилья</t>
  </si>
  <si>
    <t>553-Предоставление услуг кемпингами, стоянками для автофургонов  и автоприцепов для жилья</t>
  </si>
  <si>
    <t>01199-Выращивание прочих одно- или двухлетних культур, не включенных в другие группировки</t>
  </si>
  <si>
    <t>46763-Оптовая торговля драгоценными камнями</t>
  </si>
  <si>
    <t>28252-Производство кондиционеров воздуха, вентиляторов</t>
  </si>
  <si>
    <t>2825-Производство промышленного холодильного и вентиляционного оборудования</t>
  </si>
  <si>
    <t>28120-Производство гидравлического и пневматического оборудования</t>
  </si>
  <si>
    <t>2812-Производство гидравлического и пневматического оборудования</t>
  </si>
  <si>
    <t>19203-Агломерация и производство брикетов из каменного угля</t>
  </si>
  <si>
    <t>01230-Выращивание цитрусовых плодов</t>
  </si>
  <si>
    <t>0123-Выращивание цитрусовых плодов</t>
  </si>
  <si>
    <t>47723-Розничная торговля обувью в специализированных магазинах, являющихся торговыми объектами, с торговой площадью более 2000 кв.м (2000 кв.м и выше)</t>
  </si>
  <si>
    <t>26302-Производство аппаратуры для кабельной телефонной и телеграфной связи</t>
  </si>
  <si>
    <t>13105-Подготовка льняного и прочих растительных волокон</t>
  </si>
  <si>
    <t>15200-Производство обуви</t>
  </si>
  <si>
    <t>1520-Производство обуви</t>
  </si>
  <si>
    <t>152-Производство обуви</t>
  </si>
  <si>
    <t>95295-Ремонт ковров и ковровых изделий</t>
  </si>
  <si>
    <t>32400-Производство игр и игрушек</t>
  </si>
  <si>
    <t>3240-Производство игр и игрушек</t>
  </si>
  <si>
    <t>324-Производство игр и игрушек</t>
  </si>
  <si>
    <t>47764-Розничная торговля цветами в специализированных магазинах, являющихся торговыми объектами, с торговой площадью более 2000 кв.м (2000 кв.м и выше)</t>
  </si>
  <si>
    <t>14200-Производство меховых изделий</t>
  </si>
  <si>
    <t>1420-Производство меховых изделий</t>
  </si>
  <si>
    <t>142-Производство меховых изделий</t>
  </si>
  <si>
    <t>23522-Производство известняковой и доломитовой муки</t>
  </si>
  <si>
    <t>46432-Оптовая торговля радио- и телевизионным оборудованием</t>
  </si>
  <si>
    <t xml:space="preserve">28930-Производство машин и оборудования для производства и переработки продуктов питания, напитков и табачных изделий </t>
  </si>
  <si>
    <t>2893-Производство машин и оборудования для производства и переработки продуктов питания, напитков и табачных изделий</t>
  </si>
  <si>
    <t>20600-Производство искусственных и синтетических волокон</t>
  </si>
  <si>
    <t>2060-Производство искусственных и синтетических волокон</t>
  </si>
  <si>
    <t>206-Производство искусственных и синтетических волокон</t>
  </si>
  <si>
    <t>23490-Производство прочих керамических изделий</t>
  </si>
  <si>
    <t>2349-Производство прочих керамических изделий</t>
  </si>
  <si>
    <t>234-Производство прочих фарфоровых и керамических изделий</t>
  </si>
  <si>
    <t>26701-Производство оптических приборов</t>
  </si>
  <si>
    <t>2670-Производство оптических приборов, фото- и кинооборудования</t>
  </si>
  <si>
    <t>267-Производство оптических приборов, фото- и кинооборудования</t>
  </si>
  <si>
    <t>25113-Производство строительных конструкций и изделий из алюминия и алюминиевых сплавов</t>
  </si>
  <si>
    <t>10310-Переработка и консервирование картофеля</t>
  </si>
  <si>
    <t>1031-Переработка и консервирование картофеля</t>
  </si>
  <si>
    <t>16232-Производство сборных домов, преимущественно из дерева</t>
  </si>
  <si>
    <t>52232-Деятельность аэропортов</t>
  </si>
  <si>
    <t>77339-Лизинг прочих офисных машин и оборудования</t>
  </si>
  <si>
    <t>14140-Производство нижнего белья</t>
  </si>
  <si>
    <t>1414-Производство нижнего белья</t>
  </si>
  <si>
    <t>22191-Производство резинотехнических изделий</t>
  </si>
  <si>
    <t>2219-Производство прочих резиновых изделий</t>
  </si>
  <si>
    <t>221-Производство резиновых изделий</t>
  </si>
  <si>
    <t>23120-Формирование и обработка листового стекла</t>
  </si>
  <si>
    <t>2312-Формирование и обработка листового стекла</t>
  </si>
  <si>
    <t>33123-Ремонт и техническое обслуживание машин и оборудования для сельского и лесного хозяйства</t>
  </si>
  <si>
    <t>60200-Деятельность по созданию и трансляции телевизионных программ</t>
  </si>
  <si>
    <t>6020-Деятельность по созданию и трансляции телевизионных программ</t>
  </si>
  <si>
    <t>602-Деятельность по созданию и трансляции телевизионных программ</t>
  </si>
  <si>
    <t>49100-Деятельность пассажирского железнодорожного транспорта в междугородном сообщении</t>
  </si>
  <si>
    <t>4910-Деятельность пассажирского железнодорожного транспорта в междугородном сообщении</t>
  </si>
  <si>
    <t>491-Деятельность пассажирского железнодорожного транспорта в междугородном сообщении</t>
  </si>
  <si>
    <t>47221-Розничная торговля домашней птицей, дичью и изделиями из них в специализированных магазинах, являющихся торговыми объектами, с торговой площадью менее 2000 кв.м</t>
  </si>
  <si>
    <t>31030-Производство матрасов</t>
  </si>
  <si>
    <t>3103-Производство матрасов</t>
  </si>
  <si>
    <t>30120-Строительство прогулочных и спортивных лодок</t>
  </si>
  <si>
    <t>3012-Строительство прогулочных и спортивных лодок</t>
  </si>
  <si>
    <t>28921-Производство горношахтного и горнорудного оборудования</t>
  </si>
  <si>
    <t>55302-Предоставление услуг кемпингами, стоянками для автофургонов и автоприцепов для жилья, находящимися на придорожной полосе</t>
  </si>
  <si>
    <t>13300-Отделка тканей и текстильных изделий</t>
  </si>
  <si>
    <t>1330-Отделка тканей и текстильных изделий</t>
  </si>
  <si>
    <t>133-Отделка тканей и текстильных изделий</t>
  </si>
  <si>
    <t>47752-Розничная торговля косметическими товарами и туалетными принадлежностями в специализированных магазинах, являющихся торговыми объектами, с торговой площадью более 2000 кв.м (2000 кв.м и выше)</t>
  </si>
  <si>
    <t>80300-Деятельность по проведению расследований</t>
  </si>
  <si>
    <t>8030-Деятельность по проведению расследований</t>
  </si>
  <si>
    <t>803-Деятельность по проведению расследований</t>
  </si>
  <si>
    <t>66210-Оценка страховых рисков и убытков</t>
  </si>
  <si>
    <t>6621-Оценка страховых рисков и убытков</t>
  </si>
  <si>
    <t>25114-Производство контейнерных и сборно-разборных зданий и помещений</t>
  </si>
  <si>
    <t>28152-Производство зубчатых передач, элементов зубчатых передач и приводов</t>
  </si>
  <si>
    <t>2815-Производство подшипников, зубчатых передач, элементов зубчатых передач и приводов</t>
  </si>
  <si>
    <t>27320-Производство прочих электрических проводов и кабелей</t>
  </si>
  <si>
    <t>2732-Производство прочих электрических проводов и кабелей</t>
  </si>
  <si>
    <t>46901-Оптовая торговля полудрагоценными камнями</t>
  </si>
  <si>
    <t>96030-Организация похорон и связанная с этим деятельность</t>
  </si>
  <si>
    <t>9603-Организация похорон и связанная с этим деятельность</t>
  </si>
  <si>
    <t>24320-Холодная прокатка лент и узких полос</t>
  </si>
  <si>
    <t>2432-Холодная прокатка лент и узких полос</t>
  </si>
  <si>
    <t>65301-Государственное пенсионное обеспечение</t>
  </si>
  <si>
    <t>6530-Пенсионное обеспечение</t>
  </si>
  <si>
    <t>653-Пенсионное обеспечение</t>
  </si>
  <si>
    <t xml:space="preserve">77311-Аренда сельскохозяйственных машин и оборудования </t>
  </si>
  <si>
    <t>7731-Аренда и лизинг сельскохозяйственных машин и оборудования</t>
  </si>
  <si>
    <t>87900-Предоставление прочих социальных услуг  с обеспечением проживания</t>
  </si>
  <si>
    <t>8790-Ппредоставление прочих социальных услуг  с обеспечением проживания</t>
  </si>
  <si>
    <t>879-Ппредоставление прочих социальных услуг  с обеспечением проживания</t>
  </si>
  <si>
    <t>28229-Производство прочего подъемно-транспортного оборудования</t>
  </si>
  <si>
    <t>47594-Розничная торговля музыкальными инструментами и партитурами в специализированных магазинах, являющихся торговыми объектами, с торговой площадью более 2000 кв.м (2000 кв.м и выше)</t>
  </si>
  <si>
    <t>25940-Производство крепежных и резьбовых изделий</t>
  </si>
  <si>
    <t>2594-Производство крепежных и резьбовых изделий</t>
  </si>
  <si>
    <t>46714-Оптовая торговля лигнитом (бурым углем)</t>
  </si>
  <si>
    <t>32110-Чеканка/выпуск монет и медалей</t>
  </si>
  <si>
    <t>3211-Чеканка/выпуск монет и медалей</t>
  </si>
  <si>
    <t>02200-Лесозаготовки</t>
  </si>
  <si>
    <t>0220-Лесозаготовки</t>
  </si>
  <si>
    <t>022-Лесозаготовки</t>
  </si>
  <si>
    <t>31011-Производство стульев и другой мебели для сидения</t>
  </si>
  <si>
    <t>84220-Оборонная деятельность</t>
  </si>
  <si>
    <t>8422-Оборонная деятельность</t>
  </si>
  <si>
    <t>59120-Деятельность по завершению создания кино-, видеофильмов  и телевизионных программ</t>
  </si>
  <si>
    <t>5912-Деятельность по завершению создания кино-, видеофильмов  и телевизионных программ</t>
  </si>
  <si>
    <t>88100-Предоставление социальных услуг без обеспечения проживания пожилым гражданам и инвалидам</t>
  </si>
  <si>
    <t>8810-Предоставление специальных социальных услуг без обеспечения проживания пожилым гражданам и лицам с инвалидностью</t>
  </si>
  <si>
    <t>881-Предоставление специальных социальных услуг без обеспечения проживания пожилым гражданам и лицам с инвалидностью</t>
  </si>
  <si>
    <t>35111-Производство электроэнергии тепловыми электростанциями</t>
  </si>
  <si>
    <t>28112-Производство турбин</t>
  </si>
  <si>
    <t>2811-Производство двигателей и турбин, кроме авиационных, автомобильных и мотоциклетных двигателей</t>
  </si>
  <si>
    <t>13203-Производство шелковых тканей</t>
  </si>
  <si>
    <t>1320-Ткацкое производство</t>
  </si>
  <si>
    <t>132-Ткацкое производство</t>
  </si>
  <si>
    <t>01120-Выращивание риса</t>
  </si>
  <si>
    <t>0112-Выращивание риса</t>
  </si>
  <si>
    <t>47532-Розничная торговля коврами, ковровыми изделиями, настенными и напольными покрытиями в специализированных магазинах, являющихся  торговыми объектами, с торговой площадью более 2000 кв.м (2000 кв.м и выше)</t>
  </si>
  <si>
    <t>47595-Розничная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более 2000 кв.м (2000 кв.м и выше)</t>
  </si>
  <si>
    <t>33113-Ремонт паровых котлов, кроме котлов центрального отопления</t>
  </si>
  <si>
    <t>13209-Производство прочих тканей</t>
  </si>
  <si>
    <t>25992-Производство хозяйственной посуды и кухонного инвентаря из металла</t>
  </si>
  <si>
    <t>85410-Послесреднее образование</t>
  </si>
  <si>
    <t>8541-Послесреднее образование</t>
  </si>
  <si>
    <t>23996-Производство изделий из неметаллических руд</t>
  </si>
  <si>
    <t>71111-Деятельность в области архитектуры для объектов атомной промышленности и атомной энергетики</t>
  </si>
  <si>
    <t>84130-Регулирование и содействие эффективному ведению экономической деятельности</t>
  </si>
  <si>
    <t>8413-Регулирование и содействие эффективному ведению экономической деятельности</t>
  </si>
  <si>
    <t>841-Государственное управление общего характера и управление социально-экономической политикой общества</t>
  </si>
  <si>
    <t>35303-Передача тепловой энергии</t>
  </si>
  <si>
    <t>46212-Оптовая торговля необработанным табаком</t>
  </si>
  <si>
    <t>64191-Деятельность банков, за исключением, банка, являющегося национальным институтом развития, и его дочерней организации-лизингодателя</t>
  </si>
  <si>
    <t>10892-Производство дрожжей</t>
  </si>
  <si>
    <t>28999-Производство других машин специального назначения</t>
  </si>
  <si>
    <t>17240-Производство обоев</t>
  </si>
  <si>
    <t>1724-Производство обоев</t>
  </si>
  <si>
    <t>28131-Производство вакуумных и воздушных насосов</t>
  </si>
  <si>
    <t>2813-Производство прочих насосов и компрессоров</t>
  </si>
  <si>
    <t>91030-Деятельность исторических мест и зданий и аналогичных туристических достопримечательностей</t>
  </si>
  <si>
    <t>9103-Деятельность исторических мест и зданий и аналогичных туристических достопримечательностей</t>
  </si>
  <si>
    <t>47252-Розничная торговля напитками в специализированных магазинах, являющихся  торговыми объектами, с торговой площадью более 2000 кв.м (2000 кв.м и выше)</t>
  </si>
  <si>
    <t>52231-Регулирование использования воздушного пространства</t>
  </si>
  <si>
    <t>22192-Производство резиновых санитарно-гигиенических и медицинских изделий</t>
  </si>
  <si>
    <t>28251-Производство холодильного или морозильного оборудования</t>
  </si>
  <si>
    <t>74901-Деятельность гидрометеорологической службы</t>
  </si>
  <si>
    <t>28499-Производство прочих станков, не включенных в другие группировки</t>
  </si>
  <si>
    <t>2849-Производство прочих станков</t>
  </si>
  <si>
    <t>284-Производство станков для обработки металлов  и прочих станков</t>
  </si>
  <si>
    <t>61303-Деятельность в области спутниковых телекоммуникаций для организации связи</t>
  </si>
  <si>
    <t>86104-Деятельность лепрозориев</t>
  </si>
  <si>
    <t>11010-Дистилляция, ректификация и смешивание спиртных напитков</t>
  </si>
  <si>
    <t>1101-Дистилляция, ректификация и смешивание спиртных напитков</t>
  </si>
  <si>
    <t>87100-Предоставление социальных услуг с услугами средних медицинских работников с обеспечением проживания</t>
  </si>
  <si>
    <t>8710-Предоставление специальных социальных услуг с обеспечением проживания и ухода за пациентами средним медицинским персоналом</t>
  </si>
  <si>
    <t>871-Предоставление специальных социальных услуг с обеспечением проживания и ухода за пациентами средним медицинским персоналом</t>
  </si>
  <si>
    <t>23650-Производство изделий из асбестоцемента и волокнистого цемента</t>
  </si>
  <si>
    <t>2365-Производство изделий из асбестоцемента и волокнистого цемента</t>
  </si>
  <si>
    <t>95251-Ремонт наручных и прочих часов</t>
  </si>
  <si>
    <t>9525-Ремонт часов и ювелирных изделий</t>
  </si>
  <si>
    <t>15121-Производство дорожных принадлежностей и аналогичных изделий</t>
  </si>
  <si>
    <t>32993-Производство сувенирных изделий</t>
  </si>
  <si>
    <t>46772-Оптовая торговля ломом драгоценных металлов и драгоценных камней</t>
  </si>
  <si>
    <t>10613-Производство пищевых концентратов</t>
  </si>
  <si>
    <t>28993-Производство специального технологического оборудования для электронной промышленности</t>
  </si>
  <si>
    <t>26120-Производство электронных плат</t>
  </si>
  <si>
    <t>2612-Производство электронных плат</t>
  </si>
  <si>
    <t>01280-Выращивание специй, пряностей, лекарственных и используемых в парфюмерии растений</t>
  </si>
  <si>
    <t>0128-Выращивание специй, пряностей, лекарственных и используемых в парфюмерии растений</t>
  </si>
  <si>
    <t>58120-Издание справочников и адресных списков</t>
  </si>
  <si>
    <t>5812-Издание справочников и списков рассылок</t>
  </si>
  <si>
    <t>30921-Производство велосипедов</t>
  </si>
  <si>
    <t>3092-Производство велосипедов, детских  колясок и кресло-колясок для лиц с инвалидностью</t>
  </si>
  <si>
    <t>26702-Производство фото- и кинооборудования</t>
  </si>
  <si>
    <t>66121-Брокерская и дилерская деятельность, связанная с управлением активами Национального фонда, золотовалютными активами Национального Банка, пенсионными активами</t>
  </si>
  <si>
    <t>47724-Розничная торговля кожаными изделиями в специализированных магазинах, являющихся  торговыми объектами, с торговой площадью более 2000 кв.м (2000 кв.м и выше)</t>
  </si>
  <si>
    <t>47512-Розничная торговля текстильными изделиями в специализированных магазинах, являющихся  торговыми объектами, с торговой площадью более 2000 кв.м (2000 кв.м и выше)</t>
  </si>
  <si>
    <t>32992-Производство изделий металлической галантереи</t>
  </si>
  <si>
    <t>17120-Производство бумаги и картона</t>
  </si>
  <si>
    <t>1712-Производство бумаги и картона</t>
  </si>
  <si>
    <t>23994-Производство искусственных и переработка естественных пористых заполнителей</t>
  </si>
  <si>
    <t>47592-Розничная торговля музыкальными инструментами и партитурами в специализированных магазинах, являющихся торговыми объектами, с торговой площадью менее 2000 кв.м</t>
  </si>
  <si>
    <t>28221-Производство кранов (без строительных)</t>
  </si>
  <si>
    <t>26400-Производство электронной бытовой техники</t>
  </si>
  <si>
    <t>2640-Производство электронной бытовой техники</t>
  </si>
  <si>
    <t>264-Производство электронной бытовой техники</t>
  </si>
  <si>
    <t>28212-Производство электрических печей</t>
  </si>
  <si>
    <t>2821-Производство плит, печей и печных горелок</t>
  </si>
  <si>
    <t>78302-Деятельность организаций, учрежденных национальными компаниями, по предоставлению технического и вспомогательного персонала для обслуживания стратегических объектов</t>
  </si>
  <si>
    <t>33124-Ремонт и техническое обслуживание станков</t>
  </si>
  <si>
    <t>77332-Лизинг компьютерного и периферийного оборудования для инфотелекоммуникационной системы</t>
  </si>
  <si>
    <t>28411-Производство станков для обработки металлов лазером и станков аналогичных</t>
  </si>
  <si>
    <t xml:space="preserve">2841-Производство станков для обработки металлов </t>
  </si>
  <si>
    <t>13930-Производство ковров и ковровых изделий</t>
  </si>
  <si>
    <t>1393-Производство ковров и ковровых изделий</t>
  </si>
  <si>
    <t>64192-Деятельность сберегательных банков</t>
  </si>
  <si>
    <t>35301-Производство тепловой энергии тепловыми сетями</t>
  </si>
  <si>
    <t>35305-Производство тепловой энергии тепловыми электростанциями (включая ТЭЦ)</t>
  </si>
  <si>
    <t>64912-Финансовый лизинг медицинского оборудования и техники</t>
  </si>
  <si>
    <t>10512-Производство молочных консервов</t>
  </si>
  <si>
    <t>84112-Деятельность региональных органов управления</t>
  </si>
  <si>
    <t>8411-Государственное управление общего характера</t>
  </si>
  <si>
    <t>84111-Деятельность республиканских органов управления</t>
  </si>
  <si>
    <t>84115-Деятельность, связанная с налогообложением</t>
  </si>
  <si>
    <t xml:space="preserve">64110-Деятельность национального банка </t>
  </si>
  <si>
    <t>6411-Деятельность национального банка</t>
  </si>
  <si>
    <t xml:space="preserve">84120-Регулирование деятельности учреждений здравоохранения, образования, культуры и других социальных услуг, кроме социального обеспечения </t>
  </si>
  <si>
    <t>8412-Регулирование деятельности учреждений здравоохранения, образования, культуры и других социальных услуг, кроме социального обеспечения</t>
  </si>
  <si>
    <t>84113-Деятельность местных органов управления</t>
  </si>
  <si>
    <t>91012-Библиотечная деятельность, включая деятельность читальных залов, лекториев, демонстрационных залов</t>
  </si>
  <si>
    <t>94910-Деятельность религиозных организаций</t>
  </si>
  <si>
    <t>9491-Деятельность религиозных организаций</t>
  </si>
  <si>
    <t>94920-Деятельность политических организаций</t>
  </si>
  <si>
    <t>9492-Деятельность политических организаций</t>
  </si>
  <si>
    <t>84300-Деятельность в области обязательного социального страхования</t>
  </si>
  <si>
    <t>8430-Деятельность в области обязательного социального страхования</t>
  </si>
  <si>
    <t>843-Деятельность в области обязательного социального страхования</t>
  </si>
  <si>
    <t>85422-Послевузовское образование</t>
  </si>
  <si>
    <t>95231-Ремонт обуви</t>
  </si>
  <si>
    <t>9523-Ремонт обуви и изделий из кожи</t>
  </si>
  <si>
    <t>01210-Выращивание винограда</t>
  </si>
  <si>
    <t>0121-Выращивание винограда</t>
  </si>
  <si>
    <t>95291-Ремонт трикотажных и вязаных изделий</t>
  </si>
  <si>
    <t>14191-Производство головных уборов</t>
  </si>
  <si>
    <t>16220-Производство сборных паркетных покрытий</t>
  </si>
  <si>
    <t>1622-Производство сборных паркетных покрытий</t>
  </si>
  <si>
    <t>25931-Производство изделий из проволоки</t>
  </si>
  <si>
    <t>2593-Производство изделий из проволоки, цепей и пружин</t>
  </si>
  <si>
    <t>13992-Производство валяльно-войлочных изделий</t>
  </si>
  <si>
    <t>13911-Производство и обработка вязаного и трикотажного полотна</t>
  </si>
  <si>
    <t>1391-Производство вязаного и трикотажного полотна</t>
  </si>
  <si>
    <t>91041-Деятельность ботанических садов и зоопарков</t>
  </si>
  <si>
    <t>01432-Разведение и выращивание ослов, мулов или лошаков</t>
  </si>
  <si>
    <t>16293-Производство изделий из пробки, соломки и материалов для плетения</t>
  </si>
  <si>
    <t>22232-Производство линолеума и прочих эластичных покрытий для пола</t>
  </si>
  <si>
    <t>47222-Розничная торговля домашней птицей, дичью и изделиями из них в специализированных магазинах, являющихся торговыми объектами, с торговой площадью более 2000 кв.м (2000 кв.м и выше)</t>
  </si>
  <si>
    <t>95252-Ремонт ювелирных изделий</t>
  </si>
  <si>
    <t xml:space="preserve">77322-Лизинг строительных машин и оборудования </t>
  </si>
  <si>
    <t>35306-Распределение тепловой энергии</t>
  </si>
  <si>
    <t>33126-Ремонт и техническое обслуживание офисных машин и вычислительной техники</t>
  </si>
  <si>
    <t>69102-Нотариальная деятельность</t>
  </si>
  <si>
    <t>28412-Производство токарных, расточных, сверлильных и фрезерных станков</t>
  </si>
  <si>
    <t>28225-Производство авто- и электропогрузчиков</t>
  </si>
  <si>
    <t>47232-Розничная торговля рыбой, ракообразными и моллюсками в специализированных магазинах, являющихся торговыми объектами, с торговой площадью более 2000 кв.м (2000 кв.м и выше)</t>
  </si>
  <si>
    <t>32130-Производство бижутерии и аналогичных изделий</t>
  </si>
  <si>
    <t>3213-Производство бижутерии и аналогичных изделий</t>
  </si>
  <si>
    <t>47652-Розничная торговля играми и игрушками в специализированных магазинах, являющихся  торговыми объектами, с торговой площадью более 2000 кв.м (2000 кв.м и выше)</t>
  </si>
  <si>
    <t>01474-Деятельность инкубаторно-птицеводческих станций</t>
  </si>
  <si>
    <t>22112-Восстановление резиновых шин и покрышек</t>
  </si>
  <si>
    <t>2211-Производство резиновых шин, покрышек и камер; восстановление резиновых шин и покрышек</t>
  </si>
  <si>
    <t>32200-Производство музыкальных инструментов</t>
  </si>
  <si>
    <t>3220-Производство музыкальных инструментов</t>
  </si>
  <si>
    <t>322-Производство музыкальных инструментов</t>
  </si>
  <si>
    <t>01460-Разведение свиней</t>
  </si>
  <si>
    <t>0146-Разведение свиней</t>
  </si>
  <si>
    <t>95293-Ремонт меховых и кожаных изделий и головных уборов</t>
  </si>
  <si>
    <t>33143-Ремонт и техническое обслуживание электроосветительного оборудования</t>
  </si>
  <si>
    <t>25720-Производство замков, петель и шарниров</t>
  </si>
  <si>
    <t>2572-Производство замков, петель и шарниров</t>
  </si>
  <si>
    <t>257-Производство ножевых изделий, инструментов и скобяных изделий</t>
  </si>
  <si>
    <t>06202-Добыча метана из угольных месторождений</t>
  </si>
  <si>
    <t>0620-Добыча природного газа</t>
  </si>
  <si>
    <t>062-Добыча природного газа</t>
  </si>
  <si>
    <t>13991-Производство текстильной галантереи</t>
  </si>
  <si>
    <t>47631-Розничная торговля аудио и видеозаписями в специализированных магазинах, являющихся торговыми объектами, с торговой площадью менее 2000 кв.м</t>
  </si>
  <si>
    <t>4763-Розничная торговля аудио и видеозаписями в специализированных магазинах</t>
  </si>
  <si>
    <t>26514-Производство оптических и оптико-механических приборов и оборудования</t>
  </si>
  <si>
    <t>20162-Производство полимеров в первичных формах из углеводородного сырья</t>
  </si>
  <si>
    <t>25991-Производство металлического санитарно-технического оборудования</t>
  </si>
  <si>
    <t>16103-Производство сборных деревянных покрытий</t>
  </si>
  <si>
    <t>25710-Производство ножевых изделий</t>
  </si>
  <si>
    <t>2571-Производство ножевых изделий</t>
  </si>
  <si>
    <t>22111-Производство резиновых шин, покрышек и камер</t>
  </si>
  <si>
    <t>14110-Производство одежды из кожи</t>
  </si>
  <si>
    <t>1411-Производство одежды из кожи</t>
  </si>
  <si>
    <t>20520-Производство клея</t>
  </si>
  <si>
    <t>2052-Производство клея</t>
  </si>
  <si>
    <t>23412-Производство хозяйственно-бытовых гончарных изделий</t>
  </si>
  <si>
    <t>2341-Производство керамических хозяйственных и декоративных изделий</t>
  </si>
  <si>
    <t>47242-Розничная торговля хлебобулочными, мучными и сахаристыми кондитерскими изделиями в специализированных магазинах, являющихся  торговыми объектами, с торговой площадью более 2000 кв.м (2000 кв.м и выше)</t>
  </si>
  <si>
    <t>93293-Деятельность кукольных театров</t>
  </si>
  <si>
    <t>01133-Выращивание сахарной свеклы и ее семян</t>
  </si>
  <si>
    <t>05102-Добыча каменного угля подземным способом</t>
  </si>
  <si>
    <t>13201-Производство хлопчатобумажных тканей</t>
  </si>
  <si>
    <t>10520-Производство мороженого</t>
  </si>
  <si>
    <t>1052-Производство мороженого</t>
  </si>
  <si>
    <t>50100-Деятельность морского и прибрежного пассажирского транспорта</t>
  </si>
  <si>
    <t>5010-Деятельность морского и прибрежного пассажирского транспорта</t>
  </si>
  <si>
    <t>501-Деятельность морского и прибрежного пассажирского транспорта</t>
  </si>
  <si>
    <t>18201-Воспроизведение звукозаписей</t>
  </si>
  <si>
    <t>32910-Производство метел и щеток</t>
  </si>
  <si>
    <t>3291-Производство метел и щеток</t>
  </si>
  <si>
    <t>82911-Деятельность государственного кредитного бюро</t>
  </si>
  <si>
    <t>18202-Воспроизведение видеозаписей</t>
  </si>
  <si>
    <t>95296-Ремонт велосипедов</t>
  </si>
  <si>
    <t>47742-Розничная торговля медицинскими и ортопедическими товарами в специализированных магазинах, являющихся торговыми объектами, с торговой площадью более 2000 кв.м (2000 кв.м и выше)</t>
  </si>
  <si>
    <t>01140-Выращивание сахарного тростника</t>
  </si>
  <si>
    <t>0114-Выращивание сахарного тростника</t>
  </si>
  <si>
    <t>27401-Производство электроламп</t>
  </si>
  <si>
    <t>28960-Производство машин и оборудования для обработки пластмасс и резины</t>
  </si>
  <si>
    <t>2896-Производство машин и оборудования для обработки пластмасс и резины</t>
  </si>
  <si>
    <t>20591-Производство фотоматериалов</t>
  </si>
  <si>
    <t>32504-Производство медицинской, хирургической, стоматологической и ветеринарной мебели</t>
  </si>
  <si>
    <t>28942-Производство машин и оборудования для швейной и трикотажной промышленности</t>
  </si>
  <si>
    <t>2894-Производство машин и  оборудования для изготовления текстильных, швейных, меховых и кожаных изделий</t>
  </si>
  <si>
    <t>23411-Производство хозяйственно-бытовых изделий из фарфора и фаянса</t>
  </si>
  <si>
    <t>16233-Производство деревянных контейнерных, цельноперевозных и сборно-разборных зданий и помещений</t>
  </si>
  <si>
    <t>28303-Производство оборудования для животноводства и кормопроизводства</t>
  </si>
  <si>
    <t>61202-Организация вещания теле-, радиопрограмм посредством сети национального оператора телерадиовещания</t>
  </si>
  <si>
    <t>77122-Лизинг грузовых автомобилей</t>
  </si>
  <si>
    <t>28111-Производство двигателей</t>
  </si>
  <si>
    <t>11021-Производство вина из винограда собственного производства</t>
  </si>
  <si>
    <t>1102-Производство вина из винограда</t>
  </si>
  <si>
    <t>13202-Производство шерстяных тканей</t>
  </si>
  <si>
    <t>84116-Деятельность таможни</t>
  </si>
  <si>
    <t>01162-Выращивание прядильных культур и их семян</t>
  </si>
  <si>
    <t>61101-Проводная телекоммуникационная связь для государственных органов посредством единой транспортной среды</t>
  </si>
  <si>
    <t>47622-Розничная торговля газетами, журналами и канцелярскими товарами в специализированных магазинах, являющихся торговыми объектами, с торговой площадью более 2000 кв.м (2000 кв.м и выше)</t>
  </si>
  <si>
    <t>52220-Вспомогательная деятельность водного транспорта</t>
  </si>
  <si>
    <t>5222-Вспомогательная деятельность водного транспорта</t>
  </si>
  <si>
    <t>28996-Производство каруселей, качелей, тиров и других аттракционов</t>
  </si>
  <si>
    <t>11022-Производство вина из винограда несобственного производства</t>
  </si>
  <si>
    <t>06201-Добыча  природного газа, кроме метана</t>
  </si>
  <si>
    <t>24340-Производство проволоки путем холодного волочения</t>
  </si>
  <si>
    <t>2434-Производство проволоки путем холодного волочения</t>
  </si>
  <si>
    <t>28293-Производство оборудования для распыления и разбрызгивания жидкостей или порошков</t>
  </si>
  <si>
    <t>29102-Производство двигателей</t>
  </si>
  <si>
    <t>01150-Выращивание табака</t>
  </si>
  <si>
    <t>0115-Выращивание табака</t>
  </si>
  <si>
    <t>65302-Негосударственное пенсионное обеспечение</t>
  </si>
  <si>
    <t>52215-Эксплуатация магистральных и иных трубопроводов, в том числе водоводов</t>
  </si>
  <si>
    <t>23523-Производство строительного гипса</t>
  </si>
  <si>
    <t xml:space="preserve">28943-Производство швейных машин </t>
  </si>
  <si>
    <t>23191-Производство электротехнического и электровакуумного стекла</t>
  </si>
  <si>
    <t>30923-Производство детских колясок</t>
  </si>
  <si>
    <t>08996-Добыча алмазов</t>
  </si>
  <si>
    <t>20143-Производство ациклических и циклических углеводородов из углеводородного сырья</t>
  </si>
  <si>
    <t>11040-Производство прочих недистиллированных напитков из сброженного материала</t>
  </si>
  <si>
    <t>1104-Производство прочих недистиллированных напитков из сброженного материала</t>
  </si>
  <si>
    <t>23430-Производство керамических электрических изоляторов и изолирующей арматуры</t>
  </si>
  <si>
    <t>2343-Производство керамических электрических изоляторов и изолирующей арматуры</t>
  </si>
  <si>
    <t>07296-Добыча и обогащение оловянной руды</t>
  </si>
  <si>
    <t>61301-Деятельность в области спутниковых телекоммуникаций для государственных органов посредством единой транспортной среды</t>
  </si>
  <si>
    <t>32991-Производство канцелярских изделий</t>
  </si>
  <si>
    <t>13109-Производство швейных ниток</t>
  </si>
  <si>
    <t>01220-Выращивание тропических и субтропических плодов</t>
  </si>
  <si>
    <t>0122-Выращивание тропических и субтропических плодов</t>
  </si>
  <si>
    <t>13912-Производство искусственного меха</t>
  </si>
  <si>
    <t xml:space="preserve">77220-Прокат видеокассет и дисков </t>
  </si>
  <si>
    <t>7722-Прокат видеокассет и дисков</t>
  </si>
  <si>
    <t>47262-Розничная торговля табачными изделиями в специализированных магазинах, являющихся  торговыми объектами, с торговой площадью более 2000 кв.м (2000 кв.м и выше)</t>
  </si>
  <si>
    <t>15112-Производство искусственных кож и пленочных материалов</t>
  </si>
  <si>
    <t>25731-Производство металло- и деревообрабатывающего инструмента</t>
  </si>
  <si>
    <t>2573-Производство инструментов</t>
  </si>
  <si>
    <t>33134-Ремонт и техническое обслуживание оптических приборов и фотографического оборудования</t>
  </si>
  <si>
    <t>13941-Производство веревок, канатов, бечевок, шпагата</t>
  </si>
  <si>
    <t>1394-Производство веревок, канатов, бечевок, шпагата и сетей</t>
  </si>
  <si>
    <t>29201-Производство кузовов для автомобилей</t>
  </si>
  <si>
    <t xml:space="preserve">28910-Производство машин и оборудования  для металлургии </t>
  </si>
  <si>
    <t>2891-Производство машин и оборудования  для металлургии</t>
  </si>
  <si>
    <t>26521-Производство часов всех видов</t>
  </si>
  <si>
    <t>2652-Производство часов</t>
  </si>
  <si>
    <t>23110-Производство листового стекла</t>
  </si>
  <si>
    <t>2311-Производство листового стекла</t>
  </si>
  <si>
    <t>28498-Производство частей и приспособлений прочих станков</t>
  </si>
  <si>
    <t>08113-Добыча сланцев</t>
  </si>
  <si>
    <t>28945-Производство специального оборудования для предприятий бытового обслуживания</t>
  </si>
  <si>
    <t>27512-Производство бытовых холодильников и морозильников</t>
  </si>
  <si>
    <t>20593-Производство материалов, используемых в отделке текстильных изделий</t>
  </si>
  <si>
    <t>20512-Производство спичек</t>
  </si>
  <si>
    <t>91014-Деятельность книжных палат</t>
  </si>
  <si>
    <t>50401-Деятельность речного грузового транспорта, кроме лесосплава</t>
  </si>
  <si>
    <t>5040-Деятельность речного  грузового транспорта</t>
  </si>
  <si>
    <t>504-Деятельность речного  грузового транспорта</t>
  </si>
  <si>
    <t>35124-Обеспечение готовности электрической мощности к несению нагрузки, регулирование и резервирование электрической мощности</t>
  </si>
  <si>
    <t>66111-Деятельность товарных бирж</t>
  </si>
  <si>
    <t>90013-Деятельность цирков</t>
  </si>
  <si>
    <t>20141-Производство дубильных веществ</t>
  </si>
  <si>
    <t>23140-Производство стекловолокна</t>
  </si>
  <si>
    <t>2314-Производство стекловолокна</t>
  </si>
  <si>
    <t>13102-Прядение хлопчатобумажного волокна, хлопка-волокна</t>
  </si>
  <si>
    <t>16102-Антисептирование древесины</t>
  </si>
  <si>
    <t>25732-Производство сельскохозяйственного и садово-огородного инвентаря</t>
  </si>
  <si>
    <t>25502-Производство металлических изделий методом порошковой металлургии</t>
  </si>
  <si>
    <t>30922-Производство инвалидных колясок/кресел</t>
  </si>
  <si>
    <t>28924-Производство оборудования для обработки строительных материалов</t>
  </si>
  <si>
    <t>07103-Обогащение и агломерация железных руд</t>
  </si>
  <si>
    <t>56292-Прочие виды организации питания в пассажирских поездах</t>
  </si>
  <si>
    <t>20120-Производство красителей и пигментов</t>
  </si>
  <si>
    <t>2012-Производство красителей и пигментов</t>
  </si>
  <si>
    <t>20152-Производство азотосодержащих соединений</t>
  </si>
  <si>
    <t>24511-Литье чугуна, кроме производства труб</t>
  </si>
  <si>
    <t>2451-Литье чугуна</t>
  </si>
  <si>
    <t>33132-Ремонт контрольного оборудования</t>
  </si>
  <si>
    <t xml:space="preserve">13942-Производство сетей и изделий из веревок </t>
  </si>
  <si>
    <t>28941-Производство машин и оборудования для текстильной промышленности</t>
  </si>
  <si>
    <t>28294-Производство упаковочных и оберточных машин</t>
  </si>
  <si>
    <t>21202-Производство лекарственных препаратов для ветеринарии</t>
  </si>
  <si>
    <t>05203-Обогащение лигнита (бурого угля)</t>
  </si>
  <si>
    <t>65111-Государственное страхование жизни</t>
  </si>
  <si>
    <t>28132-Производство компрессоров</t>
  </si>
  <si>
    <t>29310-Производство электрического и электронного оборудования для автомобилей</t>
  </si>
  <si>
    <t>2931-Производство электрического и электронного оборудования для автомобилей</t>
  </si>
  <si>
    <t>35122-Техническая диспетчеризация отпуска в сеть и потребления электрической энергии, организация балансирования производства-потребления электрической энергии</t>
  </si>
  <si>
    <t>12001-Ферментация табака</t>
  </si>
  <si>
    <t>26800-Производство магнитных и оптических носителей информации</t>
  </si>
  <si>
    <t>2680-Производство магнитных и оптических носителей информации</t>
  </si>
  <si>
    <t>268-Производство магнитных и оптических носителей информации</t>
  </si>
  <si>
    <t>08991-Добыча асбестовой руды</t>
  </si>
  <si>
    <t>77342-Лизинг водных транспортных средств и оборудования</t>
  </si>
  <si>
    <t xml:space="preserve">20170-Производство синтетического каучука в первичных формах </t>
  </si>
  <si>
    <t>2017-Производство синтетического каучука в первичных формах</t>
  </si>
  <si>
    <t>28230-Производство офисной техники и оборудования (за исключением компьютеров и периферийного оборудования)</t>
  </si>
  <si>
    <t>2823-Производство офисной техники и оборудования (за исключением компьютеров и периферийного оборудования)</t>
  </si>
  <si>
    <t>28946-Производство оборудования для получения химического волокна</t>
  </si>
  <si>
    <t>10420-Производство маргарина и аналогичных пищевых жиров</t>
  </si>
  <si>
    <t>1042-Производство маргарина и аналогичных пищевых жиров</t>
  </si>
  <si>
    <t>18110-Печатание газет</t>
  </si>
  <si>
    <t>1811-Печатание газет</t>
  </si>
  <si>
    <t>20530-Производство эфирных масел</t>
  </si>
  <si>
    <t>2053-Производство эфирных масел</t>
  </si>
  <si>
    <t>13104-Прядение шерстяного волокна</t>
  </si>
  <si>
    <t>26600-Производство облучающего, электромедицинского и электротерапевтического оборудования</t>
  </si>
  <si>
    <t>2660-Производство облучающего, электромедицинского и электротерапевтического оборудования</t>
  </si>
  <si>
    <t>266-Производство облучающего, электромедицинского и электротерапевтического оборудования</t>
  </si>
  <si>
    <t>65200-Перестрахование</t>
  </si>
  <si>
    <t>6520-Перестрахование</t>
  </si>
  <si>
    <t>652-Перестрахование</t>
  </si>
  <si>
    <t>30400-Производство военных боевых транспортных средств</t>
  </si>
  <si>
    <t>3040-Производство военных боевых транспортных средств</t>
  </si>
  <si>
    <t>304-Производство военных боевых транспортных средств</t>
  </si>
  <si>
    <t>47766-Розничная торговля домашними животными и кормами для домашних животных в специализированных магазинах, являющихся  торговыми объектами, с торговой площадью более 2000 кв.м (2000 кв.м и выше)</t>
  </si>
  <si>
    <t>23420-Производство керамических санитарно-технических изделий</t>
  </si>
  <si>
    <t>2342-Производство керамических санитарно-технических изделий</t>
  </si>
  <si>
    <t>28304-Производство лесозаготовительного и мелиоративного оборудования</t>
  </si>
  <si>
    <t>24451-Производство никеля и кобальта</t>
  </si>
  <si>
    <t>10891-Производство супов, бульонов и яйцепродуктов</t>
  </si>
  <si>
    <t>24310-Холодное волочение</t>
  </si>
  <si>
    <t>2431-Холодное волочение</t>
  </si>
  <si>
    <t>25932-Производство цепей и пружин</t>
  </si>
  <si>
    <t>33151-Ремонт и техническое обслуживание судов</t>
  </si>
  <si>
    <t>3315-Ремонт и техническое обслуживание судов и лодок</t>
  </si>
  <si>
    <t>24452-Производство титана, порошка из титана, магния, вольфрама и молибдена</t>
  </si>
  <si>
    <t>80102-Деятельность охранных организаций, учрежденных национальными компаниями</t>
  </si>
  <si>
    <t>68322-Обеспечение мер при эксплуатаций «Эталонного центра»</t>
  </si>
  <si>
    <t xml:space="preserve">30200-Производство железнодорожных локомотивов и подвижного состава </t>
  </si>
  <si>
    <t>3020-Производство железнодорожных локомотивов и подвижного состава</t>
  </si>
  <si>
    <t>302-Производство железнодорожных локомотивов и подвижного состава</t>
  </si>
  <si>
    <t>28922-Производство дорожных и землеройных машин</t>
  </si>
  <si>
    <t>08920-Добыча торфа</t>
  </si>
  <si>
    <t>0892-Добыча торфа</t>
  </si>
  <si>
    <t>32501-Производство цементов, используемых в медицине</t>
  </si>
  <si>
    <t>55901-Предоставление услуг общежитиями при школах-интернатах</t>
  </si>
  <si>
    <t>27520-Производство неэлектрических бытовых приборов</t>
  </si>
  <si>
    <t>2752-Производство неэлектрических бытовых приборов</t>
  </si>
  <si>
    <t>23440-Производство прочих технических керамических изделий</t>
  </si>
  <si>
    <t>2344-Производство прочих технических керамических изделий</t>
  </si>
  <si>
    <t>28491-Производство станков для обработки камня, дерева и материалов твердых аналогичных</t>
  </si>
  <si>
    <t>46752-Оптовая торговля резинотехническими изделиями</t>
  </si>
  <si>
    <t>27310-Производство волоконно-оптических кабелей</t>
  </si>
  <si>
    <t>2731-Производство волоконно-оптических кабелей</t>
  </si>
  <si>
    <t>13107-Подготовка шелкового волокна</t>
  </si>
  <si>
    <t>28944-Производство машин и оборудования для обувной, меховой, кожевенной и кожгалантерейной промышленности</t>
  </si>
  <si>
    <t>28413-Производство прочих металлорежущих станков</t>
  </si>
  <si>
    <t>78303-Деятельность по кадровому делопроизводству для национального управляющего холдинга</t>
  </si>
  <si>
    <t>46902-Оптовая торговля мореным дубом</t>
  </si>
  <si>
    <t>95232-Ремонт дорожных и галантерейных изделий из натуральной и искусственной кожи</t>
  </si>
  <si>
    <t>51220-Деятельность космического транспорта</t>
  </si>
  <si>
    <t>5122-Деятельность космического транспорта</t>
  </si>
  <si>
    <t>26522-Производство приборов для регистрации времени</t>
  </si>
  <si>
    <t xml:space="preserve">77312-Лизинг сельскохозяйственных машин и оборудования </t>
  </si>
  <si>
    <t>84114-Деятельность сельских и поселковых органов управления</t>
  </si>
  <si>
    <t>28222-Производство кранов для строительства</t>
  </si>
  <si>
    <t>28925-Производство оборудования для торфяной промышленности</t>
  </si>
  <si>
    <t>33152-Ремонт и техническое обслуживание спортивных и прогулочных лодок</t>
  </si>
  <si>
    <t>13204-Производство льняных тканей</t>
  </si>
  <si>
    <t>24453-Производство сурьмы и ртути</t>
  </si>
  <si>
    <t xml:space="preserve">28950-Производство машин и оборудования для изготовления бумаги и картона </t>
  </si>
  <si>
    <t>2895-Производство машин и оборудования для изготовления бумаги и картона</t>
  </si>
  <si>
    <t>28240-Производство ручных механизированных инструментов</t>
  </si>
  <si>
    <t>2824-Производство ручных механизированных  инструментов</t>
  </si>
  <si>
    <t>19202-Агломерация торфа и производство торфяных брикетов</t>
  </si>
  <si>
    <t>28994-Производство технологического оборудования для стекольной промышленности</t>
  </si>
  <si>
    <t>52216-Деятельность по подсоединению (подключению) трубопровода к действующим магистральным и иным трубопроводам</t>
  </si>
  <si>
    <t>35113-Производство электроэнергии ядерными (атомными) электростанциями</t>
  </si>
  <si>
    <t>28295-Производство оборудования и аппаратуры для химических процессов</t>
  </si>
  <si>
    <t>20142-Производство биоэтанола</t>
  </si>
  <si>
    <t>84210-Международная деятельность</t>
  </si>
  <si>
    <t>8421-Международная деятельность</t>
  </si>
  <si>
    <t>13108-Производство шелковой пряжи</t>
  </si>
  <si>
    <t>05202-Добыча лигнита (бурого угля) подземным способом</t>
  </si>
  <si>
    <t>28211-Производство неэлектрических печей, горелок и устройств для печей</t>
  </si>
  <si>
    <t>26523-Производство деталей и принадлежностей для часов</t>
  </si>
  <si>
    <t>28995-Производство технологического оборудования для полиграфической промышленности</t>
  </si>
  <si>
    <t>33172-Ремонт трамваев, вагонов метро и троллейбусов</t>
  </si>
  <si>
    <t>28151-Производство подшипников</t>
  </si>
  <si>
    <t>26516-Производство медико-хирургических инструментов</t>
  </si>
  <si>
    <t>07297-Добыча и обогащение сурьмяно-ртутных руд</t>
  </si>
  <si>
    <t>30302-Производство космических летательных аппаратов</t>
  </si>
  <si>
    <t>13106-Прядение льняного и прочих растительных волокон</t>
  </si>
  <si>
    <t>28414-Производство частей и приспособлений к металлообрабатывающим станкам</t>
  </si>
  <si>
    <t>07210-Добыча урановой и ториевой руд</t>
  </si>
  <si>
    <t>0721-Добыча урановой и ториевой руд</t>
  </si>
  <si>
    <t>11030-Производство сидра и прочих плодовых вин</t>
  </si>
  <si>
    <t>1103-Производство сидра и прочих плодовых вин</t>
  </si>
  <si>
    <t>33114-Ремонт огнестрельного оружия и артиллерийский орудий</t>
  </si>
  <si>
    <t>23192-Производство химико-лабораторной посуды из стекла</t>
  </si>
  <si>
    <t>66301-Деятельность по управлению активами Национального фонда, золотовалютными активами Национального Банка, пенсионными активами</t>
  </si>
  <si>
    <t>71202-Деятельность организаций санитарного просвещения</t>
  </si>
  <si>
    <t>43122-Взрывные работы</t>
  </si>
  <si>
    <t>49314-Перевозки метрополитеном</t>
  </si>
  <si>
    <t>50402-Лесосплав</t>
  </si>
  <si>
    <t>47632-Розничная торговля аудио и видеозаписями в специализированных магазинах, являющихся  торговыми объектами, с торговой площадью более 2000 кв.м (2000 кв.м и выше)</t>
  </si>
  <si>
    <t>49312-Перевозки трамваями</t>
  </si>
  <si>
    <t>72195-Исследования и разработки в области противоинфекционных препаратов</t>
  </si>
  <si>
    <t>20144-Производство простых эфиров из углеводородного сырья</t>
  </si>
  <si>
    <t>19204-Агломерация и производство брикетов из лигнита</t>
  </si>
  <si>
    <t>20594-Производство технического углерода (сажи), углеродных нанотрубок, нановолокон и других углеродных наноматериалов</t>
  </si>
  <si>
    <t>64193-Деятельность банка, являющегося национальным институтом развития, и его дочерней организации-лизингодателя</t>
  </si>
  <si>
    <t>84117-Деятельность в области статистики и социологии</t>
  </si>
  <si>
    <t>99000-Деятельность экстерриториальных организаций и органов</t>
  </si>
  <si>
    <t>9900-Деятельность экстерриториальных организаций и органов</t>
  </si>
  <si>
    <t>990-Деятельность экстерриториальных организаций и органов</t>
  </si>
  <si>
    <t>99-Деятельность экстерриториальных организаций и органов</t>
  </si>
  <si>
    <t>U</t>
  </si>
  <si>
    <t>U-Деятельность экстерриториальных организаций и органов</t>
  </si>
  <si>
    <t>49313-Перевозки троллейбусами</t>
  </si>
  <si>
    <t>24512-Производство труб из чугуна</t>
  </si>
  <si>
    <t xml:space="preserve">26517-Производство оборудования для  систем позиционирования и мониторинга ответственных сооружений  </t>
  </si>
  <si>
    <t>85</t>
  </si>
  <si>
    <t>64</t>
  </si>
  <si>
    <t>62</t>
  </si>
  <si>
    <t>63</t>
  </si>
  <si>
    <t>47</t>
  </si>
  <si>
    <t>79</t>
  </si>
  <si>
    <t>77</t>
  </si>
  <si>
    <t>94</t>
  </si>
  <si>
    <t>70</t>
  </si>
  <si>
    <t>46</t>
  </si>
  <si>
    <t>42</t>
  </si>
  <si>
    <t>73</t>
  </si>
  <si>
    <t>52</t>
  </si>
  <si>
    <t>56</t>
  </si>
  <si>
    <t>68</t>
  </si>
  <si>
    <t>71</t>
  </si>
  <si>
    <t>72</t>
  </si>
  <si>
    <t>1</t>
  </si>
  <si>
    <t>66</t>
  </si>
  <si>
    <t>55</t>
  </si>
  <si>
    <t>78</t>
  </si>
  <si>
    <t>86</t>
  </si>
  <si>
    <t>35</t>
  </si>
  <si>
    <t>41</t>
  </si>
  <si>
    <t>93</t>
  </si>
  <si>
    <t>82</t>
  </si>
  <si>
    <t>81</t>
  </si>
  <si>
    <t>96</t>
  </si>
  <si>
    <t>38</t>
  </si>
  <si>
    <t>7</t>
  </si>
  <si>
    <t>49</t>
  </si>
  <si>
    <t>9</t>
  </si>
  <si>
    <t>58</t>
  </si>
  <si>
    <t>61</t>
  </si>
  <si>
    <t>43</t>
  </si>
  <si>
    <t>2</t>
  </si>
  <si>
    <t>90</t>
  </si>
  <si>
    <t>8</t>
  </si>
  <si>
    <t>37</t>
  </si>
  <si>
    <t>60</t>
  </si>
  <si>
    <t>45</t>
  </si>
  <si>
    <t>51</t>
  </si>
  <si>
    <t>59</t>
  </si>
  <si>
    <t>69</t>
  </si>
  <si>
    <t>74</t>
  </si>
  <si>
    <t>36</t>
  </si>
  <si>
    <t>91</t>
  </si>
  <si>
    <t>95</t>
  </si>
  <si>
    <t>80</t>
  </si>
  <si>
    <t>6</t>
  </si>
  <si>
    <t>3</t>
  </si>
  <si>
    <t>39</t>
  </si>
  <si>
    <t>53</t>
  </si>
  <si>
    <t>88</t>
  </si>
  <si>
    <t>65</t>
  </si>
  <si>
    <t>75</t>
  </si>
  <si>
    <t>5</t>
  </si>
  <si>
    <t>84</t>
  </si>
  <si>
    <t>87</t>
  </si>
  <si>
    <t>92</t>
  </si>
  <si>
    <t>50</t>
  </si>
  <si>
    <t>99</t>
  </si>
  <si>
    <t>Fields</t>
  </si>
  <si>
    <t>Desc</t>
  </si>
  <si>
    <t>Производство деревянных и пробковых изделий, кроме мебели</t>
  </si>
  <si>
    <t>Водоснабжение; сбор, обработка и удаление отходов</t>
  </si>
  <si>
    <t>Снабжение электроэнергией, газом и пр.</t>
  </si>
  <si>
    <t>Государственное управление и оборона</t>
  </si>
  <si>
    <t>Деятельность в области административного обслуживания</t>
  </si>
  <si>
    <t>Производство готовых металлических изделий</t>
  </si>
  <si>
    <t>Производство машин и оборудования, не
вкл. в др. категории</t>
  </si>
  <si>
    <t>Desc_Old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</si>
</sst>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Roboto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/>
  </cellXfs>
  <cellStyles count="2">
    <cellStyle name="Normal" xfId="0" builtinId="0"/>
    <cellStyle name="Обычный 2 10" xfId="1" xr:uid="{0FADD47D-7F4F-492F-A2E5-AFD190B4C1E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5914d83d25711c/Desht/Projects/&#1055;&#1072;&#1074;&#1086;&#1076;&#1082;&#1080;/&#1044;&#1072;&#1085;&#1085;&#1099;&#1077;_20240805.xlsx" TargetMode="External"/><Relationship Id="rId1" Type="http://schemas.openxmlformats.org/officeDocument/2006/relationships/externalLinkPath" Target="&#1044;&#1072;&#1085;&#1085;&#1099;&#1077;_202408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yline"/>
      <sheetName val="ВВП методом производства"/>
      <sheetName val="Классификация отраслей"/>
      <sheetName val="ВРП детальный"/>
      <sheetName val="ВРП_общий"/>
      <sheetName val="ВРП_пром"/>
      <sheetName val="метод конечного потребления"/>
      <sheetName val="классификация"/>
      <sheetName val="ТЗВ"/>
    </sheetNames>
    <sheetDataSet>
      <sheetData sheetId="0"/>
      <sheetData sheetId="1"/>
      <sheetData sheetId="2"/>
      <sheetData sheetId="3">
        <row r="4">
          <cell r="BC4">
            <v>111719925.69999999</v>
          </cell>
        </row>
        <row r="5">
          <cell r="BC5">
            <v>2822181.7</v>
          </cell>
        </row>
        <row r="6">
          <cell r="BC6">
            <v>3427893.8999999994</v>
          </cell>
        </row>
        <row r="7">
          <cell r="BC7">
            <v>4374725.6999999993</v>
          </cell>
        </row>
        <row r="8">
          <cell r="BC8">
            <v>4627373.7000000011</v>
          </cell>
        </row>
        <row r="9">
          <cell r="BC9">
            <v>13665503.399999999</v>
          </cell>
        </row>
        <row r="10">
          <cell r="BC10">
            <v>4387848.8</v>
          </cell>
        </row>
        <row r="11">
          <cell r="BC11">
            <v>2891296.3</v>
          </cell>
        </row>
        <row r="12">
          <cell r="BC12">
            <v>1789344.0000000002</v>
          </cell>
        </row>
        <row r="13">
          <cell r="BC13">
            <v>7859192.9000000004</v>
          </cell>
        </row>
        <row r="14">
          <cell r="BC14">
            <v>4290949.5</v>
          </cell>
        </row>
        <row r="15">
          <cell r="BC15">
            <v>2649203.2000000002</v>
          </cell>
        </row>
        <row r="16">
          <cell r="BC16">
            <v>4473439.4000000004</v>
          </cell>
        </row>
        <row r="17">
          <cell r="BC17">
            <v>4042927.0999999996</v>
          </cell>
        </row>
        <row r="18">
          <cell r="BC18">
            <v>2073575.8</v>
          </cell>
        </row>
        <row r="19">
          <cell r="BC19">
            <v>3873738.2000000007</v>
          </cell>
        </row>
        <row r="20">
          <cell r="BC20">
            <v>1813547.3</v>
          </cell>
        </row>
        <row r="21">
          <cell r="BC21">
            <v>4157972.6000000006</v>
          </cell>
        </row>
        <row r="22">
          <cell r="BC22">
            <v>11965048.1</v>
          </cell>
        </row>
        <row r="23">
          <cell r="BC23">
            <v>23092918.799999997</v>
          </cell>
        </row>
        <row r="24">
          <cell r="BC24">
            <v>3441245.3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64C-F0DF-4DFF-98A6-6F6EC716F309}">
  <dimension ref="A1:N1084"/>
  <sheetViews>
    <sheetView tabSelected="1" topLeftCell="G1" workbookViewId="0">
      <selection activeCell="M1" sqref="M1"/>
    </sheetView>
  </sheetViews>
  <sheetFormatPr defaultRowHeight="14.4" x14ac:dyDescent="0.3"/>
  <cols>
    <col min="7" max="7" width="39.88671875" customWidth="1"/>
    <col min="8" max="8" width="37" style="34" customWidth="1"/>
    <col min="9" max="9" width="28.44140625" customWidth="1"/>
    <col min="11" max="11" width="28.6640625" customWidth="1"/>
    <col min="13" max="13" width="72.44140625" customWidth="1"/>
  </cols>
  <sheetData>
    <row r="1" spans="1:14" x14ac:dyDescent="0.3"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s="34" t="s">
        <v>139</v>
      </c>
      <c r="I1" t="s">
        <v>140</v>
      </c>
      <c r="J1" t="s">
        <v>141</v>
      </c>
      <c r="K1" t="s">
        <v>142</v>
      </c>
      <c r="L1" t="s">
        <v>2275</v>
      </c>
      <c r="M1" t="s">
        <v>2284</v>
      </c>
      <c r="N1" t="s">
        <v>2276</v>
      </c>
    </row>
    <row r="2" spans="1:14" x14ac:dyDescent="0.3">
      <c r="A2">
        <v>1079</v>
      </c>
      <c r="B2">
        <v>99000</v>
      </c>
      <c r="C2" t="s">
        <v>2204</v>
      </c>
      <c r="D2">
        <v>9900</v>
      </c>
      <c r="E2" t="s">
        <v>2205</v>
      </c>
      <c r="F2">
        <v>990</v>
      </c>
      <c r="G2" t="s">
        <v>2206</v>
      </c>
      <c r="H2" s="34" t="s">
        <v>2274</v>
      </c>
      <c r="I2" t="s">
        <v>2207</v>
      </c>
      <c r="J2" t="s">
        <v>2208</v>
      </c>
      <c r="K2" t="s">
        <v>2209</v>
      </c>
      <c r="L2" t="e">
        <v>#N/A</v>
      </c>
      <c r="M2" t="e">
        <v>#N/A</v>
      </c>
      <c r="N2" t="e">
        <f>L2&amp;"-"&amp;M2</f>
        <v>#N/A</v>
      </c>
    </row>
    <row r="3" spans="1:14" x14ac:dyDescent="0.3">
      <c r="A3">
        <v>126</v>
      </c>
      <c r="B3">
        <v>16210</v>
      </c>
      <c r="C3" t="s">
        <v>532</v>
      </c>
      <c r="D3">
        <v>1621</v>
      </c>
      <c r="E3" t="s">
        <v>533</v>
      </c>
      <c r="F3">
        <v>162</v>
      </c>
      <c r="G3" t="s">
        <v>534</v>
      </c>
      <c r="H3" s="34" t="s">
        <v>64</v>
      </c>
      <c r="I3" t="s">
        <v>535</v>
      </c>
      <c r="J3" t="s">
        <v>358</v>
      </c>
      <c r="K3" t="s">
        <v>359</v>
      </c>
      <c r="L3" t="s">
        <v>64</v>
      </c>
      <c r="M3" t="s">
        <v>2277</v>
      </c>
      <c r="N3" t="str">
        <f t="shared" ref="N3:N66" si="0">L3&amp;"-"&amp;M3</f>
        <v>16-Производство деревянных и пробковых изделий, кроме мебели</v>
      </c>
    </row>
    <row r="4" spans="1:14" x14ac:dyDescent="0.3">
      <c r="A4">
        <v>371</v>
      </c>
      <c r="B4">
        <v>16291</v>
      </c>
      <c r="C4" t="s">
        <v>1075</v>
      </c>
      <c r="D4">
        <v>1629</v>
      </c>
      <c r="E4" t="s">
        <v>1076</v>
      </c>
      <c r="F4">
        <v>162</v>
      </c>
      <c r="G4" t="s">
        <v>534</v>
      </c>
      <c r="H4" s="34" t="s">
        <v>64</v>
      </c>
      <c r="I4" t="s">
        <v>535</v>
      </c>
      <c r="J4" t="s">
        <v>358</v>
      </c>
      <c r="K4" t="s">
        <v>359</v>
      </c>
      <c r="L4" t="s">
        <v>64</v>
      </c>
      <c r="M4" t="s">
        <v>2277</v>
      </c>
      <c r="N4" t="str">
        <f t="shared" si="0"/>
        <v>16-Производство деревянных и пробковых изделий, кроме мебели</v>
      </c>
    </row>
    <row r="5" spans="1:14" x14ac:dyDescent="0.3">
      <c r="A5">
        <v>496</v>
      </c>
      <c r="B5">
        <v>16240</v>
      </c>
      <c r="C5" t="s">
        <v>1305</v>
      </c>
      <c r="D5">
        <v>1624</v>
      </c>
      <c r="E5" t="s">
        <v>1306</v>
      </c>
      <c r="F5">
        <v>162</v>
      </c>
      <c r="G5" t="s">
        <v>534</v>
      </c>
      <c r="H5" s="34" t="s">
        <v>64</v>
      </c>
      <c r="I5" t="s">
        <v>535</v>
      </c>
      <c r="J5" t="s">
        <v>358</v>
      </c>
      <c r="K5" t="s">
        <v>359</v>
      </c>
      <c r="L5" t="s">
        <v>64</v>
      </c>
      <c r="M5" t="s">
        <v>2277</v>
      </c>
      <c r="N5" t="str">
        <f t="shared" si="0"/>
        <v>16-Производство деревянных и пробковых изделий, кроме мебели</v>
      </c>
    </row>
    <row r="6" spans="1:14" x14ac:dyDescent="0.3">
      <c r="A6">
        <v>602</v>
      </c>
      <c r="B6">
        <v>16101</v>
      </c>
      <c r="C6" t="s">
        <v>1505</v>
      </c>
      <c r="D6">
        <v>1610</v>
      </c>
      <c r="E6" t="s">
        <v>1506</v>
      </c>
      <c r="F6">
        <v>161</v>
      </c>
      <c r="G6" t="s">
        <v>1507</v>
      </c>
      <c r="H6" s="34" t="s">
        <v>64</v>
      </c>
      <c r="I6" t="s">
        <v>535</v>
      </c>
      <c r="J6" t="s">
        <v>358</v>
      </c>
      <c r="K6" t="s">
        <v>359</v>
      </c>
      <c r="L6" t="s">
        <v>64</v>
      </c>
      <c r="M6" t="s">
        <v>2277</v>
      </c>
      <c r="N6" t="str">
        <f t="shared" si="0"/>
        <v>16-Производство деревянных и пробковых изделий, кроме мебели</v>
      </c>
    </row>
    <row r="7" spans="1:14" x14ac:dyDescent="0.3">
      <c r="A7">
        <v>638</v>
      </c>
      <c r="B7">
        <v>16231</v>
      </c>
      <c r="C7" t="s">
        <v>1564</v>
      </c>
      <c r="D7">
        <v>1623</v>
      </c>
      <c r="E7" t="s">
        <v>1565</v>
      </c>
      <c r="F7">
        <v>162</v>
      </c>
      <c r="G7" t="s">
        <v>534</v>
      </c>
      <c r="H7" s="34" t="s">
        <v>64</v>
      </c>
      <c r="I7" t="s">
        <v>535</v>
      </c>
      <c r="J7" t="s">
        <v>358</v>
      </c>
      <c r="K7" t="s">
        <v>359</v>
      </c>
      <c r="L7" t="s">
        <v>64</v>
      </c>
      <c r="M7" t="s">
        <v>2277</v>
      </c>
      <c r="N7" t="str">
        <f t="shared" si="0"/>
        <v>16-Производство деревянных и пробковых изделий, кроме мебели</v>
      </c>
    </row>
    <row r="8" spans="1:14" x14ac:dyDescent="0.3">
      <c r="A8">
        <v>715</v>
      </c>
      <c r="B8">
        <v>16292</v>
      </c>
      <c r="C8" t="s">
        <v>1682</v>
      </c>
      <c r="D8">
        <v>1629</v>
      </c>
      <c r="E8" t="s">
        <v>1076</v>
      </c>
      <c r="F8">
        <v>162</v>
      </c>
      <c r="G8" t="s">
        <v>534</v>
      </c>
      <c r="H8" s="34" t="s">
        <v>64</v>
      </c>
      <c r="I8" t="s">
        <v>535</v>
      </c>
      <c r="J8" t="s">
        <v>358</v>
      </c>
      <c r="K8" t="s">
        <v>359</v>
      </c>
      <c r="L8" t="s">
        <v>64</v>
      </c>
      <c r="M8" t="s">
        <v>2277</v>
      </c>
      <c r="N8" t="str">
        <f t="shared" si="0"/>
        <v>16-Производство деревянных и пробковых изделий, кроме мебели</v>
      </c>
    </row>
    <row r="9" spans="1:14" x14ac:dyDescent="0.3">
      <c r="A9">
        <v>739</v>
      </c>
      <c r="B9">
        <v>16232</v>
      </c>
      <c r="C9" t="s">
        <v>1725</v>
      </c>
      <c r="D9">
        <v>1623</v>
      </c>
      <c r="E9" t="s">
        <v>1565</v>
      </c>
      <c r="F9">
        <v>162</v>
      </c>
      <c r="G9" t="s">
        <v>534</v>
      </c>
      <c r="H9" s="34" t="s">
        <v>64</v>
      </c>
      <c r="I9" t="s">
        <v>535</v>
      </c>
      <c r="J9" t="s">
        <v>358</v>
      </c>
      <c r="K9" t="s">
        <v>359</v>
      </c>
      <c r="L9" t="s">
        <v>64</v>
      </c>
      <c r="M9" t="s">
        <v>2277</v>
      </c>
      <c r="N9" t="str">
        <f t="shared" si="0"/>
        <v>16-Производство деревянных и пробковых изделий, кроме мебели</v>
      </c>
    </row>
    <row r="10" spans="1:14" x14ac:dyDescent="0.3">
      <c r="A10">
        <v>854</v>
      </c>
      <c r="B10">
        <v>16220</v>
      </c>
      <c r="C10" t="s">
        <v>1908</v>
      </c>
      <c r="D10">
        <v>1622</v>
      </c>
      <c r="E10" t="s">
        <v>1909</v>
      </c>
      <c r="F10">
        <v>162</v>
      </c>
      <c r="G10" t="s">
        <v>534</v>
      </c>
      <c r="H10" s="34" t="s">
        <v>64</v>
      </c>
      <c r="I10" t="s">
        <v>535</v>
      </c>
      <c r="J10" t="s">
        <v>358</v>
      </c>
      <c r="K10" t="s">
        <v>359</v>
      </c>
      <c r="L10" t="s">
        <v>64</v>
      </c>
      <c r="M10" t="s">
        <v>2277</v>
      </c>
      <c r="N10" t="str">
        <f t="shared" si="0"/>
        <v>16-Производство деревянных и пробковых изделий, кроме мебели</v>
      </c>
    </row>
    <row r="11" spans="1:14" x14ac:dyDescent="0.3">
      <c r="A11">
        <v>860</v>
      </c>
      <c r="B11">
        <v>16293</v>
      </c>
      <c r="C11" t="s">
        <v>1917</v>
      </c>
      <c r="D11">
        <v>1629</v>
      </c>
      <c r="E11" t="s">
        <v>1076</v>
      </c>
      <c r="F11">
        <v>162</v>
      </c>
      <c r="G11" t="s">
        <v>534</v>
      </c>
      <c r="H11" s="34" t="s">
        <v>64</v>
      </c>
      <c r="I11" t="s">
        <v>535</v>
      </c>
      <c r="J11" t="s">
        <v>358</v>
      </c>
      <c r="K11" t="s">
        <v>359</v>
      </c>
      <c r="L11" t="s">
        <v>64</v>
      </c>
      <c r="M11" t="s">
        <v>2277</v>
      </c>
      <c r="N11" t="str">
        <f t="shared" si="0"/>
        <v>16-Производство деревянных и пробковых изделий, кроме мебели</v>
      </c>
    </row>
    <row r="12" spans="1:14" x14ac:dyDescent="0.3">
      <c r="A12">
        <v>886</v>
      </c>
      <c r="B12">
        <v>16103</v>
      </c>
      <c r="C12" t="s">
        <v>1953</v>
      </c>
      <c r="D12">
        <v>1610</v>
      </c>
      <c r="E12" t="s">
        <v>1506</v>
      </c>
      <c r="F12">
        <v>161</v>
      </c>
      <c r="G12" t="s">
        <v>1507</v>
      </c>
      <c r="H12" s="34" t="s">
        <v>64</v>
      </c>
      <c r="I12" t="s">
        <v>535</v>
      </c>
      <c r="J12" t="s">
        <v>358</v>
      </c>
      <c r="K12" t="s">
        <v>359</v>
      </c>
      <c r="L12" t="s">
        <v>64</v>
      </c>
      <c r="M12" t="s">
        <v>2277</v>
      </c>
      <c r="N12" t="str">
        <f t="shared" si="0"/>
        <v>16-Производство деревянных и пробковых изделий, кроме мебели</v>
      </c>
    </row>
    <row r="13" spans="1:14" x14ac:dyDescent="0.3">
      <c r="A13">
        <v>912</v>
      </c>
      <c r="B13">
        <v>16233</v>
      </c>
      <c r="C13" t="s">
        <v>1990</v>
      </c>
      <c r="D13">
        <v>1623</v>
      </c>
      <c r="E13" t="s">
        <v>1565</v>
      </c>
      <c r="F13">
        <v>162</v>
      </c>
      <c r="G13" t="s">
        <v>534</v>
      </c>
      <c r="H13" s="34" t="s">
        <v>64</v>
      </c>
      <c r="I13" t="s">
        <v>535</v>
      </c>
      <c r="J13" t="s">
        <v>358</v>
      </c>
      <c r="K13" t="s">
        <v>359</v>
      </c>
      <c r="L13" t="s">
        <v>64</v>
      </c>
      <c r="M13" t="s">
        <v>2277</v>
      </c>
      <c r="N13" t="str">
        <f t="shared" si="0"/>
        <v>16-Производство деревянных и пробковых изделий, кроме мебели</v>
      </c>
    </row>
    <row r="14" spans="1:14" x14ac:dyDescent="0.3">
      <c r="A14">
        <v>971</v>
      </c>
      <c r="B14">
        <v>16102</v>
      </c>
      <c r="C14" t="s">
        <v>2065</v>
      </c>
      <c r="D14">
        <v>1610</v>
      </c>
      <c r="E14" t="s">
        <v>1506</v>
      </c>
      <c r="F14">
        <v>161</v>
      </c>
      <c r="G14" t="s">
        <v>1507</v>
      </c>
      <c r="H14" s="34" t="s">
        <v>64</v>
      </c>
      <c r="I14" t="s">
        <v>535</v>
      </c>
      <c r="J14" t="s">
        <v>358</v>
      </c>
      <c r="K14" t="s">
        <v>359</v>
      </c>
      <c r="L14" t="s">
        <v>64</v>
      </c>
      <c r="M14" t="s">
        <v>2277</v>
      </c>
      <c r="N14" t="str">
        <f t="shared" si="0"/>
        <v>16-Производство деревянных и пробковых изделий, кроме мебели</v>
      </c>
    </row>
    <row r="15" spans="1:14" x14ac:dyDescent="0.3">
      <c r="A15">
        <v>58</v>
      </c>
      <c r="B15">
        <v>38210</v>
      </c>
      <c r="C15" t="s">
        <v>340</v>
      </c>
      <c r="D15">
        <v>3821</v>
      </c>
      <c r="E15" t="s">
        <v>341</v>
      </c>
      <c r="F15">
        <v>382</v>
      </c>
      <c r="G15" t="s">
        <v>342</v>
      </c>
      <c r="H15" s="34" t="s">
        <v>2241</v>
      </c>
      <c r="I15" t="s">
        <v>343</v>
      </c>
      <c r="J15" t="s">
        <v>103</v>
      </c>
      <c r="K15" t="s">
        <v>344</v>
      </c>
      <c r="L15" t="s">
        <v>103</v>
      </c>
      <c r="M15" t="s">
        <v>2278</v>
      </c>
      <c r="N15" t="str">
        <f t="shared" si="0"/>
        <v>E-Водоснабжение; сбор, обработка и удаление отходов</v>
      </c>
    </row>
    <row r="16" spans="1:14" x14ac:dyDescent="0.3">
      <c r="A16">
        <v>123</v>
      </c>
      <c r="B16">
        <v>37000</v>
      </c>
      <c r="C16" t="s">
        <v>524</v>
      </c>
      <c r="D16">
        <v>3700</v>
      </c>
      <c r="E16" t="s">
        <v>525</v>
      </c>
      <c r="F16">
        <v>370</v>
      </c>
      <c r="G16" t="s">
        <v>526</v>
      </c>
      <c r="H16" s="34" t="s">
        <v>2251</v>
      </c>
      <c r="I16" t="s">
        <v>527</v>
      </c>
      <c r="J16" t="s">
        <v>103</v>
      </c>
      <c r="K16" t="s">
        <v>344</v>
      </c>
      <c r="L16" t="s">
        <v>103</v>
      </c>
      <c r="M16" t="s">
        <v>2278</v>
      </c>
      <c r="N16" t="str">
        <f t="shared" si="0"/>
        <v>E-Водоснабжение; сбор, обработка и удаление отходов</v>
      </c>
    </row>
    <row r="17" spans="1:14" x14ac:dyDescent="0.3">
      <c r="A17">
        <v>212</v>
      </c>
      <c r="B17">
        <v>36000</v>
      </c>
      <c r="C17" t="s">
        <v>737</v>
      </c>
      <c r="D17">
        <v>3600</v>
      </c>
      <c r="E17" t="s">
        <v>738</v>
      </c>
      <c r="F17">
        <v>360</v>
      </c>
      <c r="G17" t="s">
        <v>739</v>
      </c>
      <c r="H17" s="34" t="s">
        <v>2258</v>
      </c>
      <c r="I17" t="s">
        <v>740</v>
      </c>
      <c r="J17" t="s">
        <v>103</v>
      </c>
      <c r="K17" t="s">
        <v>344</v>
      </c>
      <c r="L17" t="s">
        <v>103</v>
      </c>
      <c r="M17" t="s">
        <v>2278</v>
      </c>
      <c r="N17" t="str">
        <f t="shared" si="0"/>
        <v>E-Водоснабжение; сбор, обработка и удаление отходов</v>
      </c>
    </row>
    <row r="18" spans="1:14" x14ac:dyDescent="0.3">
      <c r="A18">
        <v>280</v>
      </c>
      <c r="B18">
        <v>38220</v>
      </c>
      <c r="C18" t="s">
        <v>890</v>
      </c>
      <c r="D18">
        <v>3822</v>
      </c>
      <c r="E18" t="s">
        <v>891</v>
      </c>
      <c r="F18">
        <v>382</v>
      </c>
      <c r="G18" t="s">
        <v>342</v>
      </c>
      <c r="H18" s="34" t="s">
        <v>2241</v>
      </c>
      <c r="I18" t="s">
        <v>343</v>
      </c>
      <c r="J18" t="s">
        <v>103</v>
      </c>
      <c r="K18" t="s">
        <v>344</v>
      </c>
      <c r="L18" t="s">
        <v>103</v>
      </c>
      <c r="M18" t="s">
        <v>2278</v>
      </c>
      <c r="N18" t="str">
        <f t="shared" si="0"/>
        <v>E-Водоснабжение; сбор, обработка и удаление отходов</v>
      </c>
    </row>
    <row r="19" spans="1:14" x14ac:dyDescent="0.3">
      <c r="A19">
        <v>307</v>
      </c>
      <c r="B19">
        <v>38110</v>
      </c>
      <c r="C19" t="s">
        <v>952</v>
      </c>
      <c r="D19">
        <v>3811</v>
      </c>
      <c r="E19" t="s">
        <v>953</v>
      </c>
      <c r="F19">
        <v>381</v>
      </c>
      <c r="G19" t="s">
        <v>954</v>
      </c>
      <c r="H19" s="34" t="s">
        <v>2241</v>
      </c>
      <c r="I19" t="s">
        <v>343</v>
      </c>
      <c r="J19" t="s">
        <v>103</v>
      </c>
      <c r="K19" t="s">
        <v>344</v>
      </c>
      <c r="L19" t="s">
        <v>103</v>
      </c>
      <c r="M19" t="s">
        <v>2278</v>
      </c>
      <c r="N19" t="str">
        <f t="shared" si="0"/>
        <v>E-Водоснабжение; сбор, обработка и удаление отходов</v>
      </c>
    </row>
    <row r="20" spans="1:14" x14ac:dyDescent="0.3">
      <c r="A20">
        <v>324</v>
      </c>
      <c r="B20">
        <v>39000</v>
      </c>
      <c r="C20" t="s">
        <v>987</v>
      </c>
      <c r="D20">
        <v>3900</v>
      </c>
      <c r="E20" t="s">
        <v>988</v>
      </c>
      <c r="F20">
        <v>390</v>
      </c>
      <c r="G20" t="s">
        <v>989</v>
      </c>
      <c r="H20" s="34" t="s">
        <v>2264</v>
      </c>
      <c r="I20" t="s">
        <v>990</v>
      </c>
      <c r="J20" t="s">
        <v>103</v>
      </c>
      <c r="K20" t="s">
        <v>344</v>
      </c>
      <c r="L20" t="s">
        <v>103</v>
      </c>
      <c r="M20" t="s">
        <v>2278</v>
      </c>
      <c r="N20" t="str">
        <f t="shared" si="0"/>
        <v>E-Водоснабжение; сбор, обработка и удаление отходов</v>
      </c>
    </row>
    <row r="21" spans="1:14" x14ac:dyDescent="0.3">
      <c r="A21">
        <v>380</v>
      </c>
      <c r="B21">
        <v>38323</v>
      </c>
      <c r="C21" t="s">
        <v>1091</v>
      </c>
      <c r="D21">
        <v>3832</v>
      </c>
      <c r="E21" t="s">
        <v>1092</v>
      </c>
      <c r="F21">
        <v>383</v>
      </c>
      <c r="G21" t="s">
        <v>1093</v>
      </c>
      <c r="H21" s="34" t="s">
        <v>2241</v>
      </c>
      <c r="I21" t="s">
        <v>343</v>
      </c>
      <c r="J21" t="s">
        <v>103</v>
      </c>
      <c r="K21" t="s">
        <v>344</v>
      </c>
      <c r="L21" t="s">
        <v>103</v>
      </c>
      <c r="M21" t="s">
        <v>2278</v>
      </c>
      <c r="N21" t="str">
        <f t="shared" si="0"/>
        <v>E-Водоснабжение; сбор, обработка и удаление отходов</v>
      </c>
    </row>
    <row r="22" spans="1:14" x14ac:dyDescent="0.3">
      <c r="A22">
        <v>477</v>
      </c>
      <c r="B22">
        <v>38120</v>
      </c>
      <c r="C22" t="s">
        <v>1265</v>
      </c>
      <c r="D22">
        <v>3812</v>
      </c>
      <c r="E22" t="s">
        <v>1266</v>
      </c>
      <c r="F22">
        <v>381</v>
      </c>
      <c r="G22" t="s">
        <v>954</v>
      </c>
      <c r="H22" s="34" t="s">
        <v>2241</v>
      </c>
      <c r="I22" t="s">
        <v>343</v>
      </c>
      <c r="J22" t="s">
        <v>103</v>
      </c>
      <c r="K22" t="s">
        <v>344</v>
      </c>
      <c r="L22" t="s">
        <v>103</v>
      </c>
      <c r="M22" t="s">
        <v>2278</v>
      </c>
      <c r="N22" t="str">
        <f t="shared" si="0"/>
        <v>E-Водоснабжение; сбор, обработка и удаление отходов</v>
      </c>
    </row>
    <row r="23" spans="1:14" x14ac:dyDescent="0.3">
      <c r="A23">
        <v>527</v>
      </c>
      <c r="B23">
        <v>38322</v>
      </c>
      <c r="C23" t="s">
        <v>1370</v>
      </c>
      <c r="D23">
        <v>3832</v>
      </c>
      <c r="E23" t="s">
        <v>1092</v>
      </c>
      <c r="F23">
        <v>383</v>
      </c>
      <c r="G23" t="s">
        <v>1093</v>
      </c>
      <c r="H23" s="34" t="s">
        <v>2241</v>
      </c>
      <c r="I23" t="s">
        <v>343</v>
      </c>
      <c r="J23" t="s">
        <v>103</v>
      </c>
      <c r="K23" t="s">
        <v>344</v>
      </c>
      <c r="L23" t="s">
        <v>103</v>
      </c>
      <c r="M23" t="s">
        <v>2278</v>
      </c>
      <c r="N23" t="str">
        <f t="shared" si="0"/>
        <v>E-Водоснабжение; сбор, обработка и удаление отходов</v>
      </c>
    </row>
    <row r="24" spans="1:14" x14ac:dyDescent="0.3">
      <c r="A24">
        <v>647</v>
      </c>
      <c r="B24">
        <v>38321</v>
      </c>
      <c r="C24" t="s">
        <v>1577</v>
      </c>
      <c r="D24">
        <v>3832</v>
      </c>
      <c r="E24" t="s">
        <v>1092</v>
      </c>
      <c r="F24">
        <v>383</v>
      </c>
      <c r="G24" t="s">
        <v>1093</v>
      </c>
      <c r="H24" s="34" t="s">
        <v>2241</v>
      </c>
      <c r="I24" t="s">
        <v>343</v>
      </c>
      <c r="J24" t="s">
        <v>103</v>
      </c>
      <c r="K24" t="s">
        <v>344</v>
      </c>
      <c r="L24" t="s">
        <v>103</v>
      </c>
      <c r="M24" t="s">
        <v>2278</v>
      </c>
      <c r="N24" t="str">
        <f t="shared" si="0"/>
        <v>E-Водоснабжение; сбор, обработка и удаление отходов</v>
      </c>
    </row>
    <row r="25" spans="1:14" x14ac:dyDescent="0.3">
      <c r="A25">
        <v>700</v>
      </c>
      <c r="B25">
        <v>38310</v>
      </c>
      <c r="C25" t="s">
        <v>1659</v>
      </c>
      <c r="D25">
        <v>3831</v>
      </c>
      <c r="E25" t="s">
        <v>1660</v>
      </c>
      <c r="F25">
        <v>383</v>
      </c>
      <c r="G25" t="s">
        <v>1093</v>
      </c>
      <c r="H25" s="34" t="s">
        <v>2241</v>
      </c>
      <c r="I25" t="s">
        <v>343</v>
      </c>
      <c r="J25" t="s">
        <v>103</v>
      </c>
      <c r="K25" t="s">
        <v>344</v>
      </c>
      <c r="L25" t="s">
        <v>103</v>
      </c>
      <c r="M25" t="s">
        <v>2278</v>
      </c>
      <c r="N25" t="str">
        <f t="shared" si="0"/>
        <v>E-Водоснабжение; сбор, обработка и удаление отходов</v>
      </c>
    </row>
    <row r="26" spans="1:14" x14ac:dyDescent="0.3">
      <c r="A26">
        <v>36</v>
      </c>
      <c r="B26">
        <v>35115</v>
      </c>
      <c r="C26" t="s">
        <v>277</v>
      </c>
      <c r="D26">
        <v>3511</v>
      </c>
      <c r="E26" t="s">
        <v>278</v>
      </c>
      <c r="F26">
        <v>351</v>
      </c>
      <c r="G26" t="s">
        <v>279</v>
      </c>
      <c r="H26" s="34" t="s">
        <v>2235</v>
      </c>
      <c r="I26" t="s">
        <v>280</v>
      </c>
      <c r="J26" t="s">
        <v>101</v>
      </c>
      <c r="K26" t="s">
        <v>281</v>
      </c>
      <c r="L26" t="s">
        <v>101</v>
      </c>
      <c r="M26" t="s">
        <v>2279</v>
      </c>
      <c r="N26" t="str">
        <f t="shared" si="0"/>
        <v>D-Снабжение электроэнергией, газом и пр.</v>
      </c>
    </row>
    <row r="27" spans="1:14" x14ac:dyDescent="0.3">
      <c r="A27">
        <v>55</v>
      </c>
      <c r="B27">
        <v>35119</v>
      </c>
      <c r="C27" t="s">
        <v>335</v>
      </c>
      <c r="D27">
        <v>3511</v>
      </c>
      <c r="E27" t="s">
        <v>278</v>
      </c>
      <c r="F27">
        <v>351</v>
      </c>
      <c r="G27" t="s">
        <v>279</v>
      </c>
      <c r="H27" s="34" t="s">
        <v>2235</v>
      </c>
      <c r="I27" t="s">
        <v>280</v>
      </c>
      <c r="J27" t="s">
        <v>101</v>
      </c>
      <c r="K27" t="s">
        <v>281</v>
      </c>
      <c r="L27" t="s">
        <v>101</v>
      </c>
      <c r="M27" t="s">
        <v>2279</v>
      </c>
      <c r="N27" t="str">
        <f t="shared" si="0"/>
        <v>D-Снабжение электроэнергией, газом и пр.</v>
      </c>
    </row>
    <row r="28" spans="1:14" x14ac:dyDescent="0.3">
      <c r="A28">
        <v>73</v>
      </c>
      <c r="B28">
        <v>35114</v>
      </c>
      <c r="C28" t="s">
        <v>388</v>
      </c>
      <c r="D28">
        <v>3511</v>
      </c>
      <c r="E28" t="s">
        <v>278</v>
      </c>
      <c r="F28">
        <v>351</v>
      </c>
      <c r="G28" t="s">
        <v>279</v>
      </c>
      <c r="H28" s="34" t="s">
        <v>2235</v>
      </c>
      <c r="I28" t="s">
        <v>280</v>
      </c>
      <c r="J28" t="s">
        <v>101</v>
      </c>
      <c r="K28" t="s">
        <v>281</v>
      </c>
      <c r="L28" t="s">
        <v>101</v>
      </c>
      <c r="M28" t="s">
        <v>2279</v>
      </c>
      <c r="N28" t="str">
        <f t="shared" si="0"/>
        <v>D-Снабжение электроэнергией, газом и пр.</v>
      </c>
    </row>
    <row r="29" spans="1:14" x14ac:dyDescent="0.3">
      <c r="A29">
        <v>90</v>
      </c>
      <c r="B29">
        <v>35210</v>
      </c>
      <c r="C29" t="s">
        <v>435</v>
      </c>
      <c r="D29">
        <v>3521</v>
      </c>
      <c r="E29" t="s">
        <v>436</v>
      </c>
      <c r="F29">
        <v>352</v>
      </c>
      <c r="G29" t="s">
        <v>437</v>
      </c>
      <c r="H29" s="34" t="s">
        <v>2235</v>
      </c>
      <c r="I29" t="s">
        <v>280</v>
      </c>
      <c r="J29" t="s">
        <v>101</v>
      </c>
      <c r="K29" t="s">
        <v>281</v>
      </c>
      <c r="L29" t="s">
        <v>101</v>
      </c>
      <c r="M29" t="s">
        <v>2279</v>
      </c>
      <c r="N29" t="str">
        <f t="shared" si="0"/>
        <v>D-Снабжение электроэнергией, газом и пр.</v>
      </c>
    </row>
    <row r="30" spans="1:14" x14ac:dyDescent="0.3">
      <c r="A30">
        <v>211</v>
      </c>
      <c r="B30">
        <v>35302</v>
      </c>
      <c r="C30" t="s">
        <v>734</v>
      </c>
      <c r="D30">
        <v>3530</v>
      </c>
      <c r="E30" t="s">
        <v>735</v>
      </c>
      <c r="F30">
        <v>353</v>
      </c>
      <c r="G30" t="s">
        <v>736</v>
      </c>
      <c r="H30" s="34" t="s">
        <v>2235</v>
      </c>
      <c r="I30" t="s">
        <v>280</v>
      </c>
      <c r="J30" t="s">
        <v>101</v>
      </c>
      <c r="K30" t="s">
        <v>281</v>
      </c>
      <c r="L30" t="s">
        <v>101</v>
      </c>
      <c r="M30" t="s">
        <v>2279</v>
      </c>
      <c r="N30" t="str">
        <f t="shared" si="0"/>
        <v>D-Снабжение электроэнергией, газом и пр.</v>
      </c>
    </row>
    <row r="31" spans="1:14" x14ac:dyDescent="0.3">
      <c r="A31">
        <v>308</v>
      </c>
      <c r="B31">
        <v>35112</v>
      </c>
      <c r="C31" t="s">
        <v>955</v>
      </c>
      <c r="D31">
        <v>3511</v>
      </c>
      <c r="E31" t="s">
        <v>278</v>
      </c>
      <c r="F31">
        <v>351</v>
      </c>
      <c r="G31" t="s">
        <v>279</v>
      </c>
      <c r="H31" s="34" t="s">
        <v>2235</v>
      </c>
      <c r="I31" t="s">
        <v>280</v>
      </c>
      <c r="J31" t="s">
        <v>101</v>
      </c>
      <c r="K31" t="s">
        <v>281</v>
      </c>
      <c r="L31" t="s">
        <v>101</v>
      </c>
      <c r="M31" t="s">
        <v>2279</v>
      </c>
      <c r="N31" t="str">
        <f t="shared" si="0"/>
        <v>D-Снабжение электроэнергией, газом и пр.</v>
      </c>
    </row>
    <row r="32" spans="1:14" x14ac:dyDescent="0.3">
      <c r="A32">
        <v>368</v>
      </c>
      <c r="B32">
        <v>35140</v>
      </c>
      <c r="C32" t="s">
        <v>1069</v>
      </c>
      <c r="D32">
        <v>3514</v>
      </c>
      <c r="E32" t="s">
        <v>1070</v>
      </c>
      <c r="F32">
        <v>351</v>
      </c>
      <c r="G32" t="s">
        <v>279</v>
      </c>
      <c r="H32" s="34" t="s">
        <v>2235</v>
      </c>
      <c r="I32" t="s">
        <v>280</v>
      </c>
      <c r="J32" t="s">
        <v>101</v>
      </c>
      <c r="K32" t="s">
        <v>281</v>
      </c>
      <c r="L32" t="s">
        <v>101</v>
      </c>
      <c r="M32" t="s">
        <v>2279</v>
      </c>
      <c r="N32" t="str">
        <f t="shared" si="0"/>
        <v>D-Снабжение электроэнергией, газом и пр.</v>
      </c>
    </row>
    <row r="33" spans="1:14" x14ac:dyDescent="0.3">
      <c r="A33">
        <v>389</v>
      </c>
      <c r="B33">
        <v>35123</v>
      </c>
      <c r="C33" t="s">
        <v>1107</v>
      </c>
      <c r="D33">
        <v>3512</v>
      </c>
      <c r="E33" t="s">
        <v>1108</v>
      </c>
      <c r="F33">
        <v>351</v>
      </c>
      <c r="G33" t="s">
        <v>279</v>
      </c>
      <c r="H33" s="34" t="s">
        <v>2235</v>
      </c>
      <c r="I33" t="s">
        <v>280</v>
      </c>
      <c r="J33" t="s">
        <v>101</v>
      </c>
      <c r="K33" t="s">
        <v>281</v>
      </c>
      <c r="L33" t="s">
        <v>101</v>
      </c>
      <c r="M33" t="s">
        <v>2279</v>
      </c>
      <c r="N33" t="str">
        <f t="shared" si="0"/>
        <v>D-Снабжение электроэнергией, газом и пр.</v>
      </c>
    </row>
    <row r="34" spans="1:14" x14ac:dyDescent="0.3">
      <c r="A34">
        <v>438</v>
      </c>
      <c r="B34">
        <v>35130</v>
      </c>
      <c r="C34" t="s">
        <v>1196</v>
      </c>
      <c r="D34">
        <v>3513</v>
      </c>
      <c r="E34" t="s">
        <v>1197</v>
      </c>
      <c r="F34">
        <v>351</v>
      </c>
      <c r="G34" t="s">
        <v>279</v>
      </c>
      <c r="H34" s="34" t="s">
        <v>2235</v>
      </c>
      <c r="I34" t="s">
        <v>280</v>
      </c>
      <c r="J34" t="s">
        <v>101</v>
      </c>
      <c r="K34" t="s">
        <v>281</v>
      </c>
      <c r="L34" t="s">
        <v>101</v>
      </c>
      <c r="M34" t="s">
        <v>2279</v>
      </c>
      <c r="N34" t="str">
        <f t="shared" si="0"/>
        <v>D-Снабжение электроэнергией, газом и пр.</v>
      </c>
    </row>
    <row r="35" spans="1:14" x14ac:dyDescent="0.3">
      <c r="A35">
        <v>480</v>
      </c>
      <c r="B35">
        <v>35230</v>
      </c>
      <c r="C35" t="s">
        <v>1271</v>
      </c>
      <c r="D35">
        <v>3523</v>
      </c>
      <c r="E35" t="s">
        <v>1272</v>
      </c>
      <c r="F35">
        <v>352</v>
      </c>
      <c r="G35" t="s">
        <v>437</v>
      </c>
      <c r="H35" s="34" t="s">
        <v>2235</v>
      </c>
      <c r="I35" t="s">
        <v>280</v>
      </c>
      <c r="J35" t="s">
        <v>101</v>
      </c>
      <c r="K35" t="s">
        <v>281</v>
      </c>
      <c r="L35" t="s">
        <v>101</v>
      </c>
      <c r="M35" t="s">
        <v>2279</v>
      </c>
      <c r="N35" t="str">
        <f t="shared" si="0"/>
        <v>D-Снабжение электроэнергией, газом и пр.</v>
      </c>
    </row>
    <row r="36" spans="1:14" x14ac:dyDescent="0.3">
      <c r="A36">
        <v>492</v>
      </c>
      <c r="B36">
        <v>35121</v>
      </c>
      <c r="C36" t="s">
        <v>1297</v>
      </c>
      <c r="D36">
        <v>3512</v>
      </c>
      <c r="E36" t="s">
        <v>1108</v>
      </c>
      <c r="F36">
        <v>351</v>
      </c>
      <c r="G36" t="s">
        <v>279</v>
      </c>
      <c r="H36" s="34" t="s">
        <v>2235</v>
      </c>
      <c r="I36" t="s">
        <v>280</v>
      </c>
      <c r="J36" t="s">
        <v>101</v>
      </c>
      <c r="K36" t="s">
        <v>281</v>
      </c>
      <c r="L36" t="s">
        <v>101</v>
      </c>
      <c r="M36" t="s">
        <v>2279</v>
      </c>
      <c r="N36" t="str">
        <f t="shared" si="0"/>
        <v>D-Снабжение электроэнергией, газом и пр.</v>
      </c>
    </row>
    <row r="37" spans="1:14" x14ac:dyDescent="0.3">
      <c r="A37">
        <v>494</v>
      </c>
      <c r="B37">
        <v>35220</v>
      </c>
      <c r="C37" t="s">
        <v>1301</v>
      </c>
      <c r="D37">
        <v>3522</v>
      </c>
      <c r="E37" t="s">
        <v>1302</v>
      </c>
      <c r="F37">
        <v>352</v>
      </c>
      <c r="G37" t="s">
        <v>437</v>
      </c>
      <c r="H37" s="34" t="s">
        <v>2235</v>
      </c>
      <c r="I37" t="s">
        <v>280</v>
      </c>
      <c r="J37" t="s">
        <v>101</v>
      </c>
      <c r="K37" t="s">
        <v>281</v>
      </c>
      <c r="L37" t="s">
        <v>101</v>
      </c>
      <c r="M37" t="s">
        <v>2279</v>
      </c>
      <c r="N37" t="str">
        <f t="shared" si="0"/>
        <v>D-Снабжение электроэнергией, газом и пр.</v>
      </c>
    </row>
    <row r="38" spans="1:14" x14ac:dyDescent="0.3">
      <c r="A38">
        <v>631</v>
      </c>
      <c r="B38">
        <v>35304</v>
      </c>
      <c r="C38" t="s">
        <v>1555</v>
      </c>
      <c r="D38">
        <v>3530</v>
      </c>
      <c r="E38" t="s">
        <v>735</v>
      </c>
      <c r="F38">
        <v>353</v>
      </c>
      <c r="G38" t="s">
        <v>736</v>
      </c>
      <c r="H38" s="34" t="s">
        <v>2235</v>
      </c>
      <c r="I38" t="s">
        <v>280</v>
      </c>
      <c r="J38" t="s">
        <v>101</v>
      </c>
      <c r="K38" t="s">
        <v>281</v>
      </c>
      <c r="L38" t="s">
        <v>101</v>
      </c>
      <c r="M38" t="s">
        <v>2279</v>
      </c>
      <c r="N38" t="str">
        <f t="shared" si="0"/>
        <v>D-Снабжение электроэнергией, газом и пр.</v>
      </c>
    </row>
    <row r="39" spans="1:14" x14ac:dyDescent="0.3">
      <c r="A39">
        <v>776</v>
      </c>
      <c r="B39">
        <v>35111</v>
      </c>
      <c r="C39" t="s">
        <v>1794</v>
      </c>
      <c r="D39">
        <v>3511</v>
      </c>
      <c r="E39" t="s">
        <v>278</v>
      </c>
      <c r="F39">
        <v>351</v>
      </c>
      <c r="G39" t="s">
        <v>279</v>
      </c>
      <c r="H39" s="34" t="s">
        <v>2235</v>
      </c>
      <c r="I39" t="s">
        <v>280</v>
      </c>
      <c r="J39" t="s">
        <v>101</v>
      </c>
      <c r="K39" t="s">
        <v>281</v>
      </c>
      <c r="L39" t="s">
        <v>101</v>
      </c>
      <c r="M39" t="s">
        <v>2279</v>
      </c>
      <c r="N39" t="str">
        <f t="shared" si="0"/>
        <v>D-Снабжение электроэнергией, газом и пр.</v>
      </c>
    </row>
    <row r="40" spans="1:14" x14ac:dyDescent="0.3">
      <c r="A40">
        <v>789</v>
      </c>
      <c r="B40">
        <v>35303</v>
      </c>
      <c r="C40" t="s">
        <v>1814</v>
      </c>
      <c r="D40">
        <v>3530</v>
      </c>
      <c r="E40" t="s">
        <v>735</v>
      </c>
      <c r="F40">
        <v>353</v>
      </c>
      <c r="G40" t="s">
        <v>736</v>
      </c>
      <c r="H40" s="34" t="s">
        <v>2235</v>
      </c>
      <c r="I40" t="s">
        <v>280</v>
      </c>
      <c r="J40" t="s">
        <v>101</v>
      </c>
      <c r="K40" t="s">
        <v>281</v>
      </c>
      <c r="L40" t="s">
        <v>101</v>
      </c>
      <c r="M40" t="s">
        <v>2279</v>
      </c>
      <c r="N40" t="str">
        <f t="shared" si="0"/>
        <v>D-Снабжение электроэнергией, газом и пр.</v>
      </c>
    </row>
    <row r="41" spans="1:14" x14ac:dyDescent="0.3">
      <c r="A41">
        <v>835</v>
      </c>
      <c r="B41">
        <v>35301</v>
      </c>
      <c r="C41" t="s">
        <v>1880</v>
      </c>
      <c r="D41">
        <v>3530</v>
      </c>
      <c r="E41" t="s">
        <v>735</v>
      </c>
      <c r="F41">
        <v>353</v>
      </c>
      <c r="G41" t="s">
        <v>736</v>
      </c>
      <c r="H41" s="34" t="s">
        <v>2235</v>
      </c>
      <c r="I41" t="s">
        <v>280</v>
      </c>
      <c r="J41" t="s">
        <v>101</v>
      </c>
      <c r="K41" t="s">
        <v>281</v>
      </c>
      <c r="L41" t="s">
        <v>101</v>
      </c>
      <c r="M41" t="s">
        <v>2279</v>
      </c>
      <c r="N41" t="str">
        <f t="shared" si="0"/>
        <v>D-Снабжение электроэнергией, газом и пр.</v>
      </c>
    </row>
    <row r="42" spans="1:14" x14ac:dyDescent="0.3">
      <c r="A42">
        <v>836</v>
      </c>
      <c r="B42">
        <v>35305</v>
      </c>
      <c r="C42" t="s">
        <v>1881</v>
      </c>
      <c r="D42">
        <v>3530</v>
      </c>
      <c r="E42" t="s">
        <v>735</v>
      </c>
      <c r="F42">
        <v>353</v>
      </c>
      <c r="G42" t="s">
        <v>736</v>
      </c>
      <c r="H42" s="34" t="s">
        <v>2235</v>
      </c>
      <c r="I42" t="s">
        <v>280</v>
      </c>
      <c r="J42" t="s">
        <v>101</v>
      </c>
      <c r="K42" t="s">
        <v>281</v>
      </c>
      <c r="L42" t="s">
        <v>101</v>
      </c>
      <c r="M42" t="s">
        <v>2279</v>
      </c>
      <c r="N42" t="str">
        <f t="shared" si="0"/>
        <v>D-Снабжение электроэнергией, газом и пр.</v>
      </c>
    </row>
    <row r="43" spans="1:14" x14ac:dyDescent="0.3">
      <c r="A43">
        <v>865</v>
      </c>
      <c r="B43">
        <v>35306</v>
      </c>
      <c r="C43" t="s">
        <v>1922</v>
      </c>
      <c r="D43">
        <v>3530</v>
      </c>
      <c r="E43" t="s">
        <v>735</v>
      </c>
      <c r="F43">
        <v>353</v>
      </c>
      <c r="G43" t="s">
        <v>736</v>
      </c>
      <c r="H43" s="34" t="s">
        <v>2235</v>
      </c>
      <c r="I43" t="s">
        <v>280</v>
      </c>
      <c r="J43" t="s">
        <v>101</v>
      </c>
      <c r="K43" t="s">
        <v>281</v>
      </c>
      <c r="L43" t="s">
        <v>101</v>
      </c>
      <c r="M43" t="s">
        <v>2279</v>
      </c>
      <c r="N43" t="str">
        <f t="shared" si="0"/>
        <v>D-Снабжение электроэнергией, газом и пр.</v>
      </c>
    </row>
    <row r="44" spans="1:14" x14ac:dyDescent="0.3">
      <c r="A44">
        <v>965</v>
      </c>
      <c r="B44">
        <v>35124</v>
      </c>
      <c r="C44" t="s">
        <v>2058</v>
      </c>
      <c r="D44">
        <v>3512</v>
      </c>
      <c r="E44" t="s">
        <v>1108</v>
      </c>
      <c r="F44">
        <v>351</v>
      </c>
      <c r="G44" t="s">
        <v>279</v>
      </c>
      <c r="H44" s="34" t="s">
        <v>2235</v>
      </c>
      <c r="I44" t="s">
        <v>280</v>
      </c>
      <c r="J44" t="s">
        <v>101</v>
      </c>
      <c r="K44" t="s">
        <v>281</v>
      </c>
      <c r="L44" t="s">
        <v>101</v>
      </c>
      <c r="M44" t="s">
        <v>2279</v>
      </c>
      <c r="N44" t="str">
        <f t="shared" si="0"/>
        <v>D-Снабжение электроэнергией, газом и пр.</v>
      </c>
    </row>
    <row r="45" spans="1:14" x14ac:dyDescent="0.3">
      <c r="A45">
        <v>990</v>
      </c>
      <c r="B45">
        <v>35122</v>
      </c>
      <c r="C45" t="s">
        <v>2087</v>
      </c>
      <c r="D45">
        <v>3512</v>
      </c>
      <c r="E45" t="s">
        <v>1108</v>
      </c>
      <c r="F45">
        <v>351</v>
      </c>
      <c r="G45" t="s">
        <v>279</v>
      </c>
      <c r="H45" s="34" t="s">
        <v>2235</v>
      </c>
      <c r="I45" t="s">
        <v>280</v>
      </c>
      <c r="J45" t="s">
        <v>101</v>
      </c>
      <c r="K45" t="s">
        <v>281</v>
      </c>
      <c r="L45" t="s">
        <v>101</v>
      </c>
      <c r="M45" t="s">
        <v>2279</v>
      </c>
      <c r="N45" t="str">
        <f t="shared" si="0"/>
        <v>D-Снабжение электроэнергией, газом и пр.</v>
      </c>
    </row>
    <row r="46" spans="1:14" x14ac:dyDescent="0.3">
      <c r="A46">
        <v>1046</v>
      </c>
      <c r="B46">
        <v>35113</v>
      </c>
      <c r="C46" t="s">
        <v>2168</v>
      </c>
      <c r="D46">
        <v>3511</v>
      </c>
      <c r="E46" t="s">
        <v>278</v>
      </c>
      <c r="F46">
        <v>351</v>
      </c>
      <c r="G46" t="s">
        <v>279</v>
      </c>
      <c r="H46" s="34" t="s">
        <v>2235</v>
      </c>
      <c r="I46" t="s">
        <v>280</v>
      </c>
      <c r="J46" t="s">
        <v>101</v>
      </c>
      <c r="K46" t="s">
        <v>281</v>
      </c>
      <c r="L46" t="s">
        <v>101</v>
      </c>
      <c r="M46" t="s">
        <v>2279</v>
      </c>
      <c r="N46" t="str">
        <f t="shared" si="0"/>
        <v>D-Снабжение электроэнергией, газом и пр.</v>
      </c>
    </row>
    <row r="47" spans="1:14" x14ac:dyDescent="0.3">
      <c r="A47">
        <v>499</v>
      </c>
      <c r="B47">
        <v>84250</v>
      </c>
      <c r="C47" t="s">
        <v>1314</v>
      </c>
      <c r="D47">
        <v>8425</v>
      </c>
      <c r="E47" t="s">
        <v>1315</v>
      </c>
      <c r="F47">
        <v>842</v>
      </c>
      <c r="G47" t="s">
        <v>1316</v>
      </c>
      <c r="H47" s="34" t="s">
        <v>2270</v>
      </c>
      <c r="I47" t="s">
        <v>1317</v>
      </c>
      <c r="J47" t="s">
        <v>123</v>
      </c>
      <c r="K47" t="s">
        <v>1318</v>
      </c>
      <c r="L47" t="s">
        <v>123</v>
      </c>
      <c r="M47" t="s">
        <v>2280</v>
      </c>
      <c r="N47" t="str">
        <f t="shared" si="0"/>
        <v>O-Государственное управление и оборона</v>
      </c>
    </row>
    <row r="48" spans="1:14" x14ac:dyDescent="0.3">
      <c r="A48">
        <v>618</v>
      </c>
      <c r="B48">
        <v>84240</v>
      </c>
      <c r="C48" t="s">
        <v>1533</v>
      </c>
      <c r="D48">
        <v>8424</v>
      </c>
      <c r="E48" t="s">
        <v>1534</v>
      </c>
      <c r="F48">
        <v>842</v>
      </c>
      <c r="G48" t="s">
        <v>1316</v>
      </c>
      <c r="H48" s="34" t="s">
        <v>2270</v>
      </c>
      <c r="I48" t="s">
        <v>1317</v>
      </c>
      <c r="J48" t="s">
        <v>123</v>
      </c>
      <c r="K48" t="s">
        <v>1318</v>
      </c>
      <c r="L48" t="s">
        <v>123</v>
      </c>
      <c r="M48" t="s">
        <v>2280</v>
      </c>
      <c r="N48" t="str">
        <f t="shared" si="0"/>
        <v>O-Государственное управление и оборона</v>
      </c>
    </row>
    <row r="49" spans="1:14" x14ac:dyDescent="0.3">
      <c r="A49">
        <v>659</v>
      </c>
      <c r="B49">
        <v>84230</v>
      </c>
      <c r="C49" t="s">
        <v>1594</v>
      </c>
      <c r="D49">
        <v>8423</v>
      </c>
      <c r="E49" t="s">
        <v>1595</v>
      </c>
      <c r="F49">
        <v>842</v>
      </c>
      <c r="G49" t="s">
        <v>1316</v>
      </c>
      <c r="H49" s="34" t="s">
        <v>2270</v>
      </c>
      <c r="I49" t="s">
        <v>1317</v>
      </c>
      <c r="J49" t="s">
        <v>123</v>
      </c>
      <c r="K49" t="s">
        <v>1318</v>
      </c>
      <c r="L49" t="s">
        <v>123</v>
      </c>
      <c r="M49" t="s">
        <v>2280</v>
      </c>
      <c r="N49" t="str">
        <f t="shared" si="0"/>
        <v>O-Государственное управление и оборона</v>
      </c>
    </row>
    <row r="50" spans="1:14" x14ac:dyDescent="0.3">
      <c r="A50">
        <v>773</v>
      </c>
      <c r="B50">
        <v>84220</v>
      </c>
      <c r="C50" t="s">
        <v>1787</v>
      </c>
      <c r="D50">
        <v>8422</v>
      </c>
      <c r="E50" t="s">
        <v>1788</v>
      </c>
      <c r="F50">
        <v>842</v>
      </c>
      <c r="G50" t="s">
        <v>1316</v>
      </c>
      <c r="H50" s="34" t="s">
        <v>2270</v>
      </c>
      <c r="I50" t="s">
        <v>1317</v>
      </c>
      <c r="J50" t="s">
        <v>123</v>
      </c>
      <c r="K50" t="s">
        <v>1318</v>
      </c>
      <c r="L50" t="s">
        <v>123</v>
      </c>
      <c r="M50" t="s">
        <v>2280</v>
      </c>
      <c r="N50" t="str">
        <f t="shared" si="0"/>
        <v>O-Государственное управление и оборона</v>
      </c>
    </row>
    <row r="51" spans="1:14" x14ac:dyDescent="0.3">
      <c r="A51">
        <v>788</v>
      </c>
      <c r="B51">
        <v>84130</v>
      </c>
      <c r="C51" t="s">
        <v>1811</v>
      </c>
      <c r="D51">
        <v>8413</v>
      </c>
      <c r="E51" t="s">
        <v>1812</v>
      </c>
      <c r="F51">
        <v>841</v>
      </c>
      <c r="G51" t="s">
        <v>1813</v>
      </c>
      <c r="H51" s="34" t="s">
        <v>2270</v>
      </c>
      <c r="I51" t="s">
        <v>1317</v>
      </c>
      <c r="J51" t="s">
        <v>123</v>
      </c>
      <c r="K51" t="s">
        <v>1318</v>
      </c>
      <c r="L51" t="s">
        <v>123</v>
      </c>
      <c r="M51" t="s">
        <v>2280</v>
      </c>
      <c r="N51" t="str">
        <f t="shared" si="0"/>
        <v>O-Государственное управление и оборона</v>
      </c>
    </row>
    <row r="52" spans="1:14" x14ac:dyDescent="0.3">
      <c r="A52">
        <v>839</v>
      </c>
      <c r="B52">
        <v>84112</v>
      </c>
      <c r="C52" t="s">
        <v>1884</v>
      </c>
      <c r="D52">
        <v>8411</v>
      </c>
      <c r="E52" t="s">
        <v>1885</v>
      </c>
      <c r="F52">
        <v>841</v>
      </c>
      <c r="G52" t="s">
        <v>1813</v>
      </c>
      <c r="H52" s="34" t="s">
        <v>2270</v>
      </c>
      <c r="I52" t="s">
        <v>1317</v>
      </c>
      <c r="J52" t="s">
        <v>123</v>
      </c>
      <c r="K52" t="s">
        <v>1318</v>
      </c>
      <c r="L52" t="s">
        <v>123</v>
      </c>
      <c r="M52" t="s">
        <v>2280</v>
      </c>
      <c r="N52" t="str">
        <f t="shared" si="0"/>
        <v>O-Государственное управление и оборона</v>
      </c>
    </row>
    <row r="53" spans="1:14" x14ac:dyDescent="0.3">
      <c r="A53">
        <v>840</v>
      </c>
      <c r="B53">
        <v>84111</v>
      </c>
      <c r="C53" t="s">
        <v>1886</v>
      </c>
      <c r="D53">
        <v>8411</v>
      </c>
      <c r="E53" t="s">
        <v>1885</v>
      </c>
      <c r="F53">
        <v>841</v>
      </c>
      <c r="G53" t="s">
        <v>1813</v>
      </c>
      <c r="H53" s="34" t="s">
        <v>2270</v>
      </c>
      <c r="I53" t="s">
        <v>1317</v>
      </c>
      <c r="J53" t="s">
        <v>123</v>
      </c>
      <c r="K53" t="s">
        <v>1318</v>
      </c>
      <c r="L53" t="s">
        <v>123</v>
      </c>
      <c r="M53" t="s">
        <v>2280</v>
      </c>
      <c r="N53" t="str">
        <f t="shared" si="0"/>
        <v>O-Государственное управление и оборона</v>
      </c>
    </row>
    <row r="54" spans="1:14" x14ac:dyDescent="0.3">
      <c r="A54">
        <v>841</v>
      </c>
      <c r="B54">
        <v>84115</v>
      </c>
      <c r="C54" t="s">
        <v>1887</v>
      </c>
      <c r="D54">
        <v>8411</v>
      </c>
      <c r="E54" t="s">
        <v>1885</v>
      </c>
      <c r="F54">
        <v>841</v>
      </c>
      <c r="G54" t="s">
        <v>1813</v>
      </c>
      <c r="H54" s="34" t="s">
        <v>2270</v>
      </c>
      <c r="I54" t="s">
        <v>1317</v>
      </c>
      <c r="J54" t="s">
        <v>123</v>
      </c>
      <c r="K54" t="s">
        <v>1318</v>
      </c>
      <c r="L54" t="s">
        <v>123</v>
      </c>
      <c r="M54" t="s">
        <v>2280</v>
      </c>
      <c r="N54" t="str">
        <f t="shared" si="0"/>
        <v>O-Государственное управление и оборона</v>
      </c>
    </row>
    <row r="55" spans="1:14" x14ac:dyDescent="0.3">
      <c r="A55">
        <v>843</v>
      </c>
      <c r="B55">
        <v>84120</v>
      </c>
      <c r="C55" t="s">
        <v>1890</v>
      </c>
      <c r="D55">
        <v>8412</v>
      </c>
      <c r="E55" t="s">
        <v>1891</v>
      </c>
      <c r="F55">
        <v>841</v>
      </c>
      <c r="G55" t="s">
        <v>1813</v>
      </c>
      <c r="H55" s="34" t="s">
        <v>2270</v>
      </c>
      <c r="I55" t="s">
        <v>1317</v>
      </c>
      <c r="J55" t="s">
        <v>123</v>
      </c>
      <c r="K55" t="s">
        <v>1318</v>
      </c>
      <c r="L55" t="s">
        <v>123</v>
      </c>
      <c r="M55" t="s">
        <v>2280</v>
      </c>
      <c r="N55" t="str">
        <f t="shared" si="0"/>
        <v>O-Государственное управление и оборона</v>
      </c>
    </row>
    <row r="56" spans="1:14" x14ac:dyDescent="0.3">
      <c r="A56">
        <v>844</v>
      </c>
      <c r="B56">
        <v>84113</v>
      </c>
      <c r="C56" t="s">
        <v>1892</v>
      </c>
      <c r="D56">
        <v>8411</v>
      </c>
      <c r="E56" t="s">
        <v>1885</v>
      </c>
      <c r="F56">
        <v>841</v>
      </c>
      <c r="G56" t="s">
        <v>1813</v>
      </c>
      <c r="H56" s="34" t="s">
        <v>2270</v>
      </c>
      <c r="I56" t="s">
        <v>1317</v>
      </c>
      <c r="J56" t="s">
        <v>123</v>
      </c>
      <c r="K56" t="s">
        <v>1318</v>
      </c>
      <c r="L56" t="s">
        <v>123</v>
      </c>
      <c r="M56" t="s">
        <v>2280</v>
      </c>
      <c r="N56" t="str">
        <f t="shared" si="0"/>
        <v>O-Государственное управление и оборона</v>
      </c>
    </row>
    <row r="57" spans="1:14" x14ac:dyDescent="0.3">
      <c r="A57">
        <v>848</v>
      </c>
      <c r="B57">
        <v>84300</v>
      </c>
      <c r="C57" t="s">
        <v>1898</v>
      </c>
      <c r="D57">
        <v>8430</v>
      </c>
      <c r="E57" t="s">
        <v>1899</v>
      </c>
      <c r="F57">
        <v>843</v>
      </c>
      <c r="G57" t="s">
        <v>1900</v>
      </c>
      <c r="H57" s="34" t="s">
        <v>2270</v>
      </c>
      <c r="I57" t="s">
        <v>1317</v>
      </c>
      <c r="J57" t="s">
        <v>123</v>
      </c>
      <c r="K57" t="s">
        <v>1318</v>
      </c>
      <c r="L57" t="s">
        <v>123</v>
      </c>
      <c r="M57" t="s">
        <v>2280</v>
      </c>
      <c r="N57" t="str">
        <f t="shared" si="0"/>
        <v>O-Государственное управление и оборона</v>
      </c>
    </row>
    <row r="58" spans="1:14" x14ac:dyDescent="0.3">
      <c r="A58">
        <v>919</v>
      </c>
      <c r="B58">
        <v>84116</v>
      </c>
      <c r="C58" t="s">
        <v>1998</v>
      </c>
      <c r="D58">
        <v>8411</v>
      </c>
      <c r="E58" t="s">
        <v>1885</v>
      </c>
      <c r="F58">
        <v>841</v>
      </c>
      <c r="G58" t="s">
        <v>1813</v>
      </c>
      <c r="H58" s="34" t="s">
        <v>2270</v>
      </c>
      <c r="I58" t="s">
        <v>1317</v>
      </c>
      <c r="J58" t="s">
        <v>123</v>
      </c>
      <c r="K58" t="s">
        <v>1318</v>
      </c>
      <c r="L58" t="s">
        <v>123</v>
      </c>
      <c r="M58" t="s">
        <v>2280</v>
      </c>
      <c r="N58" t="str">
        <f t="shared" si="0"/>
        <v>O-Государственное управление и оборона</v>
      </c>
    </row>
    <row r="59" spans="1:14" x14ac:dyDescent="0.3">
      <c r="A59">
        <v>1035</v>
      </c>
      <c r="B59">
        <v>84114</v>
      </c>
      <c r="C59" t="s">
        <v>2155</v>
      </c>
      <c r="D59">
        <v>8411</v>
      </c>
      <c r="E59" t="s">
        <v>1885</v>
      </c>
      <c r="F59">
        <v>841</v>
      </c>
      <c r="G59" t="s">
        <v>1813</v>
      </c>
      <c r="H59" s="34" t="s">
        <v>2270</v>
      </c>
      <c r="I59" t="s">
        <v>1317</v>
      </c>
      <c r="J59" t="s">
        <v>123</v>
      </c>
      <c r="K59" t="s">
        <v>1318</v>
      </c>
      <c r="L59" t="s">
        <v>123</v>
      </c>
      <c r="M59" t="s">
        <v>2280</v>
      </c>
      <c r="N59" t="str">
        <f t="shared" si="0"/>
        <v>O-Государственное управление и оборона</v>
      </c>
    </row>
    <row r="60" spans="1:14" x14ac:dyDescent="0.3">
      <c r="A60">
        <v>1049</v>
      </c>
      <c r="B60">
        <v>84210</v>
      </c>
      <c r="C60" t="s">
        <v>2171</v>
      </c>
      <c r="D60">
        <v>8421</v>
      </c>
      <c r="E60" t="s">
        <v>2172</v>
      </c>
      <c r="F60">
        <v>842</v>
      </c>
      <c r="G60" t="s">
        <v>1316</v>
      </c>
      <c r="H60" s="34" t="s">
        <v>2270</v>
      </c>
      <c r="I60" t="s">
        <v>1317</v>
      </c>
      <c r="J60" t="s">
        <v>123</v>
      </c>
      <c r="K60" t="s">
        <v>1318</v>
      </c>
      <c r="L60" t="s">
        <v>123</v>
      </c>
      <c r="M60" t="s">
        <v>2280</v>
      </c>
      <c r="N60" t="str">
        <f t="shared" si="0"/>
        <v>O-Государственное управление и оборона</v>
      </c>
    </row>
    <row r="61" spans="1:14" x14ac:dyDescent="0.3">
      <c r="A61">
        <v>1078</v>
      </c>
      <c r="B61">
        <v>84117</v>
      </c>
      <c r="C61" t="s">
        <v>2203</v>
      </c>
      <c r="D61">
        <v>8411</v>
      </c>
      <c r="E61" t="s">
        <v>1885</v>
      </c>
      <c r="F61">
        <v>841</v>
      </c>
      <c r="G61" t="s">
        <v>1813</v>
      </c>
      <c r="H61" s="34" t="s">
        <v>2270</v>
      </c>
      <c r="I61" t="s">
        <v>1317</v>
      </c>
      <c r="J61" t="s">
        <v>123</v>
      </c>
      <c r="K61" t="s">
        <v>1318</v>
      </c>
      <c r="L61" t="s">
        <v>123</v>
      </c>
      <c r="M61" t="s">
        <v>2280</v>
      </c>
      <c r="N61" t="str">
        <f t="shared" si="0"/>
        <v>O-Государственное управление и оборона</v>
      </c>
    </row>
    <row r="62" spans="1:14" x14ac:dyDescent="0.3">
      <c r="A62">
        <v>5</v>
      </c>
      <c r="B62">
        <v>79110</v>
      </c>
      <c r="C62" t="s">
        <v>167</v>
      </c>
      <c r="D62">
        <v>7911</v>
      </c>
      <c r="E62" t="s">
        <v>168</v>
      </c>
      <c r="F62">
        <v>791</v>
      </c>
      <c r="G62" t="s">
        <v>169</v>
      </c>
      <c r="H62" s="34" t="s">
        <v>2218</v>
      </c>
      <c r="I62" t="s">
        <v>170</v>
      </c>
      <c r="J62" t="s">
        <v>121</v>
      </c>
      <c r="K62" t="s">
        <v>171</v>
      </c>
      <c r="L62" t="s">
        <v>121</v>
      </c>
      <c r="M62" t="s">
        <v>2281</v>
      </c>
      <c r="N62" t="str">
        <f t="shared" si="0"/>
        <v>N-Деятельность в области административного обслуживания</v>
      </c>
    </row>
    <row r="63" spans="1:14" x14ac:dyDescent="0.3">
      <c r="A63">
        <v>6</v>
      </c>
      <c r="B63">
        <v>77400</v>
      </c>
      <c r="C63" t="s">
        <v>172</v>
      </c>
      <c r="D63">
        <v>7740</v>
      </c>
      <c r="E63" t="s">
        <v>173</v>
      </c>
      <c r="F63">
        <v>774</v>
      </c>
      <c r="G63" t="s">
        <v>174</v>
      </c>
      <c r="H63" s="34" t="s">
        <v>2219</v>
      </c>
      <c r="I63" t="s">
        <v>175</v>
      </c>
      <c r="J63" t="s">
        <v>121</v>
      </c>
      <c r="K63" t="s">
        <v>171</v>
      </c>
      <c r="L63" t="s">
        <v>121</v>
      </c>
      <c r="M63" t="s">
        <v>2281</v>
      </c>
      <c r="N63" t="str">
        <f t="shared" si="0"/>
        <v>N-Деятельность в области административного обслуживания</v>
      </c>
    </row>
    <row r="64" spans="1:14" x14ac:dyDescent="0.3">
      <c r="A64">
        <v>30</v>
      </c>
      <c r="B64">
        <v>78301</v>
      </c>
      <c r="C64" t="s">
        <v>259</v>
      </c>
      <c r="D64">
        <v>7830</v>
      </c>
      <c r="E64" t="s">
        <v>260</v>
      </c>
      <c r="F64">
        <v>783</v>
      </c>
      <c r="G64" t="s">
        <v>261</v>
      </c>
      <c r="H64" s="34" t="s">
        <v>2233</v>
      </c>
      <c r="I64" t="s">
        <v>262</v>
      </c>
      <c r="J64" t="s">
        <v>121</v>
      </c>
      <c r="K64" t="s">
        <v>171</v>
      </c>
      <c r="L64" t="s">
        <v>121</v>
      </c>
      <c r="M64" t="s">
        <v>2281</v>
      </c>
      <c r="N64" t="str">
        <f t="shared" si="0"/>
        <v>N-Деятельность в области административного обслуживания</v>
      </c>
    </row>
    <row r="65" spans="1:14" x14ac:dyDescent="0.3">
      <c r="A65">
        <v>31</v>
      </c>
      <c r="B65">
        <v>79900</v>
      </c>
      <c r="C65" t="s">
        <v>263</v>
      </c>
      <c r="D65">
        <v>7990</v>
      </c>
      <c r="E65" t="s">
        <v>264</v>
      </c>
      <c r="F65">
        <v>799</v>
      </c>
      <c r="G65" t="s">
        <v>265</v>
      </c>
      <c r="H65" s="34" t="s">
        <v>2218</v>
      </c>
      <c r="I65" t="s">
        <v>170</v>
      </c>
      <c r="J65" t="s">
        <v>121</v>
      </c>
      <c r="K65" t="s">
        <v>171</v>
      </c>
      <c r="L65" t="s">
        <v>121</v>
      </c>
      <c r="M65" t="s">
        <v>2281</v>
      </c>
      <c r="N65" t="str">
        <f t="shared" si="0"/>
        <v>N-Деятельность в области административного обслуживания</v>
      </c>
    </row>
    <row r="66" spans="1:14" x14ac:dyDescent="0.3">
      <c r="A66">
        <v>48</v>
      </c>
      <c r="B66">
        <v>82300</v>
      </c>
      <c r="C66" t="s">
        <v>314</v>
      </c>
      <c r="D66">
        <v>8230</v>
      </c>
      <c r="E66" t="s">
        <v>315</v>
      </c>
      <c r="F66">
        <v>823</v>
      </c>
      <c r="G66" t="s">
        <v>316</v>
      </c>
      <c r="H66" s="34" t="s">
        <v>2238</v>
      </c>
      <c r="I66" t="s">
        <v>317</v>
      </c>
      <c r="J66" t="s">
        <v>121</v>
      </c>
      <c r="K66" t="s">
        <v>171</v>
      </c>
      <c r="L66" t="s">
        <v>121</v>
      </c>
      <c r="M66" t="s">
        <v>2281</v>
      </c>
      <c r="N66" t="str">
        <f t="shared" si="0"/>
        <v>N-Деятельность в области административного обслуживания</v>
      </c>
    </row>
    <row r="67" spans="1:14" x14ac:dyDescent="0.3">
      <c r="A67">
        <v>52</v>
      </c>
      <c r="B67">
        <v>81300</v>
      </c>
      <c r="C67" t="s">
        <v>324</v>
      </c>
      <c r="D67">
        <v>8130</v>
      </c>
      <c r="E67" t="s">
        <v>325</v>
      </c>
      <c r="F67">
        <v>813</v>
      </c>
      <c r="G67" t="s">
        <v>326</v>
      </c>
      <c r="H67" s="34" t="s">
        <v>2239</v>
      </c>
      <c r="I67" t="s">
        <v>327</v>
      </c>
      <c r="J67" t="s">
        <v>121</v>
      </c>
      <c r="K67" t="s">
        <v>171</v>
      </c>
      <c r="L67" t="s">
        <v>121</v>
      </c>
      <c r="M67" t="s">
        <v>2281</v>
      </c>
      <c r="N67" t="str">
        <f t="shared" ref="N67:N130" si="1">L67&amp;"-"&amp;M67</f>
        <v>N-Деятельность в области административного обслуживания</v>
      </c>
    </row>
    <row r="68" spans="1:14" x14ac:dyDescent="0.3">
      <c r="A68">
        <v>59</v>
      </c>
      <c r="B68">
        <v>82110</v>
      </c>
      <c r="C68" t="s">
        <v>345</v>
      </c>
      <c r="D68">
        <v>8211</v>
      </c>
      <c r="E68" t="s">
        <v>346</v>
      </c>
      <c r="F68">
        <v>821</v>
      </c>
      <c r="G68" t="s">
        <v>347</v>
      </c>
      <c r="H68" s="34" t="s">
        <v>2238</v>
      </c>
      <c r="I68" t="s">
        <v>317</v>
      </c>
      <c r="J68" t="s">
        <v>121</v>
      </c>
      <c r="K68" t="s">
        <v>171</v>
      </c>
      <c r="L68" t="s">
        <v>121</v>
      </c>
      <c r="M68" t="s">
        <v>2281</v>
      </c>
      <c r="N68" t="str">
        <f t="shared" si="1"/>
        <v>N-Деятельность в области административного обслуживания</v>
      </c>
    </row>
    <row r="69" spans="1:14" x14ac:dyDescent="0.3">
      <c r="A69">
        <v>61</v>
      </c>
      <c r="B69">
        <v>81100</v>
      </c>
      <c r="C69" t="s">
        <v>350</v>
      </c>
      <c r="D69">
        <v>8110</v>
      </c>
      <c r="E69" t="s">
        <v>351</v>
      </c>
      <c r="F69">
        <v>811</v>
      </c>
      <c r="G69" t="s">
        <v>352</v>
      </c>
      <c r="H69" s="34" t="s">
        <v>2239</v>
      </c>
      <c r="I69" t="s">
        <v>327</v>
      </c>
      <c r="J69" t="s">
        <v>121</v>
      </c>
      <c r="K69" t="s">
        <v>171</v>
      </c>
      <c r="L69" t="s">
        <v>121</v>
      </c>
      <c r="M69" t="s">
        <v>2281</v>
      </c>
      <c r="N69" t="str">
        <f t="shared" si="1"/>
        <v>N-Деятельность в области административного обслуживания</v>
      </c>
    </row>
    <row r="70" spans="1:14" x14ac:dyDescent="0.3">
      <c r="A70">
        <v>68</v>
      </c>
      <c r="B70">
        <v>81220</v>
      </c>
      <c r="C70" t="s">
        <v>374</v>
      </c>
      <c r="D70">
        <v>8122</v>
      </c>
      <c r="E70" t="s">
        <v>375</v>
      </c>
      <c r="F70">
        <v>812</v>
      </c>
      <c r="G70" t="s">
        <v>376</v>
      </c>
      <c r="H70" s="34" t="s">
        <v>2239</v>
      </c>
      <c r="I70" t="s">
        <v>327</v>
      </c>
      <c r="J70" t="s">
        <v>121</v>
      </c>
      <c r="K70" t="s">
        <v>171</v>
      </c>
      <c r="L70" t="s">
        <v>121</v>
      </c>
      <c r="M70" t="s">
        <v>2281</v>
      </c>
      <c r="N70" t="str">
        <f t="shared" si="1"/>
        <v>N-Деятельность в области административного обслуживания</v>
      </c>
    </row>
    <row r="71" spans="1:14" x14ac:dyDescent="0.3">
      <c r="A71">
        <v>103</v>
      </c>
      <c r="B71">
        <v>82990</v>
      </c>
      <c r="C71" t="s">
        <v>475</v>
      </c>
      <c r="D71">
        <v>8299</v>
      </c>
      <c r="E71" t="s">
        <v>476</v>
      </c>
      <c r="F71">
        <v>829</v>
      </c>
      <c r="G71" t="s">
        <v>477</v>
      </c>
      <c r="H71" s="34" t="s">
        <v>2238</v>
      </c>
      <c r="I71" t="s">
        <v>317</v>
      </c>
      <c r="J71" t="s">
        <v>121</v>
      </c>
      <c r="K71" t="s">
        <v>171</v>
      </c>
      <c r="L71" t="s">
        <v>121</v>
      </c>
      <c r="M71" t="s">
        <v>2281</v>
      </c>
      <c r="N71" t="str">
        <f t="shared" si="1"/>
        <v>N-Деятельность в области административного обслуживания</v>
      </c>
    </row>
    <row r="72" spans="1:14" x14ac:dyDescent="0.3">
      <c r="A72">
        <v>119</v>
      </c>
      <c r="B72">
        <v>77392</v>
      </c>
      <c r="C72" t="s">
        <v>514</v>
      </c>
      <c r="D72">
        <v>7739</v>
      </c>
      <c r="E72" t="s">
        <v>515</v>
      </c>
      <c r="F72">
        <v>773</v>
      </c>
      <c r="G72" t="s">
        <v>516</v>
      </c>
      <c r="H72" s="34" t="s">
        <v>2219</v>
      </c>
      <c r="I72" t="s">
        <v>175</v>
      </c>
      <c r="J72" t="s">
        <v>121</v>
      </c>
      <c r="K72" t="s">
        <v>171</v>
      </c>
      <c r="L72" t="s">
        <v>121</v>
      </c>
      <c r="M72" t="s">
        <v>2281</v>
      </c>
      <c r="N72" t="str">
        <f t="shared" si="1"/>
        <v>N-Деятельность в области административного обслуживания</v>
      </c>
    </row>
    <row r="73" spans="1:14" x14ac:dyDescent="0.3">
      <c r="A73">
        <v>122</v>
      </c>
      <c r="B73">
        <v>82920</v>
      </c>
      <c r="C73" t="s">
        <v>522</v>
      </c>
      <c r="D73">
        <v>8292</v>
      </c>
      <c r="E73" t="s">
        <v>523</v>
      </c>
      <c r="F73">
        <v>829</v>
      </c>
      <c r="G73" t="s">
        <v>477</v>
      </c>
      <c r="H73" s="34" t="s">
        <v>2238</v>
      </c>
      <c r="I73" t="s">
        <v>317</v>
      </c>
      <c r="J73" t="s">
        <v>121</v>
      </c>
      <c r="K73" t="s">
        <v>171</v>
      </c>
      <c r="L73" t="s">
        <v>121</v>
      </c>
      <c r="M73" t="s">
        <v>2281</v>
      </c>
      <c r="N73" t="str">
        <f t="shared" si="1"/>
        <v>N-Деятельность в области административного обслуживания</v>
      </c>
    </row>
    <row r="74" spans="1:14" x14ac:dyDescent="0.3">
      <c r="A74">
        <v>153</v>
      </c>
      <c r="B74">
        <v>78100</v>
      </c>
      <c r="C74" t="s">
        <v>599</v>
      </c>
      <c r="D74">
        <v>7810</v>
      </c>
      <c r="E74" t="s">
        <v>600</v>
      </c>
      <c r="F74">
        <v>781</v>
      </c>
      <c r="G74" t="s">
        <v>601</v>
      </c>
      <c r="H74" s="34" t="s">
        <v>2233</v>
      </c>
      <c r="I74" t="s">
        <v>262</v>
      </c>
      <c r="J74" t="s">
        <v>121</v>
      </c>
      <c r="K74" t="s">
        <v>171</v>
      </c>
      <c r="L74" t="s">
        <v>121</v>
      </c>
      <c r="M74" t="s">
        <v>2281</v>
      </c>
      <c r="N74" t="str">
        <f t="shared" si="1"/>
        <v>N-Деятельность в области административного обслуживания</v>
      </c>
    </row>
    <row r="75" spans="1:14" x14ac:dyDescent="0.3">
      <c r="A75">
        <v>242</v>
      </c>
      <c r="B75">
        <v>80101</v>
      </c>
      <c r="C75" t="s">
        <v>807</v>
      </c>
      <c r="D75">
        <v>8010</v>
      </c>
      <c r="E75" t="s">
        <v>808</v>
      </c>
      <c r="F75">
        <v>801</v>
      </c>
      <c r="G75" t="s">
        <v>809</v>
      </c>
      <c r="H75" s="34" t="s">
        <v>2261</v>
      </c>
      <c r="I75" t="s">
        <v>810</v>
      </c>
      <c r="J75" t="s">
        <v>121</v>
      </c>
      <c r="K75" t="s">
        <v>171</v>
      </c>
      <c r="L75" t="s">
        <v>121</v>
      </c>
      <c r="M75" t="s">
        <v>2281</v>
      </c>
      <c r="N75" t="str">
        <f t="shared" si="1"/>
        <v>N-Деятельность в области административного обслуживания</v>
      </c>
    </row>
    <row r="76" spans="1:14" x14ac:dyDescent="0.3">
      <c r="A76">
        <v>248</v>
      </c>
      <c r="B76">
        <v>77111</v>
      </c>
      <c r="C76" t="s">
        <v>821</v>
      </c>
      <c r="D76">
        <v>7711</v>
      </c>
      <c r="E76" t="s">
        <v>822</v>
      </c>
      <c r="F76">
        <v>771</v>
      </c>
      <c r="G76" t="s">
        <v>823</v>
      </c>
      <c r="H76" s="34" t="s">
        <v>2219</v>
      </c>
      <c r="I76" t="s">
        <v>175</v>
      </c>
      <c r="J76" t="s">
        <v>121</v>
      </c>
      <c r="K76" t="s">
        <v>171</v>
      </c>
      <c r="L76" t="s">
        <v>121</v>
      </c>
      <c r="M76" t="s">
        <v>2281</v>
      </c>
      <c r="N76" t="str">
        <f t="shared" si="1"/>
        <v>N-Деятельность в области административного обслуживания</v>
      </c>
    </row>
    <row r="77" spans="1:14" x14ac:dyDescent="0.3">
      <c r="A77">
        <v>249</v>
      </c>
      <c r="B77">
        <v>82912</v>
      </c>
      <c r="C77" t="s">
        <v>824</v>
      </c>
      <c r="D77">
        <v>8291</v>
      </c>
      <c r="E77" t="s">
        <v>825</v>
      </c>
      <c r="F77">
        <v>829</v>
      </c>
      <c r="G77" t="s">
        <v>477</v>
      </c>
      <c r="H77" s="34" t="s">
        <v>2238</v>
      </c>
      <c r="I77" t="s">
        <v>317</v>
      </c>
      <c r="J77" t="s">
        <v>121</v>
      </c>
      <c r="K77" t="s">
        <v>171</v>
      </c>
      <c r="L77" t="s">
        <v>121</v>
      </c>
      <c r="M77" t="s">
        <v>2281</v>
      </c>
      <c r="N77" t="str">
        <f t="shared" si="1"/>
        <v>N-Деятельность в области административного обслуживания</v>
      </c>
    </row>
    <row r="78" spans="1:14" x14ac:dyDescent="0.3">
      <c r="A78">
        <v>250</v>
      </c>
      <c r="B78">
        <v>81290</v>
      </c>
      <c r="C78" t="s">
        <v>826</v>
      </c>
      <c r="D78">
        <v>8129</v>
      </c>
      <c r="E78" t="s">
        <v>827</v>
      </c>
      <c r="F78">
        <v>812</v>
      </c>
      <c r="G78" t="s">
        <v>376</v>
      </c>
      <c r="H78" s="34" t="s">
        <v>2239</v>
      </c>
      <c r="I78" t="s">
        <v>327</v>
      </c>
      <c r="J78" t="s">
        <v>121</v>
      </c>
      <c r="K78" t="s">
        <v>171</v>
      </c>
      <c r="L78" t="s">
        <v>121</v>
      </c>
      <c r="M78" t="s">
        <v>2281</v>
      </c>
      <c r="N78" t="str">
        <f t="shared" si="1"/>
        <v>N-Деятельность в области административного обслуживания</v>
      </c>
    </row>
    <row r="79" spans="1:14" x14ac:dyDescent="0.3">
      <c r="A79">
        <v>267</v>
      </c>
      <c r="B79">
        <v>80200</v>
      </c>
      <c r="C79" t="s">
        <v>858</v>
      </c>
      <c r="D79">
        <v>8020</v>
      </c>
      <c r="E79" t="s">
        <v>859</v>
      </c>
      <c r="F79">
        <v>802</v>
      </c>
      <c r="G79" t="s">
        <v>860</v>
      </c>
      <c r="H79" s="34" t="s">
        <v>2261</v>
      </c>
      <c r="I79" t="s">
        <v>810</v>
      </c>
      <c r="J79" t="s">
        <v>121</v>
      </c>
      <c r="K79" t="s">
        <v>171</v>
      </c>
      <c r="L79" t="s">
        <v>121</v>
      </c>
      <c r="M79" t="s">
        <v>2281</v>
      </c>
      <c r="N79" t="str">
        <f t="shared" si="1"/>
        <v>N-Деятельность в области административного обслуживания</v>
      </c>
    </row>
    <row r="80" spans="1:14" x14ac:dyDescent="0.3">
      <c r="A80">
        <v>284</v>
      </c>
      <c r="B80">
        <v>79120</v>
      </c>
      <c r="C80" t="s">
        <v>898</v>
      </c>
      <c r="D80">
        <v>7912</v>
      </c>
      <c r="E80" t="s">
        <v>899</v>
      </c>
      <c r="F80">
        <v>791</v>
      </c>
      <c r="G80" t="s">
        <v>169</v>
      </c>
      <c r="H80" s="34" t="s">
        <v>2218</v>
      </c>
      <c r="I80" t="s">
        <v>170</v>
      </c>
      <c r="J80" t="s">
        <v>121</v>
      </c>
      <c r="K80" t="s">
        <v>171</v>
      </c>
      <c r="L80" t="s">
        <v>121</v>
      </c>
      <c r="M80" t="s">
        <v>2281</v>
      </c>
      <c r="N80" t="str">
        <f t="shared" si="1"/>
        <v>N-Деятельность в области административного обслуживания</v>
      </c>
    </row>
    <row r="81" spans="1:14" x14ac:dyDescent="0.3">
      <c r="A81">
        <v>350</v>
      </c>
      <c r="B81">
        <v>78200</v>
      </c>
      <c r="C81" t="s">
        <v>1033</v>
      </c>
      <c r="D81">
        <v>7820</v>
      </c>
      <c r="E81" t="s">
        <v>1034</v>
      </c>
      <c r="F81">
        <v>782</v>
      </c>
      <c r="G81" t="s">
        <v>1035</v>
      </c>
      <c r="H81" s="34" t="s">
        <v>2233</v>
      </c>
      <c r="I81" t="s">
        <v>262</v>
      </c>
      <c r="J81" t="s">
        <v>121</v>
      </c>
      <c r="K81" t="s">
        <v>171</v>
      </c>
      <c r="L81" t="s">
        <v>121</v>
      </c>
      <c r="M81" t="s">
        <v>2281</v>
      </c>
      <c r="N81" t="str">
        <f t="shared" si="1"/>
        <v>N-Деятельность в области административного обслуживания</v>
      </c>
    </row>
    <row r="82" spans="1:14" x14ac:dyDescent="0.3">
      <c r="A82">
        <v>367</v>
      </c>
      <c r="B82">
        <v>77210</v>
      </c>
      <c r="C82" t="s">
        <v>1066</v>
      </c>
      <c r="D82">
        <v>7721</v>
      </c>
      <c r="E82" t="s">
        <v>1067</v>
      </c>
      <c r="F82">
        <v>772</v>
      </c>
      <c r="G82" t="s">
        <v>1068</v>
      </c>
      <c r="H82" s="34" t="s">
        <v>2219</v>
      </c>
      <c r="I82" t="s">
        <v>175</v>
      </c>
      <c r="J82" t="s">
        <v>121</v>
      </c>
      <c r="K82" t="s">
        <v>171</v>
      </c>
      <c r="L82" t="s">
        <v>121</v>
      </c>
      <c r="M82" t="s">
        <v>2281</v>
      </c>
      <c r="N82" t="str">
        <f t="shared" si="1"/>
        <v>N-Деятельность в области административного обслуживания</v>
      </c>
    </row>
    <row r="83" spans="1:14" x14ac:dyDescent="0.3">
      <c r="A83">
        <v>375</v>
      </c>
      <c r="B83">
        <v>77290</v>
      </c>
      <c r="C83" t="s">
        <v>1082</v>
      </c>
      <c r="D83">
        <v>7729</v>
      </c>
      <c r="E83" t="s">
        <v>1083</v>
      </c>
      <c r="F83">
        <v>772</v>
      </c>
      <c r="G83" t="s">
        <v>1068</v>
      </c>
      <c r="H83" s="34" t="s">
        <v>2219</v>
      </c>
      <c r="I83" t="s">
        <v>175</v>
      </c>
      <c r="J83" t="s">
        <v>121</v>
      </c>
      <c r="K83" t="s">
        <v>171</v>
      </c>
      <c r="L83" t="s">
        <v>121</v>
      </c>
      <c r="M83" t="s">
        <v>2281</v>
      </c>
      <c r="N83" t="str">
        <f t="shared" si="1"/>
        <v>N-Деятельность в области административного обслуживания</v>
      </c>
    </row>
    <row r="84" spans="1:14" x14ac:dyDescent="0.3">
      <c r="A84">
        <v>377</v>
      </c>
      <c r="B84">
        <v>81210</v>
      </c>
      <c r="C84" t="s">
        <v>1086</v>
      </c>
      <c r="D84">
        <v>8121</v>
      </c>
      <c r="E84" t="s">
        <v>1087</v>
      </c>
      <c r="F84">
        <v>812</v>
      </c>
      <c r="G84" t="s">
        <v>376</v>
      </c>
      <c r="H84" s="34" t="s">
        <v>2239</v>
      </c>
      <c r="I84" t="s">
        <v>327</v>
      </c>
      <c r="J84" t="s">
        <v>121</v>
      </c>
      <c r="K84" t="s">
        <v>171</v>
      </c>
      <c r="L84" t="s">
        <v>121</v>
      </c>
      <c r="M84" t="s">
        <v>2281</v>
      </c>
      <c r="N84" t="str">
        <f t="shared" si="1"/>
        <v>N-Деятельность в области административного обслуживания</v>
      </c>
    </row>
    <row r="85" spans="1:14" x14ac:dyDescent="0.3">
      <c r="A85">
        <v>381</v>
      </c>
      <c r="B85">
        <v>77121</v>
      </c>
      <c r="C85" t="s">
        <v>1094</v>
      </c>
      <c r="D85">
        <v>7712</v>
      </c>
      <c r="E85" t="s">
        <v>1095</v>
      </c>
      <c r="F85">
        <v>771</v>
      </c>
      <c r="G85" t="s">
        <v>823</v>
      </c>
      <c r="H85" s="34" t="s">
        <v>2219</v>
      </c>
      <c r="I85" t="s">
        <v>175</v>
      </c>
      <c r="J85" t="s">
        <v>121</v>
      </c>
      <c r="K85" t="s">
        <v>171</v>
      </c>
      <c r="L85" t="s">
        <v>121</v>
      </c>
      <c r="M85" t="s">
        <v>2281</v>
      </c>
      <c r="N85" t="str">
        <f t="shared" si="1"/>
        <v>N-Деятельность в области административного обслуживания</v>
      </c>
    </row>
    <row r="86" spans="1:14" x14ac:dyDescent="0.3">
      <c r="A86">
        <v>439</v>
      </c>
      <c r="B86">
        <v>82200</v>
      </c>
      <c r="C86" t="s">
        <v>1198</v>
      </c>
      <c r="D86">
        <v>8220</v>
      </c>
      <c r="E86" t="s">
        <v>1199</v>
      </c>
      <c r="F86">
        <v>822</v>
      </c>
      <c r="G86" t="s">
        <v>1200</v>
      </c>
      <c r="H86" s="34" t="s">
        <v>2238</v>
      </c>
      <c r="I86" t="s">
        <v>317</v>
      </c>
      <c r="J86" t="s">
        <v>121</v>
      </c>
      <c r="K86" t="s">
        <v>171</v>
      </c>
      <c r="L86" t="s">
        <v>121</v>
      </c>
      <c r="M86" t="s">
        <v>2281</v>
      </c>
      <c r="N86" t="str">
        <f t="shared" si="1"/>
        <v>N-Деятельность в области административного обслуживания</v>
      </c>
    </row>
    <row r="87" spans="1:14" x14ac:dyDescent="0.3">
      <c r="A87">
        <v>505</v>
      </c>
      <c r="B87">
        <v>77321</v>
      </c>
      <c r="C87" t="s">
        <v>1326</v>
      </c>
      <c r="D87">
        <v>7732</v>
      </c>
      <c r="E87" t="s">
        <v>1327</v>
      </c>
      <c r="F87">
        <v>773</v>
      </c>
      <c r="G87" t="s">
        <v>516</v>
      </c>
      <c r="H87" s="34" t="s">
        <v>2219</v>
      </c>
      <c r="I87" t="s">
        <v>175</v>
      </c>
      <c r="J87" t="s">
        <v>121</v>
      </c>
      <c r="K87" t="s">
        <v>171</v>
      </c>
      <c r="L87" t="s">
        <v>121</v>
      </c>
      <c r="M87" t="s">
        <v>2281</v>
      </c>
      <c r="N87" t="str">
        <f t="shared" si="1"/>
        <v>N-Деятельность в области административного обслуживания</v>
      </c>
    </row>
    <row r="88" spans="1:14" x14ac:dyDescent="0.3">
      <c r="A88">
        <v>517</v>
      </c>
      <c r="B88">
        <v>82190</v>
      </c>
      <c r="C88" t="s">
        <v>1353</v>
      </c>
      <c r="D88">
        <v>8219</v>
      </c>
      <c r="E88" t="s">
        <v>1354</v>
      </c>
      <c r="F88">
        <v>821</v>
      </c>
      <c r="G88" t="s">
        <v>347</v>
      </c>
      <c r="H88" s="34" t="s">
        <v>2238</v>
      </c>
      <c r="I88" t="s">
        <v>317</v>
      </c>
      <c r="J88" t="s">
        <v>121</v>
      </c>
      <c r="K88" t="s">
        <v>171</v>
      </c>
      <c r="L88" t="s">
        <v>121</v>
      </c>
      <c r="M88" t="s">
        <v>2281</v>
      </c>
      <c r="N88" t="str">
        <f t="shared" si="1"/>
        <v>N-Деятельность в области административного обслуживания</v>
      </c>
    </row>
    <row r="89" spans="1:14" x14ac:dyDescent="0.3">
      <c r="A89">
        <v>533</v>
      </c>
      <c r="B89">
        <v>77391</v>
      </c>
      <c r="C89" t="s">
        <v>1381</v>
      </c>
      <c r="D89">
        <v>7739</v>
      </c>
      <c r="E89" t="s">
        <v>515</v>
      </c>
      <c r="F89">
        <v>773</v>
      </c>
      <c r="G89" t="s">
        <v>516</v>
      </c>
      <c r="H89" s="34" t="s">
        <v>2219</v>
      </c>
      <c r="I89" t="s">
        <v>175</v>
      </c>
      <c r="J89" t="s">
        <v>121</v>
      </c>
      <c r="K89" t="s">
        <v>171</v>
      </c>
      <c r="L89" t="s">
        <v>121</v>
      </c>
      <c r="M89" t="s">
        <v>2281</v>
      </c>
      <c r="N89" t="str">
        <f t="shared" si="1"/>
        <v>N-Деятельность в области административного обслуживания</v>
      </c>
    </row>
    <row r="90" spans="1:14" x14ac:dyDescent="0.3">
      <c r="A90">
        <v>596</v>
      </c>
      <c r="B90">
        <v>77331</v>
      </c>
      <c r="C90" t="s">
        <v>1494</v>
      </c>
      <c r="D90">
        <v>7733</v>
      </c>
      <c r="E90" t="s">
        <v>1495</v>
      </c>
      <c r="F90">
        <v>773</v>
      </c>
      <c r="G90" t="s">
        <v>516</v>
      </c>
      <c r="H90" s="34" t="s">
        <v>2219</v>
      </c>
      <c r="I90" t="s">
        <v>175</v>
      </c>
      <c r="J90" t="s">
        <v>121</v>
      </c>
      <c r="K90" t="s">
        <v>171</v>
      </c>
      <c r="L90" t="s">
        <v>121</v>
      </c>
      <c r="M90" t="s">
        <v>2281</v>
      </c>
      <c r="N90" t="str">
        <f t="shared" si="1"/>
        <v>N-Деятельность в области административного обслуживания</v>
      </c>
    </row>
    <row r="91" spans="1:14" x14ac:dyDescent="0.3">
      <c r="A91">
        <v>625</v>
      </c>
      <c r="B91">
        <v>77341</v>
      </c>
      <c r="C91" t="s">
        <v>1543</v>
      </c>
      <c r="D91">
        <v>7734</v>
      </c>
      <c r="E91" t="s">
        <v>1544</v>
      </c>
      <c r="F91">
        <v>773</v>
      </c>
      <c r="G91" t="s">
        <v>516</v>
      </c>
      <c r="H91" s="34" t="s">
        <v>2219</v>
      </c>
      <c r="I91" t="s">
        <v>175</v>
      </c>
      <c r="J91" t="s">
        <v>121</v>
      </c>
      <c r="K91" t="s">
        <v>171</v>
      </c>
      <c r="L91" t="s">
        <v>121</v>
      </c>
      <c r="M91" t="s">
        <v>2281</v>
      </c>
      <c r="N91" t="str">
        <f t="shared" si="1"/>
        <v>N-Деятельность в области административного обслуживания</v>
      </c>
    </row>
    <row r="92" spans="1:14" x14ac:dyDescent="0.3">
      <c r="A92">
        <v>632</v>
      </c>
      <c r="B92">
        <v>77112</v>
      </c>
      <c r="C92" t="s">
        <v>1556</v>
      </c>
      <c r="D92">
        <v>7711</v>
      </c>
      <c r="E92" t="s">
        <v>822</v>
      </c>
      <c r="F92">
        <v>771</v>
      </c>
      <c r="G92" t="s">
        <v>823</v>
      </c>
      <c r="H92" s="34" t="s">
        <v>2219</v>
      </c>
      <c r="I92" t="s">
        <v>175</v>
      </c>
      <c r="J92" t="s">
        <v>121</v>
      </c>
      <c r="K92" t="s">
        <v>171</v>
      </c>
      <c r="L92" t="s">
        <v>121</v>
      </c>
      <c r="M92" t="s">
        <v>2281</v>
      </c>
      <c r="N92" t="str">
        <f t="shared" si="1"/>
        <v>N-Деятельность в области административного обслуживания</v>
      </c>
    </row>
    <row r="93" spans="1:14" x14ac:dyDescent="0.3">
      <c r="A93">
        <v>648</v>
      </c>
      <c r="B93">
        <v>77338</v>
      </c>
      <c r="C93" t="s">
        <v>1578</v>
      </c>
      <c r="D93">
        <v>7733</v>
      </c>
      <c r="E93" t="s">
        <v>1495</v>
      </c>
      <c r="F93">
        <v>773</v>
      </c>
      <c r="G93" t="s">
        <v>516</v>
      </c>
      <c r="H93" s="34" t="s">
        <v>2219</v>
      </c>
      <c r="I93" t="s">
        <v>175</v>
      </c>
      <c r="J93" t="s">
        <v>121</v>
      </c>
      <c r="K93" t="s">
        <v>171</v>
      </c>
      <c r="L93" t="s">
        <v>121</v>
      </c>
      <c r="M93" t="s">
        <v>2281</v>
      </c>
      <c r="N93" t="str">
        <f t="shared" si="1"/>
        <v>N-Деятельность в области административного обслуживания</v>
      </c>
    </row>
    <row r="94" spans="1:14" x14ac:dyDescent="0.3">
      <c r="A94">
        <v>681</v>
      </c>
      <c r="B94">
        <v>77351</v>
      </c>
      <c r="C94" t="s">
        <v>1629</v>
      </c>
      <c r="D94">
        <v>7735</v>
      </c>
      <c r="E94" t="s">
        <v>1630</v>
      </c>
      <c r="F94">
        <v>773</v>
      </c>
      <c r="G94" t="s">
        <v>516</v>
      </c>
      <c r="H94" s="34" t="s">
        <v>2219</v>
      </c>
      <c r="I94" t="s">
        <v>175</v>
      </c>
      <c r="J94" t="s">
        <v>121</v>
      </c>
      <c r="K94" t="s">
        <v>171</v>
      </c>
      <c r="L94" t="s">
        <v>121</v>
      </c>
      <c r="M94" t="s">
        <v>2281</v>
      </c>
      <c r="N94" t="str">
        <f t="shared" si="1"/>
        <v>N-Деятельность в области административного обслуживания</v>
      </c>
    </row>
    <row r="95" spans="1:14" x14ac:dyDescent="0.3">
      <c r="A95">
        <v>741</v>
      </c>
      <c r="B95">
        <v>77339</v>
      </c>
      <c r="C95" t="s">
        <v>1727</v>
      </c>
      <c r="D95">
        <v>7733</v>
      </c>
      <c r="E95" t="s">
        <v>1495</v>
      </c>
      <c r="F95">
        <v>773</v>
      </c>
      <c r="G95" t="s">
        <v>516</v>
      </c>
      <c r="H95" s="34" t="s">
        <v>2219</v>
      </c>
      <c r="I95" t="s">
        <v>175</v>
      </c>
      <c r="J95" t="s">
        <v>121</v>
      </c>
      <c r="K95" t="s">
        <v>171</v>
      </c>
      <c r="L95" t="s">
        <v>121</v>
      </c>
      <c r="M95" t="s">
        <v>2281</v>
      </c>
      <c r="N95" t="str">
        <f t="shared" si="1"/>
        <v>N-Деятельность в области административного обслуживания</v>
      </c>
    </row>
    <row r="96" spans="1:14" x14ac:dyDescent="0.3">
      <c r="A96">
        <v>755</v>
      </c>
      <c r="B96">
        <v>80300</v>
      </c>
      <c r="C96" t="s">
        <v>1753</v>
      </c>
      <c r="D96">
        <v>8030</v>
      </c>
      <c r="E96" t="s">
        <v>1754</v>
      </c>
      <c r="F96">
        <v>803</v>
      </c>
      <c r="G96" t="s">
        <v>1755</v>
      </c>
      <c r="H96" s="34" t="s">
        <v>2261</v>
      </c>
      <c r="I96" t="s">
        <v>810</v>
      </c>
      <c r="J96" t="s">
        <v>121</v>
      </c>
      <c r="K96" t="s">
        <v>171</v>
      </c>
      <c r="L96" t="s">
        <v>121</v>
      </c>
      <c r="M96" t="s">
        <v>2281</v>
      </c>
      <c r="N96" t="str">
        <f t="shared" si="1"/>
        <v>N-Деятельность в области административного обслуживания</v>
      </c>
    </row>
    <row r="97" spans="1:14" x14ac:dyDescent="0.3">
      <c r="A97">
        <v>764</v>
      </c>
      <c r="B97">
        <v>77311</v>
      </c>
      <c r="C97" t="s">
        <v>1771</v>
      </c>
      <c r="D97">
        <v>7731</v>
      </c>
      <c r="E97" t="s">
        <v>1772</v>
      </c>
      <c r="F97">
        <v>773</v>
      </c>
      <c r="G97" t="s">
        <v>516</v>
      </c>
      <c r="H97" s="34" t="s">
        <v>2219</v>
      </c>
      <c r="I97" t="s">
        <v>175</v>
      </c>
      <c r="J97" t="s">
        <v>121</v>
      </c>
      <c r="K97" t="s">
        <v>171</v>
      </c>
      <c r="L97" t="s">
        <v>121</v>
      </c>
      <c r="M97" t="s">
        <v>2281</v>
      </c>
      <c r="N97" t="str">
        <f t="shared" si="1"/>
        <v>N-Деятельность в области административного обслуживания</v>
      </c>
    </row>
    <row r="98" spans="1:14" x14ac:dyDescent="0.3">
      <c r="A98">
        <v>829</v>
      </c>
      <c r="B98">
        <v>78302</v>
      </c>
      <c r="C98" t="s">
        <v>1872</v>
      </c>
      <c r="D98">
        <v>7830</v>
      </c>
      <c r="E98" t="s">
        <v>260</v>
      </c>
      <c r="F98">
        <v>783</v>
      </c>
      <c r="G98" t="s">
        <v>261</v>
      </c>
      <c r="H98" s="34" t="s">
        <v>2233</v>
      </c>
      <c r="I98" t="s">
        <v>262</v>
      </c>
      <c r="J98" t="s">
        <v>121</v>
      </c>
      <c r="K98" t="s">
        <v>171</v>
      </c>
      <c r="L98" t="s">
        <v>121</v>
      </c>
      <c r="M98" t="s">
        <v>2281</v>
      </c>
      <c r="N98" t="str">
        <f t="shared" si="1"/>
        <v>N-Деятельность в области административного обслуживания</v>
      </c>
    </row>
    <row r="99" spans="1:14" x14ac:dyDescent="0.3">
      <c r="A99">
        <v>831</v>
      </c>
      <c r="B99">
        <v>77332</v>
      </c>
      <c r="C99" t="s">
        <v>1874</v>
      </c>
      <c r="D99">
        <v>7733</v>
      </c>
      <c r="E99" t="s">
        <v>1495</v>
      </c>
      <c r="F99">
        <v>773</v>
      </c>
      <c r="G99" t="s">
        <v>516</v>
      </c>
      <c r="H99" s="34" t="s">
        <v>2219</v>
      </c>
      <c r="I99" t="s">
        <v>175</v>
      </c>
      <c r="J99" t="s">
        <v>121</v>
      </c>
      <c r="K99" t="s">
        <v>171</v>
      </c>
      <c r="L99" t="s">
        <v>121</v>
      </c>
      <c r="M99" t="s">
        <v>2281</v>
      </c>
      <c r="N99" t="str">
        <f t="shared" si="1"/>
        <v>N-Деятельность в области административного обслуживания</v>
      </c>
    </row>
    <row r="100" spans="1:14" x14ac:dyDescent="0.3">
      <c r="A100">
        <v>864</v>
      </c>
      <c r="B100">
        <v>77322</v>
      </c>
      <c r="C100" t="s">
        <v>1921</v>
      </c>
      <c r="D100">
        <v>7732</v>
      </c>
      <c r="E100" t="s">
        <v>1327</v>
      </c>
      <c r="F100">
        <v>773</v>
      </c>
      <c r="G100" t="s">
        <v>516</v>
      </c>
      <c r="H100" s="34" t="s">
        <v>2219</v>
      </c>
      <c r="I100" t="s">
        <v>175</v>
      </c>
      <c r="J100" t="s">
        <v>121</v>
      </c>
      <c r="K100" t="s">
        <v>171</v>
      </c>
      <c r="L100" t="s">
        <v>121</v>
      </c>
      <c r="M100" t="s">
        <v>2281</v>
      </c>
      <c r="N100" t="str">
        <f t="shared" si="1"/>
        <v>N-Деятельность в области административного обслуживания</v>
      </c>
    </row>
    <row r="101" spans="1:14" x14ac:dyDescent="0.3">
      <c r="A101">
        <v>901</v>
      </c>
      <c r="B101">
        <v>82911</v>
      </c>
      <c r="C101" t="s">
        <v>1976</v>
      </c>
      <c r="D101">
        <v>8291</v>
      </c>
      <c r="E101" t="s">
        <v>825</v>
      </c>
      <c r="F101">
        <v>829</v>
      </c>
      <c r="G101" t="s">
        <v>477</v>
      </c>
      <c r="H101" s="34" t="s">
        <v>2238</v>
      </c>
      <c r="I101" t="s">
        <v>317</v>
      </c>
      <c r="J101" t="s">
        <v>121</v>
      </c>
      <c r="K101" t="s">
        <v>171</v>
      </c>
      <c r="L101" t="s">
        <v>121</v>
      </c>
      <c r="M101" t="s">
        <v>2281</v>
      </c>
      <c r="N101" t="str">
        <f t="shared" si="1"/>
        <v>N-Деятельность в области административного обслуживания</v>
      </c>
    </row>
    <row r="102" spans="1:14" x14ac:dyDescent="0.3">
      <c r="A102">
        <v>915</v>
      </c>
      <c r="B102">
        <v>77122</v>
      </c>
      <c r="C102" t="s">
        <v>1993</v>
      </c>
      <c r="D102">
        <v>7712</v>
      </c>
      <c r="E102" t="s">
        <v>1095</v>
      </c>
      <c r="F102">
        <v>771</v>
      </c>
      <c r="G102" t="s">
        <v>823</v>
      </c>
      <c r="H102" s="34" t="s">
        <v>2219</v>
      </c>
      <c r="I102" t="s">
        <v>175</v>
      </c>
      <c r="J102" t="s">
        <v>121</v>
      </c>
      <c r="K102" t="s">
        <v>171</v>
      </c>
      <c r="L102" t="s">
        <v>121</v>
      </c>
      <c r="M102" t="s">
        <v>2281</v>
      </c>
      <c r="N102" t="str">
        <f t="shared" si="1"/>
        <v>N-Деятельность в области административного обслуживания</v>
      </c>
    </row>
    <row r="103" spans="1:14" x14ac:dyDescent="0.3">
      <c r="A103">
        <v>947</v>
      </c>
      <c r="B103">
        <v>77220</v>
      </c>
      <c r="C103" t="s">
        <v>2032</v>
      </c>
      <c r="D103">
        <v>7722</v>
      </c>
      <c r="E103" t="s">
        <v>2033</v>
      </c>
      <c r="F103">
        <v>772</v>
      </c>
      <c r="G103" t="s">
        <v>1068</v>
      </c>
      <c r="H103" s="34" t="s">
        <v>2219</v>
      </c>
      <c r="I103" t="s">
        <v>175</v>
      </c>
      <c r="J103" t="s">
        <v>121</v>
      </c>
      <c r="K103" t="s">
        <v>171</v>
      </c>
      <c r="L103" t="s">
        <v>121</v>
      </c>
      <c r="M103" t="s">
        <v>2281</v>
      </c>
      <c r="N103" t="str">
        <f t="shared" si="1"/>
        <v>N-Деятельность в области административного обслуживания</v>
      </c>
    </row>
    <row r="104" spans="1:14" x14ac:dyDescent="0.3">
      <c r="A104">
        <v>994</v>
      </c>
      <c r="B104">
        <v>77342</v>
      </c>
      <c r="C104" t="s">
        <v>2093</v>
      </c>
      <c r="D104">
        <v>7734</v>
      </c>
      <c r="E104" t="s">
        <v>1544</v>
      </c>
      <c r="F104">
        <v>773</v>
      </c>
      <c r="G104" t="s">
        <v>516</v>
      </c>
      <c r="H104" s="34" t="s">
        <v>2219</v>
      </c>
      <c r="I104" t="s">
        <v>175</v>
      </c>
      <c r="J104" t="s">
        <v>121</v>
      </c>
      <c r="K104" t="s">
        <v>171</v>
      </c>
      <c r="L104" t="s">
        <v>121</v>
      </c>
      <c r="M104" t="s">
        <v>2281</v>
      </c>
      <c r="N104" t="str">
        <f t="shared" si="1"/>
        <v>N-Деятельность в области административного обслуживания</v>
      </c>
    </row>
    <row r="105" spans="1:14" x14ac:dyDescent="0.3">
      <c r="A105">
        <v>1014</v>
      </c>
      <c r="B105">
        <v>80102</v>
      </c>
      <c r="C105" t="s">
        <v>2127</v>
      </c>
      <c r="D105">
        <v>8010</v>
      </c>
      <c r="E105" t="s">
        <v>808</v>
      </c>
      <c r="F105">
        <v>801</v>
      </c>
      <c r="G105" t="s">
        <v>809</v>
      </c>
      <c r="H105" s="34" t="s">
        <v>2261</v>
      </c>
      <c r="I105" t="s">
        <v>810</v>
      </c>
      <c r="J105" t="s">
        <v>121</v>
      </c>
      <c r="K105" t="s">
        <v>171</v>
      </c>
      <c r="L105" t="s">
        <v>121</v>
      </c>
      <c r="M105" t="s">
        <v>2281</v>
      </c>
      <c r="N105" t="str">
        <f t="shared" si="1"/>
        <v>N-Деятельность в области административного обслуживания</v>
      </c>
    </row>
    <row r="106" spans="1:14" x14ac:dyDescent="0.3">
      <c r="A106">
        <v>1029</v>
      </c>
      <c r="B106">
        <v>78303</v>
      </c>
      <c r="C106" t="s">
        <v>2148</v>
      </c>
      <c r="D106">
        <v>7830</v>
      </c>
      <c r="E106" t="s">
        <v>260</v>
      </c>
      <c r="F106">
        <v>783</v>
      </c>
      <c r="G106" t="s">
        <v>261</v>
      </c>
      <c r="H106" s="34" t="s">
        <v>2233</v>
      </c>
      <c r="I106" t="s">
        <v>262</v>
      </c>
      <c r="J106" t="s">
        <v>121</v>
      </c>
      <c r="K106" t="s">
        <v>171</v>
      </c>
      <c r="L106" t="s">
        <v>121</v>
      </c>
      <c r="M106" t="s">
        <v>2281</v>
      </c>
      <c r="N106" t="str">
        <f t="shared" si="1"/>
        <v>N-Деятельность в области административного обслуживания</v>
      </c>
    </row>
    <row r="107" spans="1:14" x14ac:dyDescent="0.3">
      <c r="A107">
        <v>1034</v>
      </c>
      <c r="B107">
        <v>77312</v>
      </c>
      <c r="C107" t="s">
        <v>2154</v>
      </c>
      <c r="D107">
        <v>7731</v>
      </c>
      <c r="E107" t="s">
        <v>1772</v>
      </c>
      <c r="F107">
        <v>773</v>
      </c>
      <c r="G107" t="s">
        <v>516</v>
      </c>
      <c r="H107" s="34" t="s">
        <v>2219</v>
      </c>
      <c r="I107" t="s">
        <v>175</v>
      </c>
      <c r="J107" t="s">
        <v>121</v>
      </c>
      <c r="K107" t="s">
        <v>171</v>
      </c>
      <c r="L107" t="s">
        <v>121</v>
      </c>
      <c r="M107" t="s">
        <v>2281</v>
      </c>
      <c r="N107" t="str">
        <f t="shared" si="1"/>
        <v>N-Деятельность в области административного обслуживания</v>
      </c>
    </row>
    <row r="108" spans="1:14" x14ac:dyDescent="0.3">
      <c r="A108">
        <v>98</v>
      </c>
      <c r="B108">
        <v>25610</v>
      </c>
      <c r="C108" t="s">
        <v>459</v>
      </c>
      <c r="D108">
        <v>2561</v>
      </c>
      <c r="E108" t="s">
        <v>460</v>
      </c>
      <c r="F108">
        <v>256</v>
      </c>
      <c r="G108" t="s">
        <v>461</v>
      </c>
      <c r="H108" s="34" t="s">
        <v>83</v>
      </c>
      <c r="I108" t="s">
        <v>462</v>
      </c>
      <c r="J108" t="s">
        <v>358</v>
      </c>
      <c r="K108" t="s">
        <v>359</v>
      </c>
      <c r="L108" t="s">
        <v>83</v>
      </c>
      <c r="M108" t="s">
        <v>2282</v>
      </c>
      <c r="N108" t="str">
        <f t="shared" si="1"/>
        <v>25-Производство готовых металлических изделий</v>
      </c>
    </row>
    <row r="109" spans="1:14" x14ac:dyDescent="0.3">
      <c r="A109">
        <v>111</v>
      </c>
      <c r="B109">
        <v>25290</v>
      </c>
      <c r="C109" t="s">
        <v>495</v>
      </c>
      <c r="D109">
        <v>2529</v>
      </c>
      <c r="E109" t="s">
        <v>496</v>
      </c>
      <c r="F109">
        <v>252</v>
      </c>
      <c r="G109" t="s">
        <v>497</v>
      </c>
      <c r="H109" s="34" t="s">
        <v>83</v>
      </c>
      <c r="I109" t="s">
        <v>462</v>
      </c>
      <c r="J109" t="s">
        <v>358</v>
      </c>
      <c r="K109" t="s">
        <v>359</v>
      </c>
      <c r="L109" t="s">
        <v>83</v>
      </c>
      <c r="M109" t="s">
        <v>2282</v>
      </c>
      <c r="N109" t="str">
        <f t="shared" si="1"/>
        <v>25-Производство готовых металлических изделий</v>
      </c>
    </row>
    <row r="110" spans="1:14" x14ac:dyDescent="0.3">
      <c r="A110">
        <v>276</v>
      </c>
      <c r="B110">
        <v>25111</v>
      </c>
      <c r="C110" t="s">
        <v>881</v>
      </c>
      <c r="D110">
        <v>2511</v>
      </c>
      <c r="E110" t="s">
        <v>882</v>
      </c>
      <c r="F110">
        <v>251</v>
      </c>
      <c r="G110" t="s">
        <v>883</v>
      </c>
      <c r="H110" s="34" t="s">
        <v>83</v>
      </c>
      <c r="I110" t="s">
        <v>462</v>
      </c>
      <c r="J110" t="s">
        <v>358</v>
      </c>
      <c r="K110" t="s">
        <v>359</v>
      </c>
      <c r="L110" t="s">
        <v>83</v>
      </c>
      <c r="M110" t="s">
        <v>2282</v>
      </c>
      <c r="N110" t="str">
        <f t="shared" si="1"/>
        <v>25-Производство готовых металлических изделий</v>
      </c>
    </row>
    <row r="111" spans="1:14" x14ac:dyDescent="0.3">
      <c r="A111">
        <v>400</v>
      </c>
      <c r="B111">
        <v>25999</v>
      </c>
      <c r="C111" t="s">
        <v>1127</v>
      </c>
      <c r="D111">
        <v>2599</v>
      </c>
      <c r="E111" t="s">
        <v>1128</v>
      </c>
      <c r="F111">
        <v>259</v>
      </c>
      <c r="G111" t="s">
        <v>1129</v>
      </c>
      <c r="H111" s="34" t="s">
        <v>83</v>
      </c>
      <c r="I111" t="s">
        <v>462</v>
      </c>
      <c r="J111" t="s">
        <v>358</v>
      </c>
      <c r="K111" t="s">
        <v>359</v>
      </c>
      <c r="L111" t="s">
        <v>83</v>
      </c>
      <c r="M111" t="s">
        <v>2282</v>
      </c>
      <c r="N111" t="str">
        <f t="shared" si="1"/>
        <v>25-Производство готовых металлических изделий</v>
      </c>
    </row>
    <row r="112" spans="1:14" x14ac:dyDescent="0.3">
      <c r="A112">
        <v>431</v>
      </c>
      <c r="B112">
        <v>25112</v>
      </c>
      <c r="C112" t="s">
        <v>1185</v>
      </c>
      <c r="D112">
        <v>2511</v>
      </c>
      <c r="E112" t="s">
        <v>882</v>
      </c>
      <c r="F112">
        <v>251</v>
      </c>
      <c r="G112" t="s">
        <v>883</v>
      </c>
      <c r="H112" s="34" t="s">
        <v>83</v>
      </c>
      <c r="I112" t="s">
        <v>462</v>
      </c>
      <c r="J112" t="s">
        <v>358</v>
      </c>
      <c r="K112" t="s">
        <v>359</v>
      </c>
      <c r="L112" t="s">
        <v>83</v>
      </c>
      <c r="M112" t="s">
        <v>2282</v>
      </c>
      <c r="N112" t="str">
        <f t="shared" si="1"/>
        <v>25-Производство готовых металлических изделий</v>
      </c>
    </row>
    <row r="113" spans="1:14" x14ac:dyDescent="0.3">
      <c r="A113">
        <v>449</v>
      </c>
      <c r="B113">
        <v>25300</v>
      </c>
      <c r="C113" t="s">
        <v>1216</v>
      </c>
      <c r="D113">
        <v>2530</v>
      </c>
      <c r="E113" t="s">
        <v>1217</v>
      </c>
      <c r="F113">
        <v>253</v>
      </c>
      <c r="G113" t="s">
        <v>1218</v>
      </c>
      <c r="H113" s="34" t="s">
        <v>83</v>
      </c>
      <c r="I113" t="s">
        <v>462</v>
      </c>
      <c r="J113" t="s">
        <v>358</v>
      </c>
      <c r="K113" t="s">
        <v>359</v>
      </c>
      <c r="L113" t="s">
        <v>83</v>
      </c>
      <c r="M113" t="s">
        <v>2282</v>
      </c>
      <c r="N113" t="str">
        <f t="shared" si="1"/>
        <v>25-Производство готовых металлических изделий</v>
      </c>
    </row>
    <row r="114" spans="1:14" x14ac:dyDescent="0.3">
      <c r="A114">
        <v>474</v>
      </c>
      <c r="B114">
        <v>25620</v>
      </c>
      <c r="C114" t="s">
        <v>1259</v>
      </c>
      <c r="D114">
        <v>2562</v>
      </c>
      <c r="E114" t="s">
        <v>1260</v>
      </c>
      <c r="F114">
        <v>256</v>
      </c>
      <c r="G114" t="s">
        <v>461</v>
      </c>
      <c r="H114" s="34" t="s">
        <v>83</v>
      </c>
      <c r="I114" t="s">
        <v>462</v>
      </c>
      <c r="J114" t="s">
        <v>358</v>
      </c>
      <c r="K114" t="s">
        <v>359</v>
      </c>
      <c r="L114" t="s">
        <v>83</v>
      </c>
      <c r="M114" t="s">
        <v>2282</v>
      </c>
      <c r="N114" t="str">
        <f t="shared" si="1"/>
        <v>25-Производство готовых металлических изделий</v>
      </c>
    </row>
    <row r="115" spans="1:14" x14ac:dyDescent="0.3">
      <c r="A115">
        <v>532</v>
      </c>
      <c r="B115">
        <v>25210</v>
      </c>
      <c r="C115" t="s">
        <v>1379</v>
      </c>
      <c r="D115">
        <v>2521</v>
      </c>
      <c r="E115" t="s">
        <v>1380</v>
      </c>
      <c r="F115">
        <v>252</v>
      </c>
      <c r="G115" t="s">
        <v>497</v>
      </c>
      <c r="H115" s="34" t="s">
        <v>83</v>
      </c>
      <c r="I115" t="s">
        <v>462</v>
      </c>
      <c r="J115" t="s">
        <v>358</v>
      </c>
      <c r="K115" t="s">
        <v>359</v>
      </c>
      <c r="L115" t="s">
        <v>83</v>
      </c>
      <c r="M115" t="s">
        <v>2282</v>
      </c>
      <c r="N115" t="str">
        <f t="shared" si="1"/>
        <v>25-Производство готовых металлических изделий</v>
      </c>
    </row>
    <row r="116" spans="1:14" x14ac:dyDescent="0.3">
      <c r="A116">
        <v>558</v>
      </c>
      <c r="B116">
        <v>25501</v>
      </c>
      <c r="C116" t="s">
        <v>1420</v>
      </c>
      <c r="D116">
        <v>2550</v>
      </c>
      <c r="E116" t="s">
        <v>1421</v>
      </c>
      <c r="F116">
        <v>255</v>
      </c>
      <c r="G116" t="s">
        <v>1422</v>
      </c>
      <c r="H116" s="34" t="s">
        <v>83</v>
      </c>
      <c r="I116" t="s">
        <v>462</v>
      </c>
      <c r="J116" t="s">
        <v>358</v>
      </c>
      <c r="K116" t="s">
        <v>359</v>
      </c>
      <c r="L116" t="s">
        <v>83</v>
      </c>
      <c r="M116" t="s">
        <v>2282</v>
      </c>
      <c r="N116" t="str">
        <f t="shared" si="1"/>
        <v>25-Производство готовых металлических изделий</v>
      </c>
    </row>
    <row r="117" spans="1:14" x14ac:dyDescent="0.3">
      <c r="A117">
        <v>575</v>
      </c>
      <c r="B117">
        <v>25120</v>
      </c>
      <c r="C117" t="s">
        <v>1460</v>
      </c>
      <c r="D117">
        <v>2512</v>
      </c>
      <c r="E117" t="s">
        <v>1461</v>
      </c>
      <c r="F117">
        <v>251</v>
      </c>
      <c r="G117" t="s">
        <v>883</v>
      </c>
      <c r="H117" s="34" t="s">
        <v>83</v>
      </c>
      <c r="I117" t="s">
        <v>462</v>
      </c>
      <c r="J117" t="s">
        <v>358</v>
      </c>
      <c r="K117" t="s">
        <v>359</v>
      </c>
      <c r="L117" t="s">
        <v>83</v>
      </c>
      <c r="M117" t="s">
        <v>2282</v>
      </c>
      <c r="N117" t="str">
        <f t="shared" si="1"/>
        <v>25-Производство готовых металлических изделий</v>
      </c>
    </row>
    <row r="118" spans="1:14" x14ac:dyDescent="0.3">
      <c r="A118">
        <v>654</v>
      </c>
      <c r="B118">
        <v>25920</v>
      </c>
      <c r="C118" t="s">
        <v>1587</v>
      </c>
      <c r="D118">
        <v>2592</v>
      </c>
      <c r="E118" t="s">
        <v>1588</v>
      </c>
      <c r="F118">
        <v>259</v>
      </c>
      <c r="G118" t="s">
        <v>1129</v>
      </c>
      <c r="H118" s="34" t="s">
        <v>83</v>
      </c>
      <c r="I118" t="s">
        <v>462</v>
      </c>
      <c r="J118" t="s">
        <v>358</v>
      </c>
      <c r="K118" t="s">
        <v>359</v>
      </c>
      <c r="L118" t="s">
        <v>83</v>
      </c>
      <c r="M118" t="s">
        <v>2282</v>
      </c>
      <c r="N118" t="str">
        <f t="shared" si="1"/>
        <v>25-Производство готовых металлических изделий</v>
      </c>
    </row>
    <row r="119" spans="1:14" x14ac:dyDescent="0.3">
      <c r="A119">
        <v>708</v>
      </c>
      <c r="B119">
        <v>25910</v>
      </c>
      <c r="C119" t="s">
        <v>1670</v>
      </c>
      <c r="D119">
        <v>2591</v>
      </c>
      <c r="E119" t="s">
        <v>1671</v>
      </c>
      <c r="F119">
        <v>259</v>
      </c>
      <c r="G119" t="s">
        <v>1129</v>
      </c>
      <c r="H119" s="34" t="s">
        <v>83</v>
      </c>
      <c r="I119" t="s">
        <v>462</v>
      </c>
      <c r="J119" t="s">
        <v>358</v>
      </c>
      <c r="K119" t="s">
        <v>359</v>
      </c>
      <c r="L119" t="s">
        <v>83</v>
      </c>
      <c r="M119" t="s">
        <v>2282</v>
      </c>
      <c r="N119" t="str">
        <f t="shared" si="1"/>
        <v>25-Производство готовых металлических изделий</v>
      </c>
    </row>
    <row r="120" spans="1:14" x14ac:dyDescent="0.3">
      <c r="A120">
        <v>737</v>
      </c>
      <c r="B120">
        <v>25113</v>
      </c>
      <c r="C120" t="s">
        <v>1722</v>
      </c>
      <c r="D120">
        <v>2511</v>
      </c>
      <c r="E120" t="s">
        <v>882</v>
      </c>
      <c r="F120">
        <v>251</v>
      </c>
      <c r="G120" t="s">
        <v>883</v>
      </c>
      <c r="H120" s="34" t="s">
        <v>83</v>
      </c>
      <c r="I120" t="s">
        <v>462</v>
      </c>
      <c r="J120" t="s">
        <v>358</v>
      </c>
      <c r="K120" t="s">
        <v>359</v>
      </c>
      <c r="L120" t="s">
        <v>83</v>
      </c>
      <c r="M120" t="s">
        <v>2282</v>
      </c>
      <c r="N120" t="str">
        <f t="shared" si="1"/>
        <v>25-Производство готовых металлических изделий</v>
      </c>
    </row>
    <row r="121" spans="1:14" x14ac:dyDescent="0.3">
      <c r="A121">
        <v>757</v>
      </c>
      <c r="B121">
        <v>25114</v>
      </c>
      <c r="C121" t="s">
        <v>1758</v>
      </c>
      <c r="D121">
        <v>2511</v>
      </c>
      <c r="E121" t="s">
        <v>882</v>
      </c>
      <c r="F121">
        <v>251</v>
      </c>
      <c r="G121" t="s">
        <v>883</v>
      </c>
      <c r="H121" s="34" t="s">
        <v>83</v>
      </c>
      <c r="I121" t="s">
        <v>462</v>
      </c>
      <c r="J121" t="s">
        <v>358</v>
      </c>
      <c r="K121" t="s">
        <v>359</v>
      </c>
      <c r="L121" t="s">
        <v>83</v>
      </c>
      <c r="M121" t="s">
        <v>2282</v>
      </c>
      <c r="N121" t="str">
        <f t="shared" si="1"/>
        <v>25-Производство готовых металлических изделий</v>
      </c>
    </row>
    <row r="122" spans="1:14" x14ac:dyDescent="0.3">
      <c r="A122">
        <v>768</v>
      </c>
      <c r="B122">
        <v>25940</v>
      </c>
      <c r="C122" t="s">
        <v>1778</v>
      </c>
      <c r="D122">
        <v>2594</v>
      </c>
      <c r="E122" t="s">
        <v>1779</v>
      </c>
      <c r="F122">
        <v>259</v>
      </c>
      <c r="G122" t="s">
        <v>1129</v>
      </c>
      <c r="H122" s="34" t="s">
        <v>83</v>
      </c>
      <c r="I122" t="s">
        <v>462</v>
      </c>
      <c r="J122" t="s">
        <v>358</v>
      </c>
      <c r="K122" t="s">
        <v>359</v>
      </c>
      <c r="L122" t="s">
        <v>83</v>
      </c>
      <c r="M122" t="s">
        <v>2282</v>
      </c>
      <c r="N122" t="str">
        <f t="shared" si="1"/>
        <v>25-Производство готовых металлических изделий</v>
      </c>
    </row>
    <row r="123" spans="1:14" x14ac:dyDescent="0.3">
      <c r="A123">
        <v>784</v>
      </c>
      <c r="B123">
        <v>25992</v>
      </c>
      <c r="C123" t="s">
        <v>1806</v>
      </c>
      <c r="D123">
        <v>2599</v>
      </c>
      <c r="E123" t="s">
        <v>1128</v>
      </c>
      <c r="F123">
        <v>259</v>
      </c>
      <c r="G123" t="s">
        <v>1129</v>
      </c>
      <c r="H123" s="34" t="s">
        <v>83</v>
      </c>
      <c r="I123" t="s">
        <v>462</v>
      </c>
      <c r="J123" t="s">
        <v>358</v>
      </c>
      <c r="K123" t="s">
        <v>359</v>
      </c>
      <c r="L123" t="s">
        <v>83</v>
      </c>
      <c r="M123" t="s">
        <v>2282</v>
      </c>
      <c r="N123" t="str">
        <f t="shared" si="1"/>
        <v>25-Производство готовых металлических изделий</v>
      </c>
    </row>
    <row r="124" spans="1:14" x14ac:dyDescent="0.3">
      <c r="A124">
        <v>855</v>
      </c>
      <c r="B124">
        <v>25931</v>
      </c>
      <c r="C124" t="s">
        <v>1910</v>
      </c>
      <c r="D124">
        <v>2593</v>
      </c>
      <c r="E124" t="s">
        <v>1911</v>
      </c>
      <c r="F124">
        <v>259</v>
      </c>
      <c r="G124" t="s">
        <v>1129</v>
      </c>
      <c r="H124" s="34" t="s">
        <v>83</v>
      </c>
      <c r="I124" t="s">
        <v>462</v>
      </c>
      <c r="J124" t="s">
        <v>358</v>
      </c>
      <c r="K124" t="s">
        <v>359</v>
      </c>
      <c r="L124" t="s">
        <v>83</v>
      </c>
      <c r="M124" t="s">
        <v>2282</v>
      </c>
      <c r="N124" t="str">
        <f t="shared" si="1"/>
        <v>25-Производство готовых металлических изделий</v>
      </c>
    </row>
    <row r="125" spans="1:14" x14ac:dyDescent="0.3">
      <c r="A125">
        <v>879</v>
      </c>
      <c r="B125">
        <v>25720</v>
      </c>
      <c r="C125" t="s">
        <v>1941</v>
      </c>
      <c r="D125">
        <v>2572</v>
      </c>
      <c r="E125" t="s">
        <v>1942</v>
      </c>
      <c r="F125">
        <v>257</v>
      </c>
      <c r="G125" t="s">
        <v>1943</v>
      </c>
      <c r="H125" s="34" t="s">
        <v>83</v>
      </c>
      <c r="I125" t="s">
        <v>462</v>
      </c>
      <c r="J125" t="s">
        <v>358</v>
      </c>
      <c r="K125" t="s">
        <v>359</v>
      </c>
      <c r="L125" t="s">
        <v>83</v>
      </c>
      <c r="M125" t="s">
        <v>2282</v>
      </c>
      <c r="N125" t="str">
        <f t="shared" si="1"/>
        <v>25-Производство готовых металлических изделий</v>
      </c>
    </row>
    <row r="126" spans="1:14" x14ac:dyDescent="0.3">
      <c r="A126">
        <v>885</v>
      </c>
      <c r="B126">
        <v>25991</v>
      </c>
      <c r="C126" t="s">
        <v>1952</v>
      </c>
      <c r="D126">
        <v>2599</v>
      </c>
      <c r="E126" t="s">
        <v>1128</v>
      </c>
      <c r="F126">
        <v>259</v>
      </c>
      <c r="G126" t="s">
        <v>1129</v>
      </c>
      <c r="H126" s="34" t="s">
        <v>83</v>
      </c>
      <c r="I126" t="s">
        <v>462</v>
      </c>
      <c r="J126" t="s">
        <v>358</v>
      </c>
      <c r="K126" t="s">
        <v>359</v>
      </c>
      <c r="L126" t="s">
        <v>83</v>
      </c>
      <c r="M126" t="s">
        <v>2282</v>
      </c>
      <c r="N126" t="str">
        <f t="shared" si="1"/>
        <v>25-Производство готовых металлических изделий</v>
      </c>
    </row>
    <row r="127" spans="1:14" x14ac:dyDescent="0.3">
      <c r="A127">
        <v>887</v>
      </c>
      <c r="B127">
        <v>25710</v>
      </c>
      <c r="C127" t="s">
        <v>1954</v>
      </c>
      <c r="D127">
        <v>2571</v>
      </c>
      <c r="E127" t="s">
        <v>1955</v>
      </c>
      <c r="F127">
        <v>257</v>
      </c>
      <c r="G127" t="s">
        <v>1943</v>
      </c>
      <c r="H127" s="34" t="s">
        <v>83</v>
      </c>
      <c r="I127" t="s">
        <v>462</v>
      </c>
      <c r="J127" t="s">
        <v>358</v>
      </c>
      <c r="K127" t="s">
        <v>359</v>
      </c>
      <c r="L127" t="s">
        <v>83</v>
      </c>
      <c r="M127" t="s">
        <v>2282</v>
      </c>
      <c r="N127" t="str">
        <f t="shared" si="1"/>
        <v>25-Производство готовых металлических изделий</v>
      </c>
    </row>
    <row r="128" spans="1:14" x14ac:dyDescent="0.3">
      <c r="A128">
        <v>950</v>
      </c>
      <c r="B128">
        <v>25731</v>
      </c>
      <c r="C128" t="s">
        <v>2036</v>
      </c>
      <c r="D128">
        <v>2573</v>
      </c>
      <c r="E128" t="s">
        <v>2037</v>
      </c>
      <c r="F128">
        <v>257</v>
      </c>
      <c r="G128" t="s">
        <v>1943</v>
      </c>
      <c r="H128" s="34" t="s">
        <v>83</v>
      </c>
      <c r="I128" t="s">
        <v>462</v>
      </c>
      <c r="J128" t="s">
        <v>358</v>
      </c>
      <c r="K128" t="s">
        <v>359</v>
      </c>
      <c r="L128" t="s">
        <v>83</v>
      </c>
      <c r="M128" t="s">
        <v>2282</v>
      </c>
      <c r="N128" t="str">
        <f t="shared" si="1"/>
        <v>25-Производство готовых металлических изделий</v>
      </c>
    </row>
    <row r="129" spans="1:14" x14ac:dyDescent="0.3">
      <c r="A129">
        <v>972</v>
      </c>
      <c r="B129">
        <v>25732</v>
      </c>
      <c r="C129" t="s">
        <v>2066</v>
      </c>
      <c r="D129">
        <v>2573</v>
      </c>
      <c r="E129" t="s">
        <v>2037</v>
      </c>
      <c r="F129">
        <v>257</v>
      </c>
      <c r="G129" t="s">
        <v>1943</v>
      </c>
      <c r="H129" s="34" t="s">
        <v>83</v>
      </c>
      <c r="I129" t="s">
        <v>462</v>
      </c>
      <c r="J129" t="s">
        <v>358</v>
      </c>
      <c r="K129" t="s">
        <v>359</v>
      </c>
      <c r="L129" t="s">
        <v>83</v>
      </c>
      <c r="M129" t="s">
        <v>2282</v>
      </c>
      <c r="N129" t="str">
        <f t="shared" si="1"/>
        <v>25-Производство готовых металлических изделий</v>
      </c>
    </row>
    <row r="130" spans="1:14" x14ac:dyDescent="0.3">
      <c r="A130">
        <v>973</v>
      </c>
      <c r="B130">
        <v>25502</v>
      </c>
      <c r="C130" t="s">
        <v>2067</v>
      </c>
      <c r="D130">
        <v>2550</v>
      </c>
      <c r="E130" t="s">
        <v>1421</v>
      </c>
      <c r="F130">
        <v>255</v>
      </c>
      <c r="G130" t="s">
        <v>1422</v>
      </c>
      <c r="H130" s="34" t="s">
        <v>83</v>
      </c>
      <c r="I130" t="s">
        <v>462</v>
      </c>
      <c r="J130" t="s">
        <v>358</v>
      </c>
      <c r="K130" t="s">
        <v>359</v>
      </c>
      <c r="L130" t="s">
        <v>83</v>
      </c>
      <c r="M130" t="s">
        <v>2282</v>
      </c>
      <c r="N130" t="str">
        <f t="shared" si="1"/>
        <v>25-Производство готовых металлических изделий</v>
      </c>
    </row>
    <row r="131" spans="1:14" x14ac:dyDescent="0.3">
      <c r="A131">
        <v>1011</v>
      </c>
      <c r="B131">
        <v>25932</v>
      </c>
      <c r="C131" t="s">
        <v>2123</v>
      </c>
      <c r="D131">
        <v>2593</v>
      </c>
      <c r="E131" t="s">
        <v>1911</v>
      </c>
      <c r="F131">
        <v>259</v>
      </c>
      <c r="G131" t="s">
        <v>1129</v>
      </c>
      <c r="H131" s="34" t="s">
        <v>83</v>
      </c>
      <c r="I131" t="s">
        <v>462</v>
      </c>
      <c r="J131" t="s">
        <v>358</v>
      </c>
      <c r="K131" t="s">
        <v>359</v>
      </c>
      <c r="L131" t="s">
        <v>83</v>
      </c>
      <c r="M131" t="s">
        <v>2282</v>
      </c>
      <c r="N131" t="str">
        <f t="shared" ref="N131:N194" si="2">L131&amp;"-"&amp;M131</f>
        <v>25-Производство готовых металлических изделий</v>
      </c>
    </row>
    <row r="132" spans="1:14" x14ac:dyDescent="0.3">
      <c r="A132">
        <v>166</v>
      </c>
      <c r="B132">
        <v>28992</v>
      </c>
      <c r="C132" t="s">
        <v>628</v>
      </c>
      <c r="D132">
        <v>2899</v>
      </c>
      <c r="E132" t="s">
        <v>629</v>
      </c>
      <c r="F132">
        <v>289</v>
      </c>
      <c r="G132" t="s">
        <v>630</v>
      </c>
      <c r="H132" s="34" t="s">
        <v>89</v>
      </c>
      <c r="I132" t="s">
        <v>631</v>
      </c>
      <c r="J132" t="s">
        <v>358</v>
      </c>
      <c r="K132" t="s">
        <v>359</v>
      </c>
      <c r="L132" t="s">
        <v>89</v>
      </c>
      <c r="M132" t="s">
        <v>2283</v>
      </c>
      <c r="N132" t="str">
        <f t="shared" si="2"/>
        <v>28-Производство машин и оборудования, не
вкл. в др. категории</v>
      </c>
    </row>
    <row r="133" spans="1:14" x14ac:dyDescent="0.3">
      <c r="A133">
        <v>195</v>
      </c>
      <c r="B133">
        <v>28301</v>
      </c>
      <c r="C133" t="s">
        <v>693</v>
      </c>
      <c r="D133">
        <v>2830</v>
      </c>
      <c r="E133" t="s">
        <v>694</v>
      </c>
      <c r="F133">
        <v>283</v>
      </c>
      <c r="G133" t="s">
        <v>695</v>
      </c>
      <c r="H133" s="34" t="s">
        <v>89</v>
      </c>
      <c r="I133" t="s">
        <v>631</v>
      </c>
      <c r="J133" t="s">
        <v>358</v>
      </c>
      <c r="K133" t="s">
        <v>359</v>
      </c>
      <c r="L133" t="s">
        <v>89</v>
      </c>
      <c r="M133" t="s">
        <v>2283</v>
      </c>
      <c r="N133" t="str">
        <f t="shared" si="2"/>
        <v>28-Производство машин и оборудования, не
вкл. в др. категории</v>
      </c>
    </row>
    <row r="134" spans="1:14" x14ac:dyDescent="0.3">
      <c r="A134">
        <v>263</v>
      </c>
      <c r="B134">
        <v>28302</v>
      </c>
      <c r="C134" t="s">
        <v>850</v>
      </c>
      <c r="D134">
        <v>2830</v>
      </c>
      <c r="E134" t="s">
        <v>694</v>
      </c>
      <c r="F134">
        <v>283</v>
      </c>
      <c r="G134" t="s">
        <v>695</v>
      </c>
      <c r="H134" s="34" t="s">
        <v>89</v>
      </c>
      <c r="I134" t="s">
        <v>631</v>
      </c>
      <c r="J134" t="s">
        <v>358</v>
      </c>
      <c r="K134" t="s">
        <v>359</v>
      </c>
      <c r="L134" t="s">
        <v>89</v>
      </c>
      <c r="M134" t="s">
        <v>2283</v>
      </c>
      <c r="N134" t="str">
        <f t="shared" si="2"/>
        <v>28-Производство машин и оборудования, не
вкл. в др. категории</v>
      </c>
    </row>
    <row r="135" spans="1:14" x14ac:dyDescent="0.3">
      <c r="A135">
        <v>487</v>
      </c>
      <c r="B135">
        <v>28291</v>
      </c>
      <c r="C135" t="s">
        <v>1284</v>
      </c>
      <c r="D135">
        <v>2829</v>
      </c>
      <c r="E135" t="s">
        <v>1285</v>
      </c>
      <c r="F135">
        <v>282</v>
      </c>
      <c r="G135" t="s">
        <v>1286</v>
      </c>
      <c r="H135" s="34" t="s">
        <v>89</v>
      </c>
      <c r="I135" t="s">
        <v>631</v>
      </c>
      <c r="J135" t="s">
        <v>358</v>
      </c>
      <c r="K135" t="s">
        <v>359</v>
      </c>
      <c r="L135" t="s">
        <v>89</v>
      </c>
      <c r="M135" t="s">
        <v>2283</v>
      </c>
      <c r="N135" t="str">
        <f t="shared" si="2"/>
        <v>28-Производство машин и оборудования, не
вкл. в др. категории</v>
      </c>
    </row>
    <row r="136" spans="1:14" x14ac:dyDescent="0.3">
      <c r="A136">
        <v>529</v>
      </c>
      <c r="B136">
        <v>28991</v>
      </c>
      <c r="C136" t="s">
        <v>1373</v>
      </c>
      <c r="D136">
        <v>2899</v>
      </c>
      <c r="E136" t="s">
        <v>629</v>
      </c>
      <c r="F136">
        <v>289</v>
      </c>
      <c r="G136" t="s">
        <v>630</v>
      </c>
      <c r="H136" s="34" t="s">
        <v>89</v>
      </c>
      <c r="I136" t="s">
        <v>631</v>
      </c>
      <c r="J136" t="s">
        <v>358</v>
      </c>
      <c r="K136" t="s">
        <v>359</v>
      </c>
      <c r="L136" t="s">
        <v>89</v>
      </c>
      <c r="M136" t="s">
        <v>2283</v>
      </c>
      <c r="N136" t="str">
        <f t="shared" si="2"/>
        <v>28-Производство машин и оборудования, не
вкл. в др. категории</v>
      </c>
    </row>
    <row r="137" spans="1:14" x14ac:dyDescent="0.3">
      <c r="A137">
        <v>543</v>
      </c>
      <c r="B137">
        <v>28140</v>
      </c>
      <c r="C137" t="s">
        <v>1398</v>
      </c>
      <c r="D137">
        <v>2814</v>
      </c>
      <c r="E137" t="s">
        <v>1399</v>
      </c>
      <c r="F137">
        <v>281</v>
      </c>
      <c r="G137" t="s">
        <v>1400</v>
      </c>
      <c r="H137" s="34" t="s">
        <v>89</v>
      </c>
      <c r="I137" t="s">
        <v>631</v>
      </c>
      <c r="J137" t="s">
        <v>358</v>
      </c>
      <c r="K137" t="s">
        <v>359</v>
      </c>
      <c r="L137" t="s">
        <v>89</v>
      </c>
      <c r="M137" t="s">
        <v>2283</v>
      </c>
      <c r="N137" t="str">
        <f t="shared" si="2"/>
        <v>28-Производство машин и оборудования, не
вкл. в др. категории</v>
      </c>
    </row>
    <row r="138" spans="1:14" x14ac:dyDescent="0.3">
      <c r="A138">
        <v>641</v>
      </c>
      <c r="B138">
        <v>28923</v>
      </c>
      <c r="C138" t="s">
        <v>1568</v>
      </c>
      <c r="D138">
        <v>2892</v>
      </c>
      <c r="E138" t="s">
        <v>1569</v>
      </c>
      <c r="F138">
        <v>289</v>
      </c>
      <c r="G138" t="s">
        <v>630</v>
      </c>
      <c r="H138" s="34" t="s">
        <v>89</v>
      </c>
      <c r="I138" t="s">
        <v>631</v>
      </c>
      <c r="J138" t="s">
        <v>358</v>
      </c>
      <c r="K138" t="s">
        <v>359</v>
      </c>
      <c r="L138" t="s">
        <v>89</v>
      </c>
      <c r="M138" t="s">
        <v>2283</v>
      </c>
      <c r="N138" t="str">
        <f t="shared" si="2"/>
        <v>28-Производство машин и оборудования, не
вкл. в др. категории</v>
      </c>
    </row>
    <row r="139" spans="1:14" x14ac:dyDescent="0.3">
      <c r="A139">
        <v>653</v>
      </c>
      <c r="B139">
        <v>28224</v>
      </c>
      <c r="C139" t="s">
        <v>1585</v>
      </c>
      <c r="D139">
        <v>2822</v>
      </c>
      <c r="E139" t="s">
        <v>1586</v>
      </c>
      <c r="F139">
        <v>282</v>
      </c>
      <c r="G139" t="s">
        <v>1286</v>
      </c>
      <c r="H139" s="34" t="s">
        <v>89</v>
      </c>
      <c r="I139" t="s">
        <v>631</v>
      </c>
      <c r="J139" t="s">
        <v>358</v>
      </c>
      <c r="K139" t="s">
        <v>359</v>
      </c>
      <c r="L139" t="s">
        <v>89</v>
      </c>
      <c r="M139" t="s">
        <v>2283</v>
      </c>
      <c r="N139" t="str">
        <f t="shared" si="2"/>
        <v>28-Производство машин и оборудования, не
вкл. в др. категории</v>
      </c>
    </row>
    <row r="140" spans="1:14" x14ac:dyDescent="0.3">
      <c r="A140">
        <v>664</v>
      </c>
      <c r="B140">
        <v>28292</v>
      </c>
      <c r="C140" t="s">
        <v>1600</v>
      </c>
      <c r="D140">
        <v>2829</v>
      </c>
      <c r="E140" t="s">
        <v>1285</v>
      </c>
      <c r="F140">
        <v>282</v>
      </c>
      <c r="G140" t="s">
        <v>1286</v>
      </c>
      <c r="H140" s="34" t="s">
        <v>89</v>
      </c>
      <c r="I140" t="s">
        <v>631</v>
      </c>
      <c r="J140" t="s">
        <v>358</v>
      </c>
      <c r="K140" t="s">
        <v>359</v>
      </c>
      <c r="L140" t="s">
        <v>89</v>
      </c>
      <c r="M140" t="s">
        <v>2283</v>
      </c>
      <c r="N140" t="str">
        <f t="shared" si="2"/>
        <v>28-Производство машин и оборудования, не
вкл. в др. категории</v>
      </c>
    </row>
    <row r="141" spans="1:14" x14ac:dyDescent="0.3">
      <c r="A141">
        <v>679</v>
      </c>
      <c r="B141">
        <v>28296</v>
      </c>
      <c r="C141" t="s">
        <v>1627</v>
      </c>
      <c r="D141">
        <v>2829</v>
      </c>
      <c r="E141" t="s">
        <v>1285</v>
      </c>
      <c r="F141">
        <v>282</v>
      </c>
      <c r="G141" t="s">
        <v>1286</v>
      </c>
      <c r="H141" s="34" t="s">
        <v>89</v>
      </c>
      <c r="I141" t="s">
        <v>631</v>
      </c>
      <c r="J141" t="s">
        <v>358</v>
      </c>
      <c r="K141" t="s">
        <v>359</v>
      </c>
      <c r="L141" t="s">
        <v>89</v>
      </c>
      <c r="M141" t="s">
        <v>2283</v>
      </c>
      <c r="N141" t="str">
        <f t="shared" si="2"/>
        <v>28-Производство машин и оборудования, не
вкл. в др. категории</v>
      </c>
    </row>
    <row r="142" spans="1:14" x14ac:dyDescent="0.3">
      <c r="A142">
        <v>685</v>
      </c>
      <c r="B142">
        <v>28223</v>
      </c>
      <c r="C142" t="s">
        <v>1634</v>
      </c>
      <c r="D142">
        <v>2822</v>
      </c>
      <c r="E142" t="s">
        <v>1586</v>
      </c>
      <c r="F142">
        <v>282</v>
      </c>
      <c r="G142" t="s">
        <v>1286</v>
      </c>
      <c r="H142" s="34" t="s">
        <v>89</v>
      </c>
      <c r="I142" t="s">
        <v>631</v>
      </c>
      <c r="J142" t="s">
        <v>358</v>
      </c>
      <c r="K142" t="s">
        <v>359</v>
      </c>
      <c r="L142" t="s">
        <v>89</v>
      </c>
      <c r="M142" t="s">
        <v>2283</v>
      </c>
      <c r="N142" t="str">
        <f t="shared" si="2"/>
        <v>28-Производство машин и оборудования, не
вкл. в др. категории</v>
      </c>
    </row>
    <row r="143" spans="1:14" x14ac:dyDescent="0.3">
      <c r="A143">
        <v>711</v>
      </c>
      <c r="B143">
        <v>28299</v>
      </c>
      <c r="C143" t="s">
        <v>1676</v>
      </c>
      <c r="D143">
        <v>2829</v>
      </c>
      <c r="E143" t="s">
        <v>1285</v>
      </c>
      <c r="F143">
        <v>282</v>
      </c>
      <c r="G143" t="s">
        <v>1286</v>
      </c>
      <c r="H143" s="34" t="s">
        <v>89</v>
      </c>
      <c r="I143" t="s">
        <v>631</v>
      </c>
      <c r="J143" t="s">
        <v>358</v>
      </c>
      <c r="K143" t="s">
        <v>359</v>
      </c>
      <c r="L143" t="s">
        <v>89</v>
      </c>
      <c r="M143" t="s">
        <v>2283</v>
      </c>
      <c r="N143" t="str">
        <f t="shared" si="2"/>
        <v>28-Производство машин и оборудования, не
вкл. в др. категории</v>
      </c>
    </row>
    <row r="144" spans="1:14" x14ac:dyDescent="0.3">
      <c r="A144">
        <v>719</v>
      </c>
      <c r="B144">
        <v>28252</v>
      </c>
      <c r="C144" t="s">
        <v>1688</v>
      </c>
      <c r="D144">
        <v>2825</v>
      </c>
      <c r="E144" t="s">
        <v>1689</v>
      </c>
      <c r="F144">
        <v>282</v>
      </c>
      <c r="G144" t="s">
        <v>1286</v>
      </c>
      <c r="H144" s="34" t="s">
        <v>89</v>
      </c>
      <c r="I144" t="s">
        <v>631</v>
      </c>
      <c r="J144" t="s">
        <v>358</v>
      </c>
      <c r="K144" t="s">
        <v>359</v>
      </c>
      <c r="L144" t="s">
        <v>89</v>
      </c>
      <c r="M144" t="s">
        <v>2283</v>
      </c>
      <c r="N144" t="str">
        <f t="shared" si="2"/>
        <v>28-Производство машин и оборудования, не
вкл. в др. категории</v>
      </c>
    </row>
    <row r="145" spans="1:14" x14ac:dyDescent="0.3">
      <c r="A145">
        <v>720</v>
      </c>
      <c r="B145">
        <v>28120</v>
      </c>
      <c r="C145" t="s">
        <v>1690</v>
      </c>
      <c r="D145">
        <v>2812</v>
      </c>
      <c r="E145" t="s">
        <v>1691</v>
      </c>
      <c r="F145">
        <v>281</v>
      </c>
      <c r="G145" t="s">
        <v>1400</v>
      </c>
      <c r="H145" s="34" t="s">
        <v>89</v>
      </c>
      <c r="I145" t="s">
        <v>631</v>
      </c>
      <c r="J145" t="s">
        <v>358</v>
      </c>
      <c r="K145" t="s">
        <v>359</v>
      </c>
      <c r="L145" t="s">
        <v>89</v>
      </c>
      <c r="M145" t="s">
        <v>2283</v>
      </c>
      <c r="N145" t="str">
        <f t="shared" si="2"/>
        <v>28-Производство машин и оборудования, не
вкл. в др. категории</v>
      </c>
    </row>
    <row r="146" spans="1:14" x14ac:dyDescent="0.3">
      <c r="A146">
        <v>733</v>
      </c>
      <c r="B146">
        <v>28930</v>
      </c>
      <c r="C146" t="s">
        <v>1711</v>
      </c>
      <c r="D146">
        <v>2893</v>
      </c>
      <c r="E146" t="s">
        <v>1712</v>
      </c>
      <c r="F146">
        <v>289</v>
      </c>
      <c r="G146" t="s">
        <v>630</v>
      </c>
      <c r="H146" s="34" t="s">
        <v>89</v>
      </c>
      <c r="I146" t="s">
        <v>631</v>
      </c>
      <c r="J146" t="s">
        <v>358</v>
      </c>
      <c r="K146" t="s">
        <v>359</v>
      </c>
      <c r="L146" t="s">
        <v>89</v>
      </c>
      <c r="M146" t="s">
        <v>2283</v>
      </c>
      <c r="N146" t="str">
        <f t="shared" si="2"/>
        <v>28-Производство машин и оборудования, не
вкл. в др. категории</v>
      </c>
    </row>
    <row r="147" spans="1:14" x14ac:dyDescent="0.3">
      <c r="A147">
        <v>751</v>
      </c>
      <c r="B147">
        <v>28921</v>
      </c>
      <c r="C147" t="s">
        <v>1747</v>
      </c>
      <c r="D147">
        <v>2892</v>
      </c>
      <c r="E147" t="s">
        <v>1569</v>
      </c>
      <c r="F147">
        <v>289</v>
      </c>
      <c r="G147" t="s">
        <v>630</v>
      </c>
      <c r="H147" s="34" t="s">
        <v>89</v>
      </c>
      <c r="I147" t="s">
        <v>631</v>
      </c>
      <c r="J147" t="s">
        <v>358</v>
      </c>
      <c r="K147" t="s">
        <v>359</v>
      </c>
      <c r="L147" t="s">
        <v>89</v>
      </c>
      <c r="M147" t="s">
        <v>2283</v>
      </c>
      <c r="N147" t="str">
        <f t="shared" si="2"/>
        <v>28-Производство машин и оборудования, не
вкл. в др. категории</v>
      </c>
    </row>
    <row r="148" spans="1:14" x14ac:dyDescent="0.3">
      <c r="A148">
        <v>758</v>
      </c>
      <c r="B148">
        <v>28152</v>
      </c>
      <c r="C148" t="s">
        <v>1759</v>
      </c>
      <c r="D148">
        <v>2815</v>
      </c>
      <c r="E148" t="s">
        <v>1760</v>
      </c>
      <c r="F148">
        <v>281</v>
      </c>
      <c r="G148" t="s">
        <v>1400</v>
      </c>
      <c r="H148" s="34" t="s">
        <v>89</v>
      </c>
      <c r="I148" t="s">
        <v>631</v>
      </c>
      <c r="J148" t="s">
        <v>358</v>
      </c>
      <c r="K148" t="s">
        <v>359</v>
      </c>
      <c r="L148" t="s">
        <v>89</v>
      </c>
      <c r="M148" t="s">
        <v>2283</v>
      </c>
      <c r="N148" t="str">
        <f t="shared" si="2"/>
        <v>28-Производство машин и оборудования, не
вкл. в др. категории</v>
      </c>
    </row>
    <row r="149" spans="1:14" x14ac:dyDescent="0.3">
      <c r="A149">
        <v>766</v>
      </c>
      <c r="B149">
        <v>28229</v>
      </c>
      <c r="C149" t="s">
        <v>1776</v>
      </c>
      <c r="D149">
        <v>2822</v>
      </c>
      <c r="E149" t="s">
        <v>1586</v>
      </c>
      <c r="F149">
        <v>282</v>
      </c>
      <c r="G149" t="s">
        <v>1286</v>
      </c>
      <c r="H149" s="34" t="s">
        <v>89</v>
      </c>
      <c r="I149" t="s">
        <v>631</v>
      </c>
      <c r="J149" t="s">
        <v>358</v>
      </c>
      <c r="K149" t="s">
        <v>359</v>
      </c>
      <c r="L149" t="s">
        <v>89</v>
      </c>
      <c r="M149" t="s">
        <v>2283</v>
      </c>
      <c r="N149" t="str">
        <f t="shared" si="2"/>
        <v>28-Производство машин и оборудования, не
вкл. в др. категории</v>
      </c>
    </row>
    <row r="150" spans="1:14" x14ac:dyDescent="0.3">
      <c r="A150">
        <v>777</v>
      </c>
      <c r="B150">
        <v>28112</v>
      </c>
      <c r="C150" t="s">
        <v>1795</v>
      </c>
      <c r="D150">
        <v>2811</v>
      </c>
      <c r="E150" t="s">
        <v>1796</v>
      </c>
      <c r="F150">
        <v>281</v>
      </c>
      <c r="G150" t="s">
        <v>1400</v>
      </c>
      <c r="H150" s="34" t="s">
        <v>89</v>
      </c>
      <c r="I150" t="s">
        <v>631</v>
      </c>
      <c r="J150" t="s">
        <v>358</v>
      </c>
      <c r="K150" t="s">
        <v>359</v>
      </c>
      <c r="L150" t="s">
        <v>89</v>
      </c>
      <c r="M150" t="s">
        <v>2283</v>
      </c>
      <c r="N150" t="str">
        <f t="shared" si="2"/>
        <v>28-Производство машин и оборудования, не
вкл. в др. категории</v>
      </c>
    </row>
    <row r="151" spans="1:14" x14ac:dyDescent="0.3">
      <c r="A151">
        <v>793</v>
      </c>
      <c r="B151">
        <v>28999</v>
      </c>
      <c r="C151" t="s">
        <v>1818</v>
      </c>
      <c r="D151">
        <v>2899</v>
      </c>
      <c r="E151" t="s">
        <v>629</v>
      </c>
      <c r="F151">
        <v>289</v>
      </c>
      <c r="G151" t="s">
        <v>630</v>
      </c>
      <c r="H151" s="34" t="s">
        <v>89</v>
      </c>
      <c r="I151" t="s">
        <v>631</v>
      </c>
      <c r="J151" t="s">
        <v>358</v>
      </c>
      <c r="K151" t="s">
        <v>359</v>
      </c>
      <c r="L151" t="s">
        <v>89</v>
      </c>
      <c r="M151" t="s">
        <v>2283</v>
      </c>
      <c r="N151" t="str">
        <f t="shared" si="2"/>
        <v>28-Производство машин и оборудования, не
вкл. в др. категории</v>
      </c>
    </row>
    <row r="152" spans="1:14" x14ac:dyDescent="0.3">
      <c r="A152">
        <v>795</v>
      </c>
      <c r="B152">
        <v>28131</v>
      </c>
      <c r="C152" t="s">
        <v>1821</v>
      </c>
      <c r="D152">
        <v>2813</v>
      </c>
      <c r="E152" t="s">
        <v>1822</v>
      </c>
      <c r="F152">
        <v>281</v>
      </c>
      <c r="G152" t="s">
        <v>1400</v>
      </c>
      <c r="H152" s="34" t="s">
        <v>89</v>
      </c>
      <c r="I152" t="s">
        <v>631</v>
      </c>
      <c r="J152" t="s">
        <v>358</v>
      </c>
      <c r="K152" t="s">
        <v>359</v>
      </c>
      <c r="L152" t="s">
        <v>89</v>
      </c>
      <c r="M152" t="s">
        <v>2283</v>
      </c>
      <c r="N152" t="str">
        <f t="shared" si="2"/>
        <v>28-Производство машин и оборудования, не
вкл. в др. категории</v>
      </c>
    </row>
    <row r="153" spans="1:14" x14ac:dyDescent="0.3">
      <c r="A153">
        <v>800</v>
      </c>
      <c r="B153">
        <v>28251</v>
      </c>
      <c r="C153" t="s">
        <v>1828</v>
      </c>
      <c r="D153">
        <v>2825</v>
      </c>
      <c r="E153" t="s">
        <v>1689</v>
      </c>
      <c r="F153">
        <v>282</v>
      </c>
      <c r="G153" t="s">
        <v>1286</v>
      </c>
      <c r="H153" s="34" t="s">
        <v>89</v>
      </c>
      <c r="I153" t="s">
        <v>631</v>
      </c>
      <c r="J153" t="s">
        <v>358</v>
      </c>
      <c r="K153" t="s">
        <v>359</v>
      </c>
      <c r="L153" t="s">
        <v>89</v>
      </c>
      <c r="M153" t="s">
        <v>2283</v>
      </c>
      <c r="N153" t="str">
        <f t="shared" si="2"/>
        <v>28-Производство машин и оборудования, не
вкл. в др. категории</v>
      </c>
    </row>
    <row r="154" spans="1:14" x14ac:dyDescent="0.3">
      <c r="A154">
        <v>802</v>
      </c>
      <c r="B154">
        <v>28499</v>
      </c>
      <c r="C154" t="s">
        <v>1830</v>
      </c>
      <c r="D154">
        <v>2849</v>
      </c>
      <c r="E154" t="s">
        <v>1831</v>
      </c>
      <c r="F154">
        <v>284</v>
      </c>
      <c r="G154" t="s">
        <v>1832</v>
      </c>
      <c r="H154" s="34" t="s">
        <v>89</v>
      </c>
      <c r="I154" t="s">
        <v>631</v>
      </c>
      <c r="J154" t="s">
        <v>358</v>
      </c>
      <c r="K154" t="s">
        <v>359</v>
      </c>
      <c r="L154" t="s">
        <v>89</v>
      </c>
      <c r="M154" t="s">
        <v>2283</v>
      </c>
      <c r="N154" t="str">
        <f t="shared" si="2"/>
        <v>28-Производство машин и оборудования, не
вкл. в др. категории</v>
      </c>
    </row>
    <row r="155" spans="1:14" x14ac:dyDescent="0.3">
      <c r="A155">
        <v>813</v>
      </c>
      <c r="B155">
        <v>28993</v>
      </c>
      <c r="C155" t="s">
        <v>1848</v>
      </c>
      <c r="D155">
        <v>2899</v>
      </c>
      <c r="E155" t="s">
        <v>629</v>
      </c>
      <c r="F155">
        <v>289</v>
      </c>
      <c r="G155" t="s">
        <v>630</v>
      </c>
      <c r="H155" s="34" t="s">
        <v>89</v>
      </c>
      <c r="I155" t="s">
        <v>631</v>
      </c>
      <c r="J155" t="s">
        <v>358</v>
      </c>
      <c r="K155" t="s">
        <v>359</v>
      </c>
      <c r="L155" t="s">
        <v>89</v>
      </c>
      <c r="M155" t="s">
        <v>2283</v>
      </c>
      <c r="N155" t="str">
        <f t="shared" si="2"/>
        <v>28-Производство машин и оборудования, не
вкл. в др. категории</v>
      </c>
    </row>
    <row r="156" spans="1:14" x14ac:dyDescent="0.3">
      <c r="A156">
        <v>826</v>
      </c>
      <c r="B156">
        <v>28221</v>
      </c>
      <c r="C156" t="s">
        <v>1866</v>
      </c>
      <c r="D156">
        <v>2822</v>
      </c>
      <c r="E156" t="s">
        <v>1586</v>
      </c>
      <c r="F156">
        <v>282</v>
      </c>
      <c r="G156" t="s">
        <v>1286</v>
      </c>
      <c r="H156" s="34" t="s">
        <v>89</v>
      </c>
      <c r="I156" t="s">
        <v>631</v>
      </c>
      <c r="J156" t="s">
        <v>358</v>
      </c>
      <c r="K156" t="s">
        <v>359</v>
      </c>
      <c r="L156" t="s">
        <v>89</v>
      </c>
      <c r="M156" t="s">
        <v>2283</v>
      </c>
      <c r="N156" t="str">
        <f t="shared" si="2"/>
        <v>28-Производство машин и оборудования, не
вкл. в др. категории</v>
      </c>
    </row>
    <row r="157" spans="1:14" x14ac:dyDescent="0.3">
      <c r="A157">
        <v>828</v>
      </c>
      <c r="B157">
        <v>28212</v>
      </c>
      <c r="C157" t="s">
        <v>1870</v>
      </c>
      <c r="D157">
        <v>2821</v>
      </c>
      <c r="E157" t="s">
        <v>1871</v>
      </c>
      <c r="F157">
        <v>282</v>
      </c>
      <c r="G157" t="s">
        <v>1286</v>
      </c>
      <c r="H157" s="34" t="s">
        <v>89</v>
      </c>
      <c r="I157" t="s">
        <v>631</v>
      </c>
      <c r="J157" t="s">
        <v>358</v>
      </c>
      <c r="K157" t="s">
        <v>359</v>
      </c>
      <c r="L157" t="s">
        <v>89</v>
      </c>
      <c r="M157" t="s">
        <v>2283</v>
      </c>
      <c r="N157" t="str">
        <f t="shared" si="2"/>
        <v>28-Производство машин и оборудования, не
вкл. в др. категории</v>
      </c>
    </row>
    <row r="158" spans="1:14" x14ac:dyDescent="0.3">
      <c r="A158">
        <v>832</v>
      </c>
      <c r="B158">
        <v>28411</v>
      </c>
      <c r="C158" t="s">
        <v>1875</v>
      </c>
      <c r="D158">
        <v>2841</v>
      </c>
      <c r="E158" t="s">
        <v>1876</v>
      </c>
      <c r="F158">
        <v>284</v>
      </c>
      <c r="G158" t="s">
        <v>1832</v>
      </c>
      <c r="H158" s="34" t="s">
        <v>89</v>
      </c>
      <c r="I158" t="s">
        <v>631</v>
      </c>
      <c r="J158" t="s">
        <v>358</v>
      </c>
      <c r="K158" t="s">
        <v>359</v>
      </c>
      <c r="L158" t="s">
        <v>89</v>
      </c>
      <c r="M158" t="s">
        <v>2283</v>
      </c>
      <c r="N158" t="str">
        <f t="shared" si="2"/>
        <v>28-Производство машин и оборудования, не
вкл. в др. категории</v>
      </c>
    </row>
    <row r="159" spans="1:14" x14ac:dyDescent="0.3">
      <c r="A159">
        <v>868</v>
      </c>
      <c r="B159">
        <v>28412</v>
      </c>
      <c r="C159" t="s">
        <v>1925</v>
      </c>
      <c r="D159">
        <v>2841</v>
      </c>
      <c r="E159" t="s">
        <v>1876</v>
      </c>
      <c r="F159">
        <v>284</v>
      </c>
      <c r="G159" t="s">
        <v>1832</v>
      </c>
      <c r="H159" s="34" t="s">
        <v>89</v>
      </c>
      <c r="I159" t="s">
        <v>631</v>
      </c>
      <c r="J159" t="s">
        <v>358</v>
      </c>
      <c r="K159" t="s">
        <v>359</v>
      </c>
      <c r="L159" t="s">
        <v>89</v>
      </c>
      <c r="M159" t="s">
        <v>2283</v>
      </c>
      <c r="N159" t="str">
        <f t="shared" si="2"/>
        <v>28-Производство машин и оборудования, не
вкл. в др. категории</v>
      </c>
    </row>
    <row r="160" spans="1:14" x14ac:dyDescent="0.3">
      <c r="A160">
        <v>869</v>
      </c>
      <c r="B160">
        <v>28225</v>
      </c>
      <c r="C160" t="s">
        <v>1926</v>
      </c>
      <c r="D160">
        <v>2822</v>
      </c>
      <c r="E160" t="s">
        <v>1586</v>
      </c>
      <c r="F160">
        <v>282</v>
      </c>
      <c r="G160" t="s">
        <v>1286</v>
      </c>
      <c r="H160" s="34" t="s">
        <v>89</v>
      </c>
      <c r="I160" t="s">
        <v>631</v>
      </c>
      <c r="J160" t="s">
        <v>358</v>
      </c>
      <c r="K160" t="s">
        <v>359</v>
      </c>
      <c r="L160" t="s">
        <v>89</v>
      </c>
      <c r="M160" t="s">
        <v>2283</v>
      </c>
      <c r="N160" t="str">
        <f t="shared" si="2"/>
        <v>28-Производство машин и оборудования, не
вкл. в др. категории</v>
      </c>
    </row>
    <row r="161" spans="1:14" x14ac:dyDescent="0.3">
      <c r="A161">
        <v>907</v>
      </c>
      <c r="B161">
        <v>28960</v>
      </c>
      <c r="C161" t="s">
        <v>1983</v>
      </c>
      <c r="D161">
        <v>2896</v>
      </c>
      <c r="E161" t="s">
        <v>1984</v>
      </c>
      <c r="F161">
        <v>289</v>
      </c>
      <c r="G161" t="s">
        <v>630</v>
      </c>
      <c r="H161" s="34" t="s">
        <v>89</v>
      </c>
      <c r="I161" t="s">
        <v>631</v>
      </c>
      <c r="J161" t="s">
        <v>358</v>
      </c>
      <c r="K161" t="s">
        <v>359</v>
      </c>
      <c r="L161" t="s">
        <v>89</v>
      </c>
      <c r="M161" t="s">
        <v>2283</v>
      </c>
      <c r="N161" t="str">
        <f t="shared" si="2"/>
        <v>28-Производство машин и оборудования, не
вкл. в др. категории</v>
      </c>
    </row>
    <row r="162" spans="1:14" x14ac:dyDescent="0.3">
      <c r="A162">
        <v>910</v>
      </c>
      <c r="B162">
        <v>28942</v>
      </c>
      <c r="C162" t="s">
        <v>1987</v>
      </c>
      <c r="D162">
        <v>2894</v>
      </c>
      <c r="E162" t="s">
        <v>1988</v>
      </c>
      <c r="F162">
        <v>289</v>
      </c>
      <c r="G162" t="s">
        <v>630</v>
      </c>
      <c r="H162" s="34" t="s">
        <v>89</v>
      </c>
      <c r="I162" t="s">
        <v>631</v>
      </c>
      <c r="J162" t="s">
        <v>358</v>
      </c>
      <c r="K162" t="s">
        <v>359</v>
      </c>
      <c r="L162" t="s">
        <v>89</v>
      </c>
      <c r="M162" t="s">
        <v>2283</v>
      </c>
      <c r="N162" t="str">
        <f t="shared" si="2"/>
        <v>28-Производство машин и оборудования, не
вкл. в др. категории</v>
      </c>
    </row>
    <row r="163" spans="1:14" x14ac:dyDescent="0.3">
      <c r="A163">
        <v>913</v>
      </c>
      <c r="B163">
        <v>28303</v>
      </c>
      <c r="C163" t="s">
        <v>1991</v>
      </c>
      <c r="D163">
        <v>2830</v>
      </c>
      <c r="E163" t="s">
        <v>694</v>
      </c>
      <c r="F163">
        <v>283</v>
      </c>
      <c r="G163" t="s">
        <v>695</v>
      </c>
      <c r="H163" s="34" t="s">
        <v>89</v>
      </c>
      <c r="I163" t="s">
        <v>631</v>
      </c>
      <c r="J163" t="s">
        <v>358</v>
      </c>
      <c r="K163" t="s">
        <v>359</v>
      </c>
      <c r="L163" t="s">
        <v>89</v>
      </c>
      <c r="M163" t="s">
        <v>2283</v>
      </c>
      <c r="N163" t="str">
        <f t="shared" si="2"/>
        <v>28-Производство машин и оборудования, не
вкл. в др. категории</v>
      </c>
    </row>
    <row r="164" spans="1:14" x14ac:dyDescent="0.3">
      <c r="A164">
        <v>916</v>
      </c>
      <c r="B164">
        <v>28111</v>
      </c>
      <c r="C164" t="s">
        <v>1994</v>
      </c>
      <c r="D164">
        <v>2811</v>
      </c>
      <c r="E164" t="s">
        <v>1796</v>
      </c>
      <c r="F164">
        <v>281</v>
      </c>
      <c r="G164" t="s">
        <v>1400</v>
      </c>
      <c r="H164" s="34" t="s">
        <v>89</v>
      </c>
      <c r="I164" t="s">
        <v>631</v>
      </c>
      <c r="J164" t="s">
        <v>358</v>
      </c>
      <c r="K164" t="s">
        <v>359</v>
      </c>
      <c r="L164" t="s">
        <v>89</v>
      </c>
      <c r="M164" t="s">
        <v>2283</v>
      </c>
      <c r="N164" t="str">
        <f t="shared" si="2"/>
        <v>28-Производство машин и оборудования, не
вкл. в др. категории</v>
      </c>
    </row>
    <row r="165" spans="1:14" x14ac:dyDescent="0.3">
      <c r="A165">
        <v>924</v>
      </c>
      <c r="B165">
        <v>28996</v>
      </c>
      <c r="C165" t="s">
        <v>2004</v>
      </c>
      <c r="D165">
        <v>2899</v>
      </c>
      <c r="E165" t="s">
        <v>629</v>
      </c>
      <c r="F165">
        <v>289</v>
      </c>
      <c r="G165" t="s">
        <v>630</v>
      </c>
      <c r="H165" s="34" t="s">
        <v>89</v>
      </c>
      <c r="I165" t="s">
        <v>631</v>
      </c>
      <c r="J165" t="s">
        <v>358</v>
      </c>
      <c r="K165" t="s">
        <v>359</v>
      </c>
      <c r="L165" t="s">
        <v>89</v>
      </c>
      <c r="M165" t="s">
        <v>2283</v>
      </c>
      <c r="N165" t="str">
        <f t="shared" si="2"/>
        <v>28-Производство машин и оборудования, не
вкл. в др. категории</v>
      </c>
    </row>
    <row r="166" spans="1:14" x14ac:dyDescent="0.3">
      <c r="A166">
        <v>928</v>
      </c>
      <c r="B166">
        <v>28293</v>
      </c>
      <c r="C166" t="s">
        <v>2009</v>
      </c>
      <c r="D166">
        <v>2829</v>
      </c>
      <c r="E166" t="s">
        <v>1285</v>
      </c>
      <c r="F166">
        <v>282</v>
      </c>
      <c r="G166" t="s">
        <v>1286</v>
      </c>
      <c r="H166" s="34" t="s">
        <v>89</v>
      </c>
      <c r="I166" t="s">
        <v>631</v>
      </c>
      <c r="J166" t="s">
        <v>358</v>
      </c>
      <c r="K166" t="s">
        <v>359</v>
      </c>
      <c r="L166" t="s">
        <v>89</v>
      </c>
      <c r="M166" t="s">
        <v>2283</v>
      </c>
      <c r="N166" t="str">
        <f t="shared" si="2"/>
        <v>28-Производство машин и оборудования, не
вкл. в др. категории</v>
      </c>
    </row>
    <row r="167" spans="1:14" x14ac:dyDescent="0.3">
      <c r="A167">
        <v>934</v>
      </c>
      <c r="B167">
        <v>28943</v>
      </c>
      <c r="C167" t="s">
        <v>2016</v>
      </c>
      <c r="D167">
        <v>2894</v>
      </c>
      <c r="E167" t="s">
        <v>1988</v>
      </c>
      <c r="F167">
        <v>289</v>
      </c>
      <c r="G167" t="s">
        <v>630</v>
      </c>
      <c r="H167" s="34" t="s">
        <v>89</v>
      </c>
      <c r="I167" t="s">
        <v>631</v>
      </c>
      <c r="J167" t="s">
        <v>358</v>
      </c>
      <c r="K167" t="s">
        <v>359</v>
      </c>
      <c r="L167" t="s">
        <v>89</v>
      </c>
      <c r="M167" t="s">
        <v>2283</v>
      </c>
      <c r="N167" t="str">
        <f t="shared" si="2"/>
        <v>28-Производство машин и оборудования, не
вкл. в др. категории</v>
      </c>
    </row>
    <row r="168" spans="1:14" x14ac:dyDescent="0.3">
      <c r="A168">
        <v>954</v>
      </c>
      <c r="B168">
        <v>28910</v>
      </c>
      <c r="C168" t="s">
        <v>2042</v>
      </c>
      <c r="D168">
        <v>2891</v>
      </c>
      <c r="E168" t="s">
        <v>2043</v>
      </c>
      <c r="F168">
        <v>289</v>
      </c>
      <c r="G168" t="s">
        <v>630</v>
      </c>
      <c r="H168" s="34" t="s">
        <v>89</v>
      </c>
      <c r="I168" t="s">
        <v>631</v>
      </c>
      <c r="J168" t="s">
        <v>358</v>
      </c>
      <c r="K168" t="s">
        <v>359</v>
      </c>
      <c r="L168" t="s">
        <v>89</v>
      </c>
      <c r="M168" t="s">
        <v>2283</v>
      </c>
      <c r="N168" t="str">
        <f t="shared" si="2"/>
        <v>28-Производство машин и оборудования, не
вкл. в др. категории</v>
      </c>
    </row>
    <row r="169" spans="1:14" x14ac:dyDescent="0.3">
      <c r="A169">
        <v>957</v>
      </c>
      <c r="B169">
        <v>28498</v>
      </c>
      <c r="C169" t="s">
        <v>2048</v>
      </c>
      <c r="D169">
        <v>2849</v>
      </c>
      <c r="E169" t="s">
        <v>1831</v>
      </c>
      <c r="F169">
        <v>284</v>
      </c>
      <c r="G169" t="s">
        <v>1832</v>
      </c>
      <c r="H169" s="34" t="s">
        <v>89</v>
      </c>
      <c r="I169" t="s">
        <v>631</v>
      </c>
      <c r="J169" t="s">
        <v>358</v>
      </c>
      <c r="K169" t="s">
        <v>359</v>
      </c>
      <c r="L169" t="s">
        <v>89</v>
      </c>
      <c r="M169" t="s">
        <v>2283</v>
      </c>
      <c r="N169" t="str">
        <f t="shared" si="2"/>
        <v>28-Производство машин и оборудования, не
вкл. в др. категории</v>
      </c>
    </row>
    <row r="170" spans="1:14" x14ac:dyDescent="0.3">
      <c r="A170">
        <v>959</v>
      </c>
      <c r="B170">
        <v>28945</v>
      </c>
      <c r="C170" t="s">
        <v>2050</v>
      </c>
      <c r="D170">
        <v>2894</v>
      </c>
      <c r="E170" t="s">
        <v>1988</v>
      </c>
      <c r="F170">
        <v>289</v>
      </c>
      <c r="G170" t="s">
        <v>630</v>
      </c>
      <c r="H170" s="34" t="s">
        <v>89</v>
      </c>
      <c r="I170" t="s">
        <v>631</v>
      </c>
      <c r="J170" t="s">
        <v>358</v>
      </c>
      <c r="K170" t="s">
        <v>359</v>
      </c>
      <c r="L170" t="s">
        <v>89</v>
      </c>
      <c r="M170" t="s">
        <v>2283</v>
      </c>
      <c r="N170" t="str">
        <f t="shared" si="2"/>
        <v>28-Производство машин и оборудования, не
вкл. в др. категории</v>
      </c>
    </row>
    <row r="171" spans="1:14" x14ac:dyDescent="0.3">
      <c r="A171">
        <v>975</v>
      </c>
      <c r="B171">
        <v>28924</v>
      </c>
      <c r="C171" t="s">
        <v>2069</v>
      </c>
      <c r="D171">
        <v>2892</v>
      </c>
      <c r="E171" t="s">
        <v>1569</v>
      </c>
      <c r="F171">
        <v>289</v>
      </c>
      <c r="G171" t="s">
        <v>630</v>
      </c>
      <c r="H171" s="34" t="s">
        <v>89</v>
      </c>
      <c r="I171" t="s">
        <v>631</v>
      </c>
      <c r="J171" t="s">
        <v>358</v>
      </c>
      <c r="K171" t="s">
        <v>359</v>
      </c>
      <c r="L171" t="s">
        <v>89</v>
      </c>
      <c r="M171" t="s">
        <v>2283</v>
      </c>
      <c r="N171" t="str">
        <f t="shared" si="2"/>
        <v>28-Производство машин и оборудования, не
вкл. в др. категории</v>
      </c>
    </row>
    <row r="172" spans="1:14" x14ac:dyDescent="0.3">
      <c r="A172">
        <v>983</v>
      </c>
      <c r="B172">
        <v>28941</v>
      </c>
      <c r="C172" t="s">
        <v>2079</v>
      </c>
      <c r="D172">
        <v>2894</v>
      </c>
      <c r="E172" t="s">
        <v>1988</v>
      </c>
      <c r="F172">
        <v>289</v>
      </c>
      <c r="G172" t="s">
        <v>630</v>
      </c>
      <c r="H172" s="34" t="s">
        <v>89</v>
      </c>
      <c r="I172" t="s">
        <v>631</v>
      </c>
      <c r="J172" t="s">
        <v>358</v>
      </c>
      <c r="K172" t="s">
        <v>359</v>
      </c>
      <c r="L172" t="s">
        <v>89</v>
      </c>
      <c r="M172" t="s">
        <v>2283</v>
      </c>
      <c r="N172" t="str">
        <f t="shared" si="2"/>
        <v>28-Производство машин и оборудования, не
вкл. в др. категории</v>
      </c>
    </row>
    <row r="173" spans="1:14" x14ac:dyDescent="0.3">
      <c r="A173">
        <v>984</v>
      </c>
      <c r="B173">
        <v>28294</v>
      </c>
      <c r="C173" t="s">
        <v>2080</v>
      </c>
      <c r="D173">
        <v>2829</v>
      </c>
      <c r="E173" t="s">
        <v>1285</v>
      </c>
      <c r="F173">
        <v>282</v>
      </c>
      <c r="G173" t="s">
        <v>1286</v>
      </c>
      <c r="H173" s="34" t="s">
        <v>89</v>
      </c>
      <c r="I173" t="s">
        <v>631</v>
      </c>
      <c r="J173" t="s">
        <v>358</v>
      </c>
      <c r="K173" t="s">
        <v>359</v>
      </c>
      <c r="L173" t="s">
        <v>89</v>
      </c>
      <c r="M173" t="s">
        <v>2283</v>
      </c>
      <c r="N173" t="str">
        <f t="shared" si="2"/>
        <v>28-Производство машин и оборудования, не
вкл. в др. категории</v>
      </c>
    </row>
    <row r="174" spans="1:14" x14ac:dyDescent="0.3">
      <c r="A174">
        <v>988</v>
      </c>
      <c r="B174">
        <v>28132</v>
      </c>
      <c r="C174" t="s">
        <v>2084</v>
      </c>
      <c r="D174">
        <v>2813</v>
      </c>
      <c r="E174" t="s">
        <v>1822</v>
      </c>
      <c r="F174">
        <v>281</v>
      </c>
      <c r="G174" t="s">
        <v>1400</v>
      </c>
      <c r="H174" s="34" t="s">
        <v>89</v>
      </c>
      <c r="I174" t="s">
        <v>631</v>
      </c>
      <c r="J174" t="s">
        <v>358</v>
      </c>
      <c r="K174" t="s">
        <v>359</v>
      </c>
      <c r="L174" t="s">
        <v>89</v>
      </c>
      <c r="M174" t="s">
        <v>2283</v>
      </c>
      <c r="N174" t="str">
        <f t="shared" si="2"/>
        <v>28-Производство машин и оборудования, не
вкл. в др. категории</v>
      </c>
    </row>
    <row r="175" spans="1:14" x14ac:dyDescent="0.3">
      <c r="A175">
        <v>996</v>
      </c>
      <c r="B175">
        <v>28230</v>
      </c>
      <c r="C175" t="s">
        <v>2096</v>
      </c>
      <c r="D175">
        <v>2823</v>
      </c>
      <c r="E175" t="s">
        <v>2097</v>
      </c>
      <c r="F175">
        <v>282</v>
      </c>
      <c r="G175" t="s">
        <v>1286</v>
      </c>
      <c r="H175" s="34" t="s">
        <v>89</v>
      </c>
      <c r="I175" t="s">
        <v>631</v>
      </c>
      <c r="J175" t="s">
        <v>358</v>
      </c>
      <c r="K175" t="s">
        <v>359</v>
      </c>
      <c r="L175" t="s">
        <v>89</v>
      </c>
      <c r="M175" t="s">
        <v>2283</v>
      </c>
      <c r="N175" t="str">
        <f t="shared" si="2"/>
        <v>28-Производство машин и оборудования, не
вкл. в др. категории</v>
      </c>
    </row>
    <row r="176" spans="1:14" x14ac:dyDescent="0.3">
      <c r="A176">
        <v>997</v>
      </c>
      <c r="B176">
        <v>28946</v>
      </c>
      <c r="C176" t="s">
        <v>2098</v>
      </c>
      <c r="D176">
        <v>2894</v>
      </c>
      <c r="E176" t="s">
        <v>1988</v>
      </c>
      <c r="F176">
        <v>289</v>
      </c>
      <c r="G176" t="s">
        <v>630</v>
      </c>
      <c r="H176" s="34" t="s">
        <v>89</v>
      </c>
      <c r="I176" t="s">
        <v>631</v>
      </c>
      <c r="J176" t="s">
        <v>358</v>
      </c>
      <c r="K176" t="s">
        <v>359</v>
      </c>
      <c r="L176" t="s">
        <v>89</v>
      </c>
      <c r="M176" t="s">
        <v>2283</v>
      </c>
      <c r="N176" t="str">
        <f t="shared" si="2"/>
        <v>28-Производство машин и оборудования, не
вкл. в др. категории</v>
      </c>
    </row>
    <row r="177" spans="1:14" x14ac:dyDescent="0.3">
      <c r="A177">
        <v>1007</v>
      </c>
      <c r="B177">
        <v>28304</v>
      </c>
      <c r="C177" t="s">
        <v>2118</v>
      </c>
      <c r="D177">
        <v>2830</v>
      </c>
      <c r="E177" t="s">
        <v>694</v>
      </c>
      <c r="F177">
        <v>283</v>
      </c>
      <c r="G177" t="s">
        <v>695</v>
      </c>
      <c r="H177" s="34" t="s">
        <v>89</v>
      </c>
      <c r="I177" t="s">
        <v>631</v>
      </c>
      <c r="J177" t="s">
        <v>358</v>
      </c>
      <c r="K177" t="s">
        <v>359</v>
      </c>
      <c r="L177" t="s">
        <v>89</v>
      </c>
      <c r="M177" t="s">
        <v>2283</v>
      </c>
      <c r="N177" t="str">
        <f t="shared" si="2"/>
        <v>28-Производство машин и оборудования, не
вкл. в др. категории</v>
      </c>
    </row>
    <row r="178" spans="1:14" x14ac:dyDescent="0.3">
      <c r="A178">
        <v>1017</v>
      </c>
      <c r="B178">
        <v>28922</v>
      </c>
      <c r="C178" t="s">
        <v>2132</v>
      </c>
      <c r="D178">
        <v>2892</v>
      </c>
      <c r="E178" t="s">
        <v>1569</v>
      </c>
      <c r="F178">
        <v>289</v>
      </c>
      <c r="G178" t="s">
        <v>630</v>
      </c>
      <c r="H178" s="34" t="s">
        <v>89</v>
      </c>
      <c r="I178" t="s">
        <v>631</v>
      </c>
      <c r="J178" t="s">
        <v>358</v>
      </c>
      <c r="K178" t="s">
        <v>359</v>
      </c>
      <c r="L178" t="s">
        <v>89</v>
      </c>
      <c r="M178" t="s">
        <v>2283</v>
      </c>
      <c r="N178" t="str">
        <f t="shared" si="2"/>
        <v>28-Производство машин и оборудования, не
вкл. в др. категории</v>
      </c>
    </row>
    <row r="179" spans="1:14" x14ac:dyDescent="0.3">
      <c r="A179">
        <v>1023</v>
      </c>
      <c r="B179">
        <v>28491</v>
      </c>
      <c r="C179" t="s">
        <v>2141</v>
      </c>
      <c r="D179">
        <v>2849</v>
      </c>
      <c r="E179" t="s">
        <v>1831</v>
      </c>
      <c r="F179">
        <v>284</v>
      </c>
      <c r="G179" t="s">
        <v>1832</v>
      </c>
      <c r="H179" s="34" t="s">
        <v>89</v>
      </c>
      <c r="I179" t="s">
        <v>631</v>
      </c>
      <c r="J179" t="s">
        <v>358</v>
      </c>
      <c r="K179" t="s">
        <v>359</v>
      </c>
      <c r="L179" t="s">
        <v>89</v>
      </c>
      <c r="M179" t="s">
        <v>2283</v>
      </c>
      <c r="N179" t="str">
        <f t="shared" si="2"/>
        <v>28-Производство машин и оборудования, не
вкл. в др. категории</v>
      </c>
    </row>
    <row r="180" spans="1:14" x14ac:dyDescent="0.3">
      <c r="A180">
        <v>1027</v>
      </c>
      <c r="B180">
        <v>28944</v>
      </c>
      <c r="C180" t="s">
        <v>2146</v>
      </c>
      <c r="D180">
        <v>2894</v>
      </c>
      <c r="E180" t="s">
        <v>1988</v>
      </c>
      <c r="F180">
        <v>289</v>
      </c>
      <c r="G180" t="s">
        <v>630</v>
      </c>
      <c r="H180" s="34" t="s">
        <v>89</v>
      </c>
      <c r="I180" t="s">
        <v>631</v>
      </c>
      <c r="J180" t="s">
        <v>358</v>
      </c>
      <c r="K180" t="s">
        <v>359</v>
      </c>
      <c r="L180" t="s">
        <v>89</v>
      </c>
      <c r="M180" t="s">
        <v>2283</v>
      </c>
      <c r="N180" t="str">
        <f t="shared" si="2"/>
        <v>28-Производство машин и оборудования, не
вкл. в др. категории</v>
      </c>
    </row>
    <row r="181" spans="1:14" x14ac:dyDescent="0.3">
      <c r="A181">
        <v>1028</v>
      </c>
      <c r="B181">
        <v>28413</v>
      </c>
      <c r="C181" t="s">
        <v>2147</v>
      </c>
      <c r="D181">
        <v>2841</v>
      </c>
      <c r="E181" t="s">
        <v>1876</v>
      </c>
      <c r="F181">
        <v>284</v>
      </c>
      <c r="G181" t="s">
        <v>1832</v>
      </c>
      <c r="H181" s="34" t="s">
        <v>89</v>
      </c>
      <c r="I181" t="s">
        <v>631</v>
      </c>
      <c r="J181" t="s">
        <v>358</v>
      </c>
      <c r="K181" t="s">
        <v>359</v>
      </c>
      <c r="L181" t="s">
        <v>89</v>
      </c>
      <c r="M181" t="s">
        <v>2283</v>
      </c>
      <c r="N181" t="str">
        <f t="shared" si="2"/>
        <v>28-Производство машин и оборудования, не
вкл. в др. категории</v>
      </c>
    </row>
    <row r="182" spans="1:14" x14ac:dyDescent="0.3">
      <c r="A182">
        <v>1036</v>
      </c>
      <c r="B182">
        <v>28222</v>
      </c>
      <c r="C182" t="s">
        <v>2156</v>
      </c>
      <c r="D182">
        <v>2822</v>
      </c>
      <c r="E182" t="s">
        <v>1586</v>
      </c>
      <c r="F182">
        <v>282</v>
      </c>
      <c r="G182" t="s">
        <v>1286</v>
      </c>
      <c r="H182" s="34" t="s">
        <v>89</v>
      </c>
      <c r="I182" t="s">
        <v>631</v>
      </c>
      <c r="J182" t="s">
        <v>358</v>
      </c>
      <c r="K182" t="s">
        <v>359</v>
      </c>
      <c r="L182" t="s">
        <v>89</v>
      </c>
      <c r="M182" t="s">
        <v>2283</v>
      </c>
      <c r="N182" t="str">
        <f t="shared" si="2"/>
        <v>28-Производство машин и оборудования, не
вкл. в др. категории</v>
      </c>
    </row>
    <row r="183" spans="1:14" x14ac:dyDescent="0.3">
      <c r="A183">
        <v>1037</v>
      </c>
      <c r="B183">
        <v>28925</v>
      </c>
      <c r="C183" t="s">
        <v>2157</v>
      </c>
      <c r="D183">
        <v>2892</v>
      </c>
      <c r="E183" t="s">
        <v>1569</v>
      </c>
      <c r="F183">
        <v>289</v>
      </c>
      <c r="G183" t="s">
        <v>630</v>
      </c>
      <c r="H183" s="34" t="s">
        <v>89</v>
      </c>
      <c r="I183" t="s">
        <v>631</v>
      </c>
      <c r="J183" t="s">
        <v>358</v>
      </c>
      <c r="K183" t="s">
        <v>359</v>
      </c>
      <c r="L183" t="s">
        <v>89</v>
      </c>
      <c r="M183" t="s">
        <v>2283</v>
      </c>
      <c r="N183" t="str">
        <f t="shared" si="2"/>
        <v>28-Производство машин и оборудования, не
вкл. в др. категории</v>
      </c>
    </row>
    <row r="184" spans="1:14" x14ac:dyDescent="0.3">
      <c r="A184">
        <v>1041</v>
      </c>
      <c r="B184">
        <v>28950</v>
      </c>
      <c r="C184" t="s">
        <v>2161</v>
      </c>
      <c r="D184">
        <v>2895</v>
      </c>
      <c r="E184" t="s">
        <v>2162</v>
      </c>
      <c r="F184">
        <v>289</v>
      </c>
      <c r="G184" t="s">
        <v>630</v>
      </c>
      <c r="H184" s="34" t="s">
        <v>89</v>
      </c>
      <c r="I184" t="s">
        <v>631</v>
      </c>
      <c r="J184" t="s">
        <v>358</v>
      </c>
      <c r="K184" t="s">
        <v>359</v>
      </c>
      <c r="L184" t="s">
        <v>89</v>
      </c>
      <c r="M184" t="s">
        <v>2283</v>
      </c>
      <c r="N184" t="str">
        <f t="shared" si="2"/>
        <v>28-Производство машин и оборудования, не
вкл. в др. категории</v>
      </c>
    </row>
    <row r="185" spans="1:14" x14ac:dyDescent="0.3">
      <c r="A185">
        <v>1042</v>
      </c>
      <c r="B185">
        <v>28240</v>
      </c>
      <c r="C185" t="s">
        <v>2163</v>
      </c>
      <c r="D185">
        <v>2824</v>
      </c>
      <c r="E185" t="s">
        <v>2164</v>
      </c>
      <c r="F185">
        <v>282</v>
      </c>
      <c r="G185" t="s">
        <v>1286</v>
      </c>
      <c r="H185" s="34" t="s">
        <v>89</v>
      </c>
      <c r="I185" t="s">
        <v>631</v>
      </c>
      <c r="J185" t="s">
        <v>358</v>
      </c>
      <c r="K185" t="s">
        <v>359</v>
      </c>
      <c r="L185" t="s">
        <v>89</v>
      </c>
      <c r="M185" t="s">
        <v>2283</v>
      </c>
      <c r="N185" t="str">
        <f t="shared" si="2"/>
        <v>28-Производство машин и оборудования, не
вкл. в др. категории</v>
      </c>
    </row>
    <row r="186" spans="1:14" x14ac:dyDescent="0.3">
      <c r="A186">
        <v>1044</v>
      </c>
      <c r="B186">
        <v>28994</v>
      </c>
      <c r="C186" t="s">
        <v>2166</v>
      </c>
      <c r="D186">
        <v>2899</v>
      </c>
      <c r="E186" t="s">
        <v>629</v>
      </c>
      <c r="F186">
        <v>289</v>
      </c>
      <c r="G186" t="s">
        <v>630</v>
      </c>
      <c r="H186" s="34" t="s">
        <v>89</v>
      </c>
      <c r="I186" t="s">
        <v>631</v>
      </c>
      <c r="J186" t="s">
        <v>358</v>
      </c>
      <c r="K186" t="s">
        <v>359</v>
      </c>
      <c r="L186" t="s">
        <v>89</v>
      </c>
      <c r="M186" t="s">
        <v>2283</v>
      </c>
      <c r="N186" t="str">
        <f t="shared" si="2"/>
        <v>28-Производство машин и оборудования, не
вкл. в др. категории</v>
      </c>
    </row>
    <row r="187" spans="1:14" x14ac:dyDescent="0.3">
      <c r="A187">
        <v>1047</v>
      </c>
      <c r="B187">
        <v>28295</v>
      </c>
      <c r="C187" t="s">
        <v>2169</v>
      </c>
      <c r="D187">
        <v>2829</v>
      </c>
      <c r="E187" t="s">
        <v>1285</v>
      </c>
      <c r="F187">
        <v>282</v>
      </c>
      <c r="G187" t="s">
        <v>1286</v>
      </c>
      <c r="H187" s="34" t="s">
        <v>89</v>
      </c>
      <c r="I187" t="s">
        <v>631</v>
      </c>
      <c r="J187" t="s">
        <v>358</v>
      </c>
      <c r="K187" t="s">
        <v>359</v>
      </c>
      <c r="L187" t="s">
        <v>89</v>
      </c>
      <c r="M187" t="s">
        <v>2283</v>
      </c>
      <c r="N187" t="str">
        <f t="shared" si="2"/>
        <v>28-Производство машин и оборудования, не
вкл. в др. категории</v>
      </c>
    </row>
    <row r="188" spans="1:14" x14ac:dyDescent="0.3">
      <c r="A188">
        <v>1052</v>
      </c>
      <c r="B188">
        <v>28211</v>
      </c>
      <c r="C188" t="s">
        <v>2175</v>
      </c>
      <c r="D188">
        <v>2821</v>
      </c>
      <c r="E188" t="s">
        <v>1871</v>
      </c>
      <c r="F188">
        <v>282</v>
      </c>
      <c r="G188" t="s">
        <v>1286</v>
      </c>
      <c r="H188" s="34" t="s">
        <v>89</v>
      </c>
      <c r="I188" t="s">
        <v>631</v>
      </c>
      <c r="J188" t="s">
        <v>358</v>
      </c>
      <c r="K188" t="s">
        <v>359</v>
      </c>
      <c r="L188" t="s">
        <v>89</v>
      </c>
      <c r="M188" t="s">
        <v>2283</v>
      </c>
      <c r="N188" t="str">
        <f t="shared" si="2"/>
        <v>28-Производство машин и оборудования, не
вкл. в др. категории</v>
      </c>
    </row>
    <row r="189" spans="1:14" x14ac:dyDescent="0.3">
      <c r="A189">
        <v>1054</v>
      </c>
      <c r="B189">
        <v>28995</v>
      </c>
      <c r="C189" t="s">
        <v>2177</v>
      </c>
      <c r="D189">
        <v>2899</v>
      </c>
      <c r="E189" t="s">
        <v>629</v>
      </c>
      <c r="F189">
        <v>289</v>
      </c>
      <c r="G189" t="s">
        <v>630</v>
      </c>
      <c r="H189" s="34" t="s">
        <v>89</v>
      </c>
      <c r="I189" t="s">
        <v>631</v>
      </c>
      <c r="J189" t="s">
        <v>358</v>
      </c>
      <c r="K189" t="s">
        <v>359</v>
      </c>
      <c r="L189" t="s">
        <v>89</v>
      </c>
      <c r="M189" t="s">
        <v>2283</v>
      </c>
      <c r="N189" t="str">
        <f t="shared" si="2"/>
        <v>28-Производство машин и оборудования, не
вкл. в др. категории</v>
      </c>
    </row>
    <row r="190" spans="1:14" x14ac:dyDescent="0.3">
      <c r="A190">
        <v>1056</v>
      </c>
      <c r="B190">
        <v>28151</v>
      </c>
      <c r="C190" t="s">
        <v>2179</v>
      </c>
      <c r="D190">
        <v>2815</v>
      </c>
      <c r="E190" t="s">
        <v>1760</v>
      </c>
      <c r="F190">
        <v>281</v>
      </c>
      <c r="G190" t="s">
        <v>1400</v>
      </c>
      <c r="H190" s="34" t="s">
        <v>89</v>
      </c>
      <c r="I190" t="s">
        <v>631</v>
      </c>
      <c r="J190" t="s">
        <v>358</v>
      </c>
      <c r="K190" t="s">
        <v>359</v>
      </c>
      <c r="L190" t="s">
        <v>89</v>
      </c>
      <c r="M190" t="s">
        <v>2283</v>
      </c>
      <c r="N190" t="str">
        <f t="shared" si="2"/>
        <v>28-Производство машин и оборудования, не
вкл. в др. категории</v>
      </c>
    </row>
    <row r="191" spans="1:14" x14ac:dyDescent="0.3">
      <c r="A191">
        <v>1061</v>
      </c>
      <c r="B191">
        <v>28414</v>
      </c>
      <c r="C191" t="s">
        <v>2184</v>
      </c>
      <c r="D191">
        <v>2841</v>
      </c>
      <c r="E191" t="s">
        <v>1876</v>
      </c>
      <c r="F191">
        <v>284</v>
      </c>
      <c r="G191" t="s">
        <v>1832</v>
      </c>
      <c r="H191" s="34" t="s">
        <v>89</v>
      </c>
      <c r="I191" t="s">
        <v>631</v>
      </c>
      <c r="J191" t="s">
        <v>358</v>
      </c>
      <c r="K191" t="s">
        <v>359</v>
      </c>
      <c r="L191" t="s">
        <v>89</v>
      </c>
      <c r="M191" t="s">
        <v>2283</v>
      </c>
      <c r="N191" t="str">
        <f t="shared" si="2"/>
        <v>28-Производство машин и оборудования, не
вкл. в др. категории</v>
      </c>
    </row>
    <row r="192" spans="1:14" x14ac:dyDescent="0.3">
      <c r="A192">
        <v>513</v>
      </c>
      <c r="B192">
        <v>29101</v>
      </c>
      <c r="C192" t="s">
        <v>1341</v>
      </c>
      <c r="D192">
        <v>2910</v>
      </c>
      <c r="E192" t="s">
        <v>1342</v>
      </c>
      <c r="F192">
        <v>291</v>
      </c>
      <c r="G192" t="s">
        <v>1343</v>
      </c>
      <c r="H192" s="34" t="s">
        <v>91</v>
      </c>
      <c r="I192" t="s">
        <v>1344</v>
      </c>
      <c r="J192" t="s">
        <v>358</v>
      </c>
      <c r="K192" t="s">
        <v>359</v>
      </c>
      <c r="L192" t="s">
        <v>91</v>
      </c>
      <c r="M192" t="s">
        <v>92</v>
      </c>
      <c r="N192" t="str">
        <f t="shared" si="2"/>
        <v>29-Производство автотранспортных средств, трейлеров и полуприцепов</v>
      </c>
    </row>
    <row r="193" spans="1:14" x14ac:dyDescent="0.3">
      <c r="A193">
        <v>542</v>
      </c>
      <c r="B193">
        <v>29202</v>
      </c>
      <c r="C193" t="s">
        <v>1395</v>
      </c>
      <c r="D193">
        <v>2920</v>
      </c>
      <c r="E193" t="s">
        <v>1396</v>
      </c>
      <c r="F193">
        <v>292</v>
      </c>
      <c r="G193" t="s">
        <v>1397</v>
      </c>
      <c r="H193" s="34" t="s">
        <v>91</v>
      </c>
      <c r="I193" t="s">
        <v>1344</v>
      </c>
      <c r="J193" t="s">
        <v>358</v>
      </c>
      <c r="K193" t="s">
        <v>359</v>
      </c>
      <c r="L193" t="s">
        <v>91</v>
      </c>
      <c r="M193" t="s">
        <v>92</v>
      </c>
      <c r="N193" t="str">
        <f t="shared" si="2"/>
        <v>29-Производство автотранспортных средств, трейлеров и полуприцепов</v>
      </c>
    </row>
    <row r="194" spans="1:14" x14ac:dyDescent="0.3">
      <c r="A194">
        <v>668</v>
      </c>
      <c r="B194">
        <v>29320</v>
      </c>
      <c r="C194" t="s">
        <v>1609</v>
      </c>
      <c r="D194">
        <v>2932</v>
      </c>
      <c r="E194" t="s">
        <v>1610</v>
      </c>
      <c r="F194">
        <v>293</v>
      </c>
      <c r="G194" t="s">
        <v>1611</v>
      </c>
      <c r="H194" s="34" t="s">
        <v>91</v>
      </c>
      <c r="I194" t="s">
        <v>1344</v>
      </c>
      <c r="J194" t="s">
        <v>358</v>
      </c>
      <c r="K194" t="s">
        <v>359</v>
      </c>
      <c r="L194" t="s">
        <v>91</v>
      </c>
      <c r="M194" t="s">
        <v>92</v>
      </c>
      <c r="N194" t="str">
        <f t="shared" si="2"/>
        <v>29-Производство автотранспортных средств, трейлеров и полуприцепов</v>
      </c>
    </row>
    <row r="195" spans="1:14" x14ac:dyDescent="0.3">
      <c r="A195">
        <v>929</v>
      </c>
      <c r="B195">
        <v>29102</v>
      </c>
      <c r="C195" t="s">
        <v>2010</v>
      </c>
      <c r="D195">
        <v>2910</v>
      </c>
      <c r="E195" t="s">
        <v>1342</v>
      </c>
      <c r="F195">
        <v>291</v>
      </c>
      <c r="G195" t="s">
        <v>1343</v>
      </c>
      <c r="H195" s="34" t="s">
        <v>91</v>
      </c>
      <c r="I195" t="s">
        <v>1344</v>
      </c>
      <c r="J195" t="s">
        <v>358</v>
      </c>
      <c r="K195" t="s">
        <v>359</v>
      </c>
      <c r="L195" t="s">
        <v>91</v>
      </c>
      <c r="M195" t="s">
        <v>92</v>
      </c>
      <c r="N195" t="str">
        <f t="shared" ref="N195:N258" si="3">L195&amp;"-"&amp;M195</f>
        <v>29-Производство автотранспортных средств, трейлеров и полуприцепов</v>
      </c>
    </row>
    <row r="196" spans="1:14" x14ac:dyDescent="0.3">
      <c r="A196">
        <v>953</v>
      </c>
      <c r="B196">
        <v>29201</v>
      </c>
      <c r="C196" t="s">
        <v>2041</v>
      </c>
      <c r="D196">
        <v>2920</v>
      </c>
      <c r="E196" t="s">
        <v>1396</v>
      </c>
      <c r="F196">
        <v>292</v>
      </c>
      <c r="G196" t="s">
        <v>1397</v>
      </c>
      <c r="H196" s="34" t="s">
        <v>91</v>
      </c>
      <c r="I196" t="s">
        <v>1344</v>
      </c>
      <c r="J196" t="s">
        <v>358</v>
      </c>
      <c r="K196" t="s">
        <v>359</v>
      </c>
      <c r="L196" t="s">
        <v>91</v>
      </c>
      <c r="M196" t="s">
        <v>92</v>
      </c>
      <c r="N196" t="str">
        <f t="shared" si="3"/>
        <v>29-Производство автотранспортных средств, трейлеров и полуприцепов</v>
      </c>
    </row>
    <row r="197" spans="1:14" x14ac:dyDescent="0.3">
      <c r="A197">
        <v>989</v>
      </c>
      <c r="B197">
        <v>29310</v>
      </c>
      <c r="C197" t="s">
        <v>2085</v>
      </c>
      <c r="D197">
        <v>2931</v>
      </c>
      <c r="E197" t="s">
        <v>2086</v>
      </c>
      <c r="F197">
        <v>293</v>
      </c>
      <c r="G197" t="s">
        <v>1611</v>
      </c>
      <c r="H197" s="34" t="s">
        <v>91</v>
      </c>
      <c r="I197" t="s">
        <v>1344</v>
      </c>
      <c r="J197" t="s">
        <v>358</v>
      </c>
      <c r="K197" t="s">
        <v>359</v>
      </c>
      <c r="L197" t="s">
        <v>91</v>
      </c>
      <c r="M197" t="s">
        <v>92</v>
      </c>
      <c r="N197" t="str">
        <f t="shared" si="3"/>
        <v>29-Производство автотранспортных средств, трейлеров и полуприцепов</v>
      </c>
    </row>
    <row r="198" spans="1:14" x14ac:dyDescent="0.3">
      <c r="A198">
        <v>4</v>
      </c>
      <c r="B198">
        <v>47910</v>
      </c>
      <c r="C198" t="s">
        <v>162</v>
      </c>
      <c r="D198">
        <v>4791</v>
      </c>
      <c r="E198" t="s">
        <v>163</v>
      </c>
      <c r="F198">
        <v>479</v>
      </c>
      <c r="G198" t="s">
        <v>164</v>
      </c>
      <c r="H198" s="34" t="s">
        <v>2217</v>
      </c>
      <c r="I198" t="s">
        <v>165</v>
      </c>
      <c r="J198" t="s">
        <v>107</v>
      </c>
      <c r="K198" t="s">
        <v>166</v>
      </c>
      <c r="L198" s="34" t="str">
        <f>H198</f>
        <v>47</v>
      </c>
      <c r="M198" t="str">
        <f>RIGHT(I198, LEN(I198)-3)</f>
        <v>Розничная торговля, кроме торговли автомобилями и мотоциклами</v>
      </c>
      <c r="N198" t="str">
        <f t="shared" si="3"/>
        <v>47-Розничная торговля, кроме торговли автомобилями и мотоциклами</v>
      </c>
    </row>
    <row r="199" spans="1:14" x14ac:dyDescent="0.3">
      <c r="A199">
        <v>10</v>
      </c>
      <c r="B199">
        <v>46190</v>
      </c>
      <c r="C199" t="s">
        <v>188</v>
      </c>
      <c r="D199">
        <v>4619</v>
      </c>
      <c r="E199" t="s">
        <v>189</v>
      </c>
      <c r="F199">
        <v>461</v>
      </c>
      <c r="G199" t="s">
        <v>190</v>
      </c>
      <c r="H199" s="34" t="s">
        <v>2222</v>
      </c>
      <c r="I199" t="s">
        <v>191</v>
      </c>
      <c r="J199" t="s">
        <v>107</v>
      </c>
      <c r="K199" t="s">
        <v>166</v>
      </c>
      <c r="L199" s="34" t="str">
        <f t="shared" ref="L199:L262" si="4">H199</f>
        <v>46</v>
      </c>
      <c r="M199" t="str">
        <f t="shared" ref="M199:M262" si="5">RIGHT(I199, LEN(I199)-3)</f>
        <v>Оптовая торговля, за исключением торговли автомобилями и мотоциклами</v>
      </c>
      <c r="N199" t="str">
        <f t="shared" si="3"/>
        <v>46-Оптовая торговля, за исключением торговли автомобилями и мотоциклами</v>
      </c>
    </row>
    <row r="200" spans="1:14" x14ac:dyDescent="0.3">
      <c r="A200">
        <v>14</v>
      </c>
      <c r="B200">
        <v>46721</v>
      </c>
      <c r="C200" t="s">
        <v>202</v>
      </c>
      <c r="D200">
        <v>4672</v>
      </c>
      <c r="E200" t="s">
        <v>203</v>
      </c>
      <c r="F200">
        <v>467</v>
      </c>
      <c r="G200" t="s">
        <v>204</v>
      </c>
      <c r="H200" s="34" t="s">
        <v>2222</v>
      </c>
      <c r="I200" t="s">
        <v>191</v>
      </c>
      <c r="J200" t="s">
        <v>107</v>
      </c>
      <c r="K200" t="s">
        <v>166</v>
      </c>
      <c r="L200" s="34" t="str">
        <f t="shared" si="4"/>
        <v>46</v>
      </c>
      <c r="M200" t="str">
        <f t="shared" si="5"/>
        <v>Оптовая торговля, за исключением торговли автомобилями и мотоциклами</v>
      </c>
      <c r="N200" t="str">
        <f t="shared" si="3"/>
        <v>46-Оптовая торговля, за исключением торговли автомобилями и мотоциклами</v>
      </c>
    </row>
    <row r="201" spans="1:14" x14ac:dyDescent="0.3">
      <c r="A201">
        <v>32</v>
      </c>
      <c r="B201">
        <v>46180</v>
      </c>
      <c r="C201" t="s">
        <v>266</v>
      </c>
      <c r="D201">
        <v>4618</v>
      </c>
      <c r="E201" t="s">
        <v>267</v>
      </c>
      <c r="F201">
        <v>461</v>
      </c>
      <c r="G201" t="s">
        <v>190</v>
      </c>
      <c r="H201" s="34" t="s">
        <v>2222</v>
      </c>
      <c r="I201" t="s">
        <v>191</v>
      </c>
      <c r="J201" t="s">
        <v>107</v>
      </c>
      <c r="K201" t="s">
        <v>166</v>
      </c>
      <c r="L201" s="34" t="str">
        <f t="shared" si="4"/>
        <v>46</v>
      </c>
      <c r="M201" t="str">
        <f t="shared" si="5"/>
        <v>Оптовая торговля, за исключением торговли автомобилями и мотоциклами</v>
      </c>
      <c r="N201" t="str">
        <f t="shared" si="3"/>
        <v>46-Оптовая торговля, за исключением торговли автомобилями и мотоциклами</v>
      </c>
    </row>
    <row r="202" spans="1:14" x14ac:dyDescent="0.3">
      <c r="A202">
        <v>34</v>
      </c>
      <c r="B202">
        <v>47192</v>
      </c>
      <c r="C202" t="s">
        <v>269</v>
      </c>
      <c r="D202">
        <v>4719</v>
      </c>
      <c r="E202" t="s">
        <v>270</v>
      </c>
      <c r="F202">
        <v>471</v>
      </c>
      <c r="G202" t="s">
        <v>271</v>
      </c>
      <c r="H202" s="34" t="s">
        <v>2217</v>
      </c>
      <c r="I202" t="s">
        <v>165</v>
      </c>
      <c r="J202" t="s">
        <v>107</v>
      </c>
      <c r="K202" t="s">
        <v>166</v>
      </c>
      <c r="L202" s="34" t="str">
        <f t="shared" si="4"/>
        <v>47</v>
      </c>
      <c r="M202" t="str">
        <f t="shared" si="5"/>
        <v>Розничная торговля, кроме торговли автомобилями и мотоциклами</v>
      </c>
      <c r="N202" t="str">
        <f t="shared" si="3"/>
        <v>47-Розничная торговля, кроме торговли автомобилями и мотоциклами</v>
      </c>
    </row>
    <row r="203" spans="1:14" x14ac:dyDescent="0.3">
      <c r="A203">
        <v>47</v>
      </c>
      <c r="B203">
        <v>46630</v>
      </c>
      <c r="C203" t="s">
        <v>311</v>
      </c>
      <c r="D203">
        <v>4663</v>
      </c>
      <c r="E203" t="s">
        <v>312</v>
      </c>
      <c r="F203">
        <v>466</v>
      </c>
      <c r="G203" t="s">
        <v>313</v>
      </c>
      <c r="H203" s="34" t="s">
        <v>2222</v>
      </c>
      <c r="I203" t="s">
        <v>191</v>
      </c>
      <c r="J203" t="s">
        <v>107</v>
      </c>
      <c r="K203" t="s">
        <v>166</v>
      </c>
      <c r="L203" s="34" t="str">
        <f t="shared" si="4"/>
        <v>46</v>
      </c>
      <c r="M203" t="str">
        <f t="shared" si="5"/>
        <v>Оптовая торговля, за исключением торговли автомобилями и мотоциклами</v>
      </c>
      <c r="N203" t="str">
        <f t="shared" si="3"/>
        <v>46-Оптовая торговля, за исключением торговли автомобилями и мотоциклами</v>
      </c>
    </row>
    <row r="204" spans="1:14" x14ac:dyDescent="0.3">
      <c r="A204">
        <v>50</v>
      </c>
      <c r="B204">
        <v>46310</v>
      </c>
      <c r="C204" t="s">
        <v>320</v>
      </c>
      <c r="D204">
        <v>4631</v>
      </c>
      <c r="E204" t="s">
        <v>321</v>
      </c>
      <c r="F204">
        <v>463</v>
      </c>
      <c r="G204" t="s">
        <v>322</v>
      </c>
      <c r="H204" s="34" t="s">
        <v>2222</v>
      </c>
      <c r="I204" t="s">
        <v>191</v>
      </c>
      <c r="J204" t="s">
        <v>107</v>
      </c>
      <c r="K204" t="s">
        <v>166</v>
      </c>
      <c r="L204" s="34" t="str">
        <f t="shared" si="4"/>
        <v>46</v>
      </c>
      <c r="M204" t="str">
        <f t="shared" si="5"/>
        <v>Оптовая торговля, за исключением торговли автомобилями и мотоциклами</v>
      </c>
      <c r="N204" t="str">
        <f t="shared" si="3"/>
        <v>46-Оптовая торговля, за исключением торговли автомобилями и мотоциклами</v>
      </c>
    </row>
    <row r="205" spans="1:14" x14ac:dyDescent="0.3">
      <c r="A205">
        <v>65</v>
      </c>
      <c r="B205">
        <v>46733</v>
      </c>
      <c r="C205" t="s">
        <v>366</v>
      </c>
      <c r="D205">
        <v>4673</v>
      </c>
      <c r="E205" t="s">
        <v>367</v>
      </c>
      <c r="F205">
        <v>467</v>
      </c>
      <c r="G205" t="s">
        <v>204</v>
      </c>
      <c r="H205" s="34" t="s">
        <v>2222</v>
      </c>
      <c r="I205" t="s">
        <v>191</v>
      </c>
      <c r="J205" t="s">
        <v>107</v>
      </c>
      <c r="K205" t="s">
        <v>166</v>
      </c>
      <c r="L205" s="34" t="str">
        <f t="shared" si="4"/>
        <v>46</v>
      </c>
      <c r="M205" t="str">
        <f t="shared" si="5"/>
        <v>Оптовая торговля, за исключением торговли автомобилями и мотоциклами</v>
      </c>
      <c r="N205" t="str">
        <f t="shared" si="3"/>
        <v>46-Оптовая торговля, за исключением торговли автомобилями и мотоциклами</v>
      </c>
    </row>
    <row r="206" spans="1:14" x14ac:dyDescent="0.3">
      <c r="A206">
        <v>71</v>
      </c>
      <c r="B206">
        <v>46909</v>
      </c>
      <c r="C206" t="s">
        <v>383</v>
      </c>
      <c r="D206">
        <v>4690</v>
      </c>
      <c r="E206" t="s">
        <v>384</v>
      </c>
      <c r="F206">
        <v>469</v>
      </c>
      <c r="G206" t="s">
        <v>385</v>
      </c>
      <c r="H206" s="34" t="s">
        <v>2222</v>
      </c>
      <c r="I206" t="s">
        <v>191</v>
      </c>
      <c r="J206" t="s">
        <v>107</v>
      </c>
      <c r="K206" t="s">
        <v>166</v>
      </c>
      <c r="L206" s="34" t="str">
        <f t="shared" si="4"/>
        <v>46</v>
      </c>
      <c r="M206" t="str">
        <f t="shared" si="5"/>
        <v>Оптовая торговля, за исключением торговли автомобилями и мотоциклами</v>
      </c>
      <c r="N206" t="str">
        <f t="shared" si="3"/>
        <v>46-Оптовая торговля, за исключением торговли автомобилями и мотоциклами</v>
      </c>
    </row>
    <row r="207" spans="1:14" x14ac:dyDescent="0.3">
      <c r="A207">
        <v>72</v>
      </c>
      <c r="B207">
        <v>46771</v>
      </c>
      <c r="C207" t="s">
        <v>386</v>
      </c>
      <c r="D207">
        <v>4677</v>
      </c>
      <c r="E207" t="s">
        <v>387</v>
      </c>
      <c r="F207">
        <v>467</v>
      </c>
      <c r="G207" t="s">
        <v>204</v>
      </c>
      <c r="H207" s="34" t="s">
        <v>2222</v>
      </c>
      <c r="I207" t="s">
        <v>191</v>
      </c>
      <c r="J207" t="s">
        <v>107</v>
      </c>
      <c r="K207" t="s">
        <v>166</v>
      </c>
      <c r="L207" s="34" t="str">
        <f t="shared" si="4"/>
        <v>46</v>
      </c>
      <c r="M207" t="str">
        <f t="shared" si="5"/>
        <v>Оптовая торговля, за исключением торговли автомобилями и мотоциклами</v>
      </c>
      <c r="N207" t="str">
        <f t="shared" si="3"/>
        <v>46-Оптовая торговля, за исключением торговли автомобилями и мотоциклами</v>
      </c>
    </row>
    <row r="208" spans="1:14" x14ac:dyDescent="0.3">
      <c r="A208">
        <v>74</v>
      </c>
      <c r="B208">
        <v>46491</v>
      </c>
      <c r="C208" t="s">
        <v>389</v>
      </c>
      <c r="D208">
        <v>4649</v>
      </c>
      <c r="E208" t="s">
        <v>390</v>
      </c>
      <c r="F208">
        <v>464</v>
      </c>
      <c r="G208" t="s">
        <v>391</v>
      </c>
      <c r="H208" s="34" t="s">
        <v>2222</v>
      </c>
      <c r="I208" t="s">
        <v>191</v>
      </c>
      <c r="J208" t="s">
        <v>107</v>
      </c>
      <c r="K208" t="s">
        <v>166</v>
      </c>
      <c r="L208" s="34" t="str">
        <f t="shared" si="4"/>
        <v>46</v>
      </c>
      <c r="M208" t="str">
        <f t="shared" si="5"/>
        <v>Оптовая торговля, за исключением торговли автомобилями и мотоциклами</v>
      </c>
      <c r="N208" t="str">
        <f t="shared" si="3"/>
        <v>46-Оптовая торговля, за исключением торговли автомобилями и мотоциклами</v>
      </c>
    </row>
    <row r="209" spans="1:14" x14ac:dyDescent="0.3">
      <c r="A209">
        <v>82</v>
      </c>
      <c r="B209">
        <v>46140</v>
      </c>
      <c r="C209" t="s">
        <v>411</v>
      </c>
      <c r="D209">
        <v>4614</v>
      </c>
      <c r="E209" t="s">
        <v>412</v>
      </c>
      <c r="F209">
        <v>461</v>
      </c>
      <c r="G209" t="s">
        <v>190</v>
      </c>
      <c r="H209" s="34" t="s">
        <v>2222</v>
      </c>
      <c r="I209" t="s">
        <v>191</v>
      </c>
      <c r="J209" t="s">
        <v>107</v>
      </c>
      <c r="K209" t="s">
        <v>166</v>
      </c>
      <c r="L209" s="34" t="str">
        <f t="shared" si="4"/>
        <v>46</v>
      </c>
      <c r="M209" t="str">
        <f t="shared" si="5"/>
        <v>Оптовая торговля, за исключением торговли автомобилями и мотоциклами</v>
      </c>
      <c r="N209" t="str">
        <f t="shared" si="3"/>
        <v>46-Оптовая торговля, за исключением торговли автомобилями и мотоциклами</v>
      </c>
    </row>
    <row r="210" spans="1:14" x14ac:dyDescent="0.3">
      <c r="A210">
        <v>83</v>
      </c>
      <c r="B210">
        <v>46711</v>
      </c>
      <c r="C210" t="s">
        <v>413</v>
      </c>
      <c r="D210">
        <v>4671</v>
      </c>
      <c r="E210" t="s">
        <v>414</v>
      </c>
      <c r="F210">
        <v>467</v>
      </c>
      <c r="G210" t="s">
        <v>204</v>
      </c>
      <c r="H210" s="34" t="s">
        <v>2222</v>
      </c>
      <c r="I210" t="s">
        <v>191</v>
      </c>
      <c r="J210" t="s">
        <v>107</v>
      </c>
      <c r="K210" t="s">
        <v>166</v>
      </c>
      <c r="L210" s="34" t="str">
        <f t="shared" si="4"/>
        <v>46</v>
      </c>
      <c r="M210" t="str">
        <f t="shared" si="5"/>
        <v>Оптовая торговля, за исключением торговли автомобилями и мотоциклами</v>
      </c>
      <c r="N210" t="str">
        <f t="shared" si="3"/>
        <v>46-Оптовая торговля, за исключением торговли автомобилями и мотоциклами</v>
      </c>
    </row>
    <row r="211" spans="1:14" x14ac:dyDescent="0.3">
      <c r="A211">
        <v>84</v>
      </c>
      <c r="B211">
        <v>47891</v>
      </c>
      <c r="C211" t="s">
        <v>415</v>
      </c>
      <c r="D211">
        <v>4789</v>
      </c>
      <c r="E211" t="s">
        <v>416</v>
      </c>
      <c r="F211">
        <v>478</v>
      </c>
      <c r="G211" t="s">
        <v>417</v>
      </c>
      <c r="H211" s="34" t="s">
        <v>2217</v>
      </c>
      <c r="I211" t="s">
        <v>165</v>
      </c>
      <c r="J211" t="s">
        <v>107</v>
      </c>
      <c r="K211" t="s">
        <v>166</v>
      </c>
      <c r="L211" s="34" t="str">
        <f t="shared" si="4"/>
        <v>47</v>
      </c>
      <c r="M211" t="str">
        <f t="shared" si="5"/>
        <v>Розничная торговля, кроме торговли автомобилями и мотоциклами</v>
      </c>
      <c r="N211" t="str">
        <f t="shared" si="3"/>
        <v>47-Розничная торговля, кроме торговли автомобилями и мотоциклами</v>
      </c>
    </row>
    <row r="212" spans="1:14" x14ac:dyDescent="0.3">
      <c r="A212">
        <v>85</v>
      </c>
      <c r="B212">
        <v>46211</v>
      </c>
      <c r="C212" t="s">
        <v>418</v>
      </c>
      <c r="D212">
        <v>4621</v>
      </c>
      <c r="E212" t="s">
        <v>419</v>
      </c>
      <c r="F212">
        <v>462</v>
      </c>
      <c r="G212" t="s">
        <v>420</v>
      </c>
      <c r="H212" s="34" t="s">
        <v>2222</v>
      </c>
      <c r="I212" t="s">
        <v>191</v>
      </c>
      <c r="J212" t="s">
        <v>107</v>
      </c>
      <c r="K212" t="s">
        <v>166</v>
      </c>
      <c r="L212" s="34" t="str">
        <f t="shared" si="4"/>
        <v>46</v>
      </c>
      <c r="M212" t="str">
        <f t="shared" si="5"/>
        <v>Оптовая торговля, за исключением торговли автомобилями и мотоциклами</v>
      </c>
      <c r="N212" t="str">
        <f t="shared" si="3"/>
        <v>46-Оптовая торговля, за исключением торговли автомобилями и мотоциклами</v>
      </c>
    </row>
    <row r="213" spans="1:14" x14ac:dyDescent="0.3">
      <c r="A213">
        <v>99</v>
      </c>
      <c r="B213">
        <v>46908</v>
      </c>
      <c r="C213" t="s">
        <v>463</v>
      </c>
      <c r="D213">
        <v>4690</v>
      </c>
      <c r="E213" t="s">
        <v>384</v>
      </c>
      <c r="F213">
        <v>469</v>
      </c>
      <c r="G213" t="s">
        <v>385</v>
      </c>
      <c r="H213" s="34" t="s">
        <v>2222</v>
      </c>
      <c r="I213" t="s">
        <v>191</v>
      </c>
      <c r="J213" t="s">
        <v>107</v>
      </c>
      <c r="K213" t="s">
        <v>166</v>
      </c>
      <c r="L213" s="34" t="str">
        <f t="shared" si="4"/>
        <v>46</v>
      </c>
      <c r="M213" t="str">
        <f t="shared" si="5"/>
        <v>Оптовая торговля, за исключением торговли автомобилями и мотоциклами</v>
      </c>
      <c r="N213" t="str">
        <f t="shared" si="3"/>
        <v>46-Оптовая торговля, за исключением торговли автомобилями и мотоциклами</v>
      </c>
    </row>
    <row r="214" spans="1:14" x14ac:dyDescent="0.3">
      <c r="A214">
        <v>101</v>
      </c>
      <c r="B214">
        <v>47291</v>
      </c>
      <c r="C214" t="s">
        <v>468</v>
      </c>
      <c r="D214">
        <v>4729</v>
      </c>
      <c r="E214" t="s">
        <v>469</v>
      </c>
      <c r="F214">
        <v>472</v>
      </c>
      <c r="G214" t="s">
        <v>470</v>
      </c>
      <c r="H214" s="34" t="s">
        <v>2217</v>
      </c>
      <c r="I214" t="s">
        <v>165</v>
      </c>
      <c r="J214" t="s">
        <v>107</v>
      </c>
      <c r="K214" t="s">
        <v>166</v>
      </c>
      <c r="L214" s="34" t="str">
        <f t="shared" si="4"/>
        <v>47</v>
      </c>
      <c r="M214" t="str">
        <f t="shared" si="5"/>
        <v>Розничная торговля, кроме торговли автомобилями и мотоциклами</v>
      </c>
      <c r="N214" t="str">
        <f t="shared" si="3"/>
        <v>47-Розничная торговля, кроме торговли автомобилями и мотоциклами</v>
      </c>
    </row>
    <row r="215" spans="1:14" x14ac:dyDescent="0.3">
      <c r="A215">
        <v>105</v>
      </c>
      <c r="B215">
        <v>46690</v>
      </c>
      <c r="C215" t="s">
        <v>479</v>
      </c>
      <c r="D215">
        <v>4669</v>
      </c>
      <c r="E215" t="s">
        <v>480</v>
      </c>
      <c r="F215">
        <v>466</v>
      </c>
      <c r="G215" t="s">
        <v>313</v>
      </c>
      <c r="H215" s="34" t="s">
        <v>2222</v>
      </c>
      <c r="I215" t="s">
        <v>191</v>
      </c>
      <c r="J215" t="s">
        <v>107</v>
      </c>
      <c r="K215" t="s">
        <v>166</v>
      </c>
      <c r="L215" s="34" t="str">
        <f t="shared" si="4"/>
        <v>46</v>
      </c>
      <c r="M215" t="str">
        <f t="shared" si="5"/>
        <v>Оптовая торговля, за исключением торговли автомобилями и мотоциклами</v>
      </c>
      <c r="N215" t="str">
        <f t="shared" si="3"/>
        <v>46-Оптовая торговля, за исключением торговли автомобилями и мотоциклами</v>
      </c>
    </row>
    <row r="216" spans="1:14" x14ac:dyDescent="0.3">
      <c r="A216">
        <v>107</v>
      </c>
      <c r="B216">
        <v>46510</v>
      </c>
      <c r="C216" t="s">
        <v>485</v>
      </c>
      <c r="D216">
        <v>4651</v>
      </c>
      <c r="E216" t="s">
        <v>486</v>
      </c>
      <c r="F216">
        <v>465</v>
      </c>
      <c r="G216" t="s">
        <v>487</v>
      </c>
      <c r="H216" s="34" t="s">
        <v>2222</v>
      </c>
      <c r="I216" t="s">
        <v>191</v>
      </c>
      <c r="J216" t="s">
        <v>107</v>
      </c>
      <c r="K216" t="s">
        <v>166</v>
      </c>
      <c r="L216" s="34" t="str">
        <f t="shared" si="4"/>
        <v>46</v>
      </c>
      <c r="M216" t="str">
        <f t="shared" si="5"/>
        <v>Оптовая торговля, за исключением торговли автомобилями и мотоциклами</v>
      </c>
      <c r="N216" t="str">
        <f t="shared" si="3"/>
        <v>46-Оптовая торговля, за исключением торговли автомобилями и мотоциклами</v>
      </c>
    </row>
    <row r="217" spans="1:14" x14ac:dyDescent="0.3">
      <c r="A217">
        <v>110</v>
      </c>
      <c r="B217">
        <v>47112</v>
      </c>
      <c r="C217" t="s">
        <v>493</v>
      </c>
      <c r="D217">
        <v>4711</v>
      </c>
      <c r="E217" t="s">
        <v>494</v>
      </c>
      <c r="F217">
        <v>471</v>
      </c>
      <c r="G217" t="s">
        <v>271</v>
      </c>
      <c r="H217" s="34" t="s">
        <v>2217</v>
      </c>
      <c r="I217" t="s">
        <v>165</v>
      </c>
      <c r="J217" t="s">
        <v>107</v>
      </c>
      <c r="K217" t="s">
        <v>166</v>
      </c>
      <c r="L217" s="34" t="str">
        <f t="shared" si="4"/>
        <v>47</v>
      </c>
      <c r="M217" t="str">
        <f t="shared" si="5"/>
        <v>Розничная торговля, кроме торговли автомобилями и мотоциклами</v>
      </c>
      <c r="N217" t="str">
        <f t="shared" si="3"/>
        <v>47-Розничная торговля, кроме торговли автомобилями и мотоциклами</v>
      </c>
    </row>
    <row r="218" spans="1:14" x14ac:dyDescent="0.3">
      <c r="A218">
        <v>129</v>
      </c>
      <c r="B218">
        <v>46110</v>
      </c>
      <c r="C218" t="s">
        <v>540</v>
      </c>
      <c r="D218">
        <v>4611</v>
      </c>
      <c r="E218" t="s">
        <v>541</v>
      </c>
      <c r="F218">
        <v>461</v>
      </c>
      <c r="G218" t="s">
        <v>190</v>
      </c>
      <c r="H218" s="34" t="s">
        <v>2222</v>
      </c>
      <c r="I218" t="s">
        <v>191</v>
      </c>
      <c r="J218" t="s">
        <v>107</v>
      </c>
      <c r="K218" t="s">
        <v>166</v>
      </c>
      <c r="L218" s="34" t="str">
        <f t="shared" si="4"/>
        <v>46</v>
      </c>
      <c r="M218" t="str">
        <f t="shared" si="5"/>
        <v>Оптовая торговля, за исключением торговли автомобилями и мотоциклами</v>
      </c>
      <c r="N218" t="str">
        <f t="shared" si="3"/>
        <v>46-Оптовая торговля, за исключением торговли автомобилями и мотоциклами</v>
      </c>
    </row>
    <row r="219" spans="1:14" x14ac:dyDescent="0.3">
      <c r="A219">
        <v>133</v>
      </c>
      <c r="B219">
        <v>46762</v>
      </c>
      <c r="C219" t="s">
        <v>550</v>
      </c>
      <c r="D219">
        <v>4676</v>
      </c>
      <c r="E219" t="s">
        <v>551</v>
      </c>
      <c r="F219">
        <v>467</v>
      </c>
      <c r="G219" t="s">
        <v>204</v>
      </c>
      <c r="H219" s="34" t="s">
        <v>2222</v>
      </c>
      <c r="I219" t="s">
        <v>191</v>
      </c>
      <c r="J219" t="s">
        <v>107</v>
      </c>
      <c r="K219" t="s">
        <v>166</v>
      </c>
      <c r="L219" s="34" t="str">
        <f t="shared" si="4"/>
        <v>46</v>
      </c>
      <c r="M219" t="str">
        <f t="shared" si="5"/>
        <v>Оптовая торговля, за исключением торговли автомобилями и мотоциклами</v>
      </c>
      <c r="N219" t="str">
        <f t="shared" si="3"/>
        <v>46-Оптовая торговля, за исключением торговли автомобилями и мотоциклами</v>
      </c>
    </row>
    <row r="220" spans="1:14" x14ac:dyDescent="0.3">
      <c r="A220">
        <v>136</v>
      </c>
      <c r="B220">
        <v>46461</v>
      </c>
      <c r="C220" t="s">
        <v>556</v>
      </c>
      <c r="D220">
        <v>4646</v>
      </c>
      <c r="E220" t="s">
        <v>557</v>
      </c>
      <c r="F220">
        <v>464</v>
      </c>
      <c r="G220" t="s">
        <v>391</v>
      </c>
      <c r="H220" s="34" t="s">
        <v>2222</v>
      </c>
      <c r="I220" t="s">
        <v>191</v>
      </c>
      <c r="J220" t="s">
        <v>107</v>
      </c>
      <c r="K220" t="s">
        <v>166</v>
      </c>
      <c r="L220" s="34" t="str">
        <f t="shared" si="4"/>
        <v>46</v>
      </c>
      <c r="M220" t="str">
        <f t="shared" si="5"/>
        <v>Оптовая торговля, за исключением торговли автомобилями и мотоциклами</v>
      </c>
      <c r="N220" t="str">
        <f t="shared" si="3"/>
        <v>46-Оптовая торговля, за исключением торговли автомобилями и мотоциклами</v>
      </c>
    </row>
    <row r="221" spans="1:14" x14ac:dyDescent="0.3">
      <c r="A221">
        <v>141</v>
      </c>
      <c r="B221">
        <v>46735</v>
      </c>
      <c r="C221" t="s">
        <v>566</v>
      </c>
      <c r="D221">
        <v>4673</v>
      </c>
      <c r="E221" t="s">
        <v>367</v>
      </c>
      <c r="F221">
        <v>467</v>
      </c>
      <c r="G221" t="s">
        <v>204</v>
      </c>
      <c r="H221" s="34" t="s">
        <v>2222</v>
      </c>
      <c r="I221" t="s">
        <v>191</v>
      </c>
      <c r="J221" t="s">
        <v>107</v>
      </c>
      <c r="K221" t="s">
        <v>166</v>
      </c>
      <c r="L221" s="34" t="str">
        <f t="shared" si="4"/>
        <v>46</v>
      </c>
      <c r="M221" t="str">
        <f t="shared" si="5"/>
        <v>Оптовая торговля, за исключением торговли автомобилями и мотоциклами</v>
      </c>
      <c r="N221" t="str">
        <f t="shared" si="3"/>
        <v>46-Оптовая торговля, за исключением торговли автомобилями и мотоциклами</v>
      </c>
    </row>
    <row r="222" spans="1:14" x14ac:dyDescent="0.3">
      <c r="A222">
        <v>142</v>
      </c>
      <c r="B222">
        <v>47292</v>
      </c>
      <c r="C222" t="s">
        <v>567</v>
      </c>
      <c r="D222">
        <v>4729</v>
      </c>
      <c r="E222" t="s">
        <v>469</v>
      </c>
      <c r="F222">
        <v>472</v>
      </c>
      <c r="G222" t="s">
        <v>470</v>
      </c>
      <c r="H222" s="34" t="s">
        <v>2217</v>
      </c>
      <c r="I222" t="s">
        <v>165</v>
      </c>
      <c r="J222" t="s">
        <v>107</v>
      </c>
      <c r="K222" t="s">
        <v>166</v>
      </c>
      <c r="L222" s="34" t="str">
        <f t="shared" si="4"/>
        <v>47</v>
      </c>
      <c r="M222" t="str">
        <f t="shared" si="5"/>
        <v>Розничная торговля, кроме торговли автомобилями и мотоциклами</v>
      </c>
      <c r="N222" t="str">
        <f t="shared" si="3"/>
        <v>47-Розничная торговля, кроме торговли автомобилями и мотоциклами</v>
      </c>
    </row>
    <row r="223" spans="1:14" x14ac:dyDescent="0.3">
      <c r="A223">
        <v>144</v>
      </c>
      <c r="B223">
        <v>45401</v>
      </c>
      <c r="C223" t="s">
        <v>571</v>
      </c>
      <c r="D223">
        <v>4540</v>
      </c>
      <c r="E223" t="s">
        <v>572</v>
      </c>
      <c r="F223">
        <v>454</v>
      </c>
      <c r="G223" t="s">
        <v>573</v>
      </c>
      <c r="H223" s="34" t="s">
        <v>2253</v>
      </c>
      <c r="I223" t="s">
        <v>574</v>
      </c>
      <c r="J223" t="s">
        <v>107</v>
      </c>
      <c r="K223" t="s">
        <v>166</v>
      </c>
      <c r="L223" s="34" t="str">
        <f t="shared" si="4"/>
        <v>45</v>
      </c>
      <c r="M223" t="str">
        <f t="shared" si="5"/>
        <v>Оптовая и розничная торговля автомобилями и мотоциклами и их ремонт</v>
      </c>
      <c r="N223" t="str">
        <f t="shared" si="3"/>
        <v>45-Оптовая и розничная торговля автомобилями и мотоциклами и их ремонт</v>
      </c>
    </row>
    <row r="224" spans="1:14" x14ac:dyDescent="0.3">
      <c r="A224">
        <v>152</v>
      </c>
      <c r="B224">
        <v>46120</v>
      </c>
      <c r="C224" t="s">
        <v>597</v>
      </c>
      <c r="D224">
        <v>4612</v>
      </c>
      <c r="E224" t="s">
        <v>598</v>
      </c>
      <c r="F224">
        <v>461</v>
      </c>
      <c r="G224" t="s">
        <v>190</v>
      </c>
      <c r="H224" s="34" t="s">
        <v>2222</v>
      </c>
      <c r="I224" t="s">
        <v>191</v>
      </c>
      <c r="J224" t="s">
        <v>107</v>
      </c>
      <c r="K224" t="s">
        <v>166</v>
      </c>
      <c r="L224" s="34" t="str">
        <f t="shared" si="4"/>
        <v>46</v>
      </c>
      <c r="M224" t="str">
        <f t="shared" si="5"/>
        <v>Оптовая торговля, за исключением торговли автомобилями и мотоциклами</v>
      </c>
      <c r="N224" t="str">
        <f t="shared" si="3"/>
        <v>46-Оптовая торговля, за исключением торговли автомобилями и мотоциклами</v>
      </c>
    </row>
    <row r="225" spans="1:14" x14ac:dyDescent="0.3">
      <c r="A225">
        <v>154</v>
      </c>
      <c r="B225">
        <v>46220</v>
      </c>
      <c r="C225" t="s">
        <v>602</v>
      </c>
      <c r="D225">
        <v>4622</v>
      </c>
      <c r="E225" t="s">
        <v>603</v>
      </c>
      <c r="F225">
        <v>462</v>
      </c>
      <c r="G225" t="s">
        <v>420</v>
      </c>
      <c r="H225" s="34" t="s">
        <v>2222</v>
      </c>
      <c r="I225" t="s">
        <v>191</v>
      </c>
      <c r="J225" t="s">
        <v>107</v>
      </c>
      <c r="K225" t="s">
        <v>166</v>
      </c>
      <c r="L225" s="34" t="str">
        <f t="shared" si="4"/>
        <v>46</v>
      </c>
      <c r="M225" t="str">
        <f t="shared" si="5"/>
        <v>Оптовая торговля, за исключением торговли автомобилями и мотоциклами</v>
      </c>
      <c r="N225" t="str">
        <f t="shared" si="3"/>
        <v>46-Оптовая торговля, за исключением торговли автомобилями и мотоциклами</v>
      </c>
    </row>
    <row r="226" spans="1:14" x14ac:dyDescent="0.3">
      <c r="A226">
        <v>155</v>
      </c>
      <c r="B226">
        <v>45310</v>
      </c>
      <c r="C226" t="s">
        <v>604</v>
      </c>
      <c r="D226">
        <v>4531</v>
      </c>
      <c r="E226" t="s">
        <v>605</v>
      </c>
      <c r="F226">
        <v>453</v>
      </c>
      <c r="G226" t="s">
        <v>606</v>
      </c>
      <c r="H226" s="34" t="s">
        <v>2253</v>
      </c>
      <c r="I226" t="s">
        <v>574</v>
      </c>
      <c r="J226" t="s">
        <v>107</v>
      </c>
      <c r="K226" t="s">
        <v>166</v>
      </c>
      <c r="L226" s="34" t="str">
        <f t="shared" si="4"/>
        <v>45</v>
      </c>
      <c r="M226" t="str">
        <f t="shared" si="5"/>
        <v>Оптовая и розничная торговля автомобилями и мотоциклами и их ремонт</v>
      </c>
      <c r="N226" t="str">
        <f t="shared" si="3"/>
        <v>45-Оптовая и розничная торговля автомобилями и мотоциклами и их ремонт</v>
      </c>
    </row>
    <row r="227" spans="1:14" x14ac:dyDescent="0.3">
      <c r="A227">
        <v>158</v>
      </c>
      <c r="B227">
        <v>46170</v>
      </c>
      <c r="C227" t="s">
        <v>611</v>
      </c>
      <c r="D227">
        <v>4617</v>
      </c>
      <c r="E227" t="s">
        <v>612</v>
      </c>
      <c r="F227">
        <v>461</v>
      </c>
      <c r="G227" t="s">
        <v>190</v>
      </c>
      <c r="H227" s="34" t="s">
        <v>2222</v>
      </c>
      <c r="I227" t="s">
        <v>191</v>
      </c>
      <c r="J227" t="s">
        <v>107</v>
      </c>
      <c r="K227" t="s">
        <v>166</v>
      </c>
      <c r="L227" s="34" t="str">
        <f t="shared" si="4"/>
        <v>46</v>
      </c>
      <c r="M227" t="str">
        <f t="shared" si="5"/>
        <v>Оптовая торговля, за исключением торговли автомобилями и мотоциклами</v>
      </c>
      <c r="N227" t="str">
        <f t="shared" si="3"/>
        <v>46-Оптовая торговля, за исключением торговли автомобилями и мотоциклами</v>
      </c>
    </row>
    <row r="228" spans="1:14" x14ac:dyDescent="0.3">
      <c r="A228">
        <v>160</v>
      </c>
      <c r="B228">
        <v>47521</v>
      </c>
      <c r="C228" t="s">
        <v>614</v>
      </c>
      <c r="D228">
        <v>4752</v>
      </c>
      <c r="E228" t="s">
        <v>615</v>
      </c>
      <c r="F228">
        <v>475</v>
      </c>
      <c r="G228" t="s">
        <v>616</v>
      </c>
      <c r="H228" s="34" t="s">
        <v>2217</v>
      </c>
      <c r="I228" t="s">
        <v>165</v>
      </c>
      <c r="J228" t="s">
        <v>107</v>
      </c>
      <c r="K228" t="s">
        <v>166</v>
      </c>
      <c r="L228" s="34" t="str">
        <f t="shared" si="4"/>
        <v>47</v>
      </c>
      <c r="M228" t="str">
        <f t="shared" si="5"/>
        <v>Розничная торговля, кроме торговли автомобилями и мотоциклами</v>
      </c>
      <c r="N228" t="str">
        <f t="shared" si="3"/>
        <v>47-Розничная торговля, кроме торговли автомобилями и мотоциклами</v>
      </c>
    </row>
    <row r="229" spans="1:14" x14ac:dyDescent="0.3">
      <c r="A229">
        <v>163</v>
      </c>
      <c r="B229">
        <v>46751</v>
      </c>
      <c r="C229" t="s">
        <v>622</v>
      </c>
      <c r="D229">
        <v>4675</v>
      </c>
      <c r="E229" t="s">
        <v>623</v>
      </c>
      <c r="F229">
        <v>467</v>
      </c>
      <c r="G229" t="s">
        <v>204</v>
      </c>
      <c r="H229" s="34" t="s">
        <v>2222</v>
      </c>
      <c r="I229" t="s">
        <v>191</v>
      </c>
      <c r="J229" t="s">
        <v>107</v>
      </c>
      <c r="K229" t="s">
        <v>166</v>
      </c>
      <c r="L229" s="34" t="str">
        <f t="shared" si="4"/>
        <v>46</v>
      </c>
      <c r="M229" t="str">
        <f t="shared" si="5"/>
        <v>Оптовая торговля, за исключением торговли автомобилями и мотоциклами</v>
      </c>
      <c r="N229" t="str">
        <f t="shared" si="3"/>
        <v>46-Оптовая торговля, за исключением торговли автомобилями и мотоциклами</v>
      </c>
    </row>
    <row r="230" spans="1:14" x14ac:dyDescent="0.3">
      <c r="A230">
        <v>164</v>
      </c>
      <c r="B230">
        <v>45111</v>
      </c>
      <c r="C230" t="s">
        <v>624</v>
      </c>
      <c r="D230">
        <v>4511</v>
      </c>
      <c r="E230" t="s">
        <v>625</v>
      </c>
      <c r="F230">
        <v>451</v>
      </c>
      <c r="G230" t="s">
        <v>626</v>
      </c>
      <c r="H230" s="34" t="s">
        <v>2253</v>
      </c>
      <c r="I230" t="s">
        <v>574</v>
      </c>
      <c r="J230" t="s">
        <v>107</v>
      </c>
      <c r="K230" t="s">
        <v>166</v>
      </c>
      <c r="L230" s="34" t="str">
        <f t="shared" si="4"/>
        <v>45</v>
      </c>
      <c r="M230" t="str">
        <f t="shared" si="5"/>
        <v>Оптовая и розничная торговля автомобилями и мотоциклами и их ремонт</v>
      </c>
      <c r="N230" t="str">
        <f t="shared" si="3"/>
        <v>45-Оптовая и розничная торговля автомобилями и мотоциклами и их ремонт</v>
      </c>
    </row>
    <row r="231" spans="1:14" x14ac:dyDescent="0.3">
      <c r="A231">
        <v>165</v>
      </c>
      <c r="B231">
        <v>47892</v>
      </c>
      <c r="C231" t="s">
        <v>627</v>
      </c>
      <c r="D231">
        <v>4789</v>
      </c>
      <c r="E231" t="s">
        <v>416</v>
      </c>
      <c r="F231">
        <v>478</v>
      </c>
      <c r="G231" t="s">
        <v>417</v>
      </c>
      <c r="H231" s="34" t="s">
        <v>2217</v>
      </c>
      <c r="I231" t="s">
        <v>165</v>
      </c>
      <c r="J231" t="s">
        <v>107</v>
      </c>
      <c r="K231" t="s">
        <v>166</v>
      </c>
      <c r="L231" s="34" t="str">
        <f t="shared" si="4"/>
        <v>47</v>
      </c>
      <c r="M231" t="str">
        <f t="shared" si="5"/>
        <v>Розничная торговля, кроме торговли автомобилями и мотоциклами</v>
      </c>
      <c r="N231" t="str">
        <f t="shared" si="3"/>
        <v>47-Розничная торговля, кроме торговли автомобилями и мотоциклами</v>
      </c>
    </row>
    <row r="232" spans="1:14" x14ac:dyDescent="0.3">
      <c r="A232">
        <v>167</v>
      </c>
      <c r="B232">
        <v>46520</v>
      </c>
      <c r="C232" t="s">
        <v>632</v>
      </c>
      <c r="D232">
        <v>4652</v>
      </c>
      <c r="E232" t="s">
        <v>633</v>
      </c>
      <c r="F232">
        <v>465</v>
      </c>
      <c r="G232" t="s">
        <v>487</v>
      </c>
      <c r="H232" s="34" t="s">
        <v>2222</v>
      </c>
      <c r="I232" t="s">
        <v>191</v>
      </c>
      <c r="J232" t="s">
        <v>107</v>
      </c>
      <c r="K232" t="s">
        <v>166</v>
      </c>
      <c r="L232" s="34" t="str">
        <f t="shared" si="4"/>
        <v>46</v>
      </c>
      <c r="M232" t="str">
        <f t="shared" si="5"/>
        <v>Оптовая торговля, за исключением торговли автомобилями и мотоциклами</v>
      </c>
      <c r="N232" t="str">
        <f t="shared" si="3"/>
        <v>46-Оптовая торговля, за исключением торговли автомобилями и мотоциклами</v>
      </c>
    </row>
    <row r="233" spans="1:14" x14ac:dyDescent="0.3">
      <c r="A233">
        <v>171</v>
      </c>
      <c r="B233">
        <v>47992</v>
      </c>
      <c r="C233" t="s">
        <v>642</v>
      </c>
      <c r="D233">
        <v>4799</v>
      </c>
      <c r="E233" t="s">
        <v>643</v>
      </c>
      <c r="F233">
        <v>479</v>
      </c>
      <c r="G233" t="s">
        <v>164</v>
      </c>
      <c r="H233" s="34" t="s">
        <v>2217</v>
      </c>
      <c r="I233" t="s">
        <v>165</v>
      </c>
      <c r="J233" t="s">
        <v>107</v>
      </c>
      <c r="K233" t="s">
        <v>166</v>
      </c>
      <c r="L233" s="34" t="str">
        <f t="shared" si="4"/>
        <v>47</v>
      </c>
      <c r="M233" t="str">
        <f t="shared" si="5"/>
        <v>Розничная торговля, кроме торговли автомобилями и мотоциклами</v>
      </c>
      <c r="N233" t="str">
        <f t="shared" si="3"/>
        <v>47-Розничная торговля, кроме торговли автомобилями и мотоциклами</v>
      </c>
    </row>
    <row r="234" spans="1:14" x14ac:dyDescent="0.3">
      <c r="A234">
        <v>172</v>
      </c>
      <c r="B234">
        <v>46130</v>
      </c>
      <c r="C234" t="s">
        <v>644</v>
      </c>
      <c r="D234">
        <v>4613</v>
      </c>
      <c r="E234" t="s">
        <v>645</v>
      </c>
      <c r="F234">
        <v>461</v>
      </c>
      <c r="G234" t="s">
        <v>190</v>
      </c>
      <c r="H234" s="34" t="s">
        <v>2222</v>
      </c>
      <c r="I234" t="s">
        <v>191</v>
      </c>
      <c r="J234" t="s">
        <v>107</v>
      </c>
      <c r="K234" t="s">
        <v>166</v>
      </c>
      <c r="L234" s="34" t="str">
        <f t="shared" si="4"/>
        <v>46</v>
      </c>
      <c r="M234" t="str">
        <f t="shared" si="5"/>
        <v>Оптовая торговля, за исключением торговли автомобилями и мотоциклами</v>
      </c>
      <c r="N234" t="str">
        <f t="shared" si="3"/>
        <v>46-Оптовая торговля, за исключением торговли автомобилями и мотоциклами</v>
      </c>
    </row>
    <row r="235" spans="1:14" x14ac:dyDescent="0.3">
      <c r="A235">
        <v>173</v>
      </c>
      <c r="B235">
        <v>46360</v>
      </c>
      <c r="C235" t="s">
        <v>646</v>
      </c>
      <c r="D235">
        <v>4636</v>
      </c>
      <c r="E235" t="s">
        <v>647</v>
      </c>
      <c r="F235">
        <v>463</v>
      </c>
      <c r="G235" t="s">
        <v>322</v>
      </c>
      <c r="H235" s="34" t="s">
        <v>2222</v>
      </c>
      <c r="I235" t="s">
        <v>191</v>
      </c>
      <c r="J235" t="s">
        <v>107</v>
      </c>
      <c r="K235" t="s">
        <v>166</v>
      </c>
      <c r="L235" s="34" t="str">
        <f t="shared" si="4"/>
        <v>46</v>
      </c>
      <c r="M235" t="str">
        <f t="shared" si="5"/>
        <v>Оптовая торговля, за исключением торговли автомобилями и мотоциклами</v>
      </c>
      <c r="N235" t="str">
        <f t="shared" si="3"/>
        <v>46-Оптовая торговля, за исключением торговли автомобилями и мотоциклами</v>
      </c>
    </row>
    <row r="236" spans="1:14" x14ac:dyDescent="0.3">
      <c r="A236">
        <v>174</v>
      </c>
      <c r="B236">
        <v>47991</v>
      </c>
      <c r="C236" t="s">
        <v>648</v>
      </c>
      <c r="D236">
        <v>4799</v>
      </c>
      <c r="E236" t="s">
        <v>643</v>
      </c>
      <c r="F236">
        <v>479</v>
      </c>
      <c r="G236" t="s">
        <v>164</v>
      </c>
      <c r="H236" s="34" t="s">
        <v>2217</v>
      </c>
      <c r="I236" t="s">
        <v>165</v>
      </c>
      <c r="J236" t="s">
        <v>107</v>
      </c>
      <c r="K236" t="s">
        <v>166</v>
      </c>
      <c r="L236" s="34" t="str">
        <f t="shared" si="4"/>
        <v>47</v>
      </c>
      <c r="M236" t="str">
        <f t="shared" si="5"/>
        <v>Розничная торговля, кроме торговли автомобилями и мотоциклами</v>
      </c>
      <c r="N236" t="str">
        <f t="shared" si="3"/>
        <v>47-Розничная торговля, кроме торговли автомобилями и мотоциклами</v>
      </c>
    </row>
    <row r="237" spans="1:14" x14ac:dyDescent="0.3">
      <c r="A237">
        <v>175</v>
      </c>
      <c r="B237">
        <v>46610</v>
      </c>
      <c r="C237" t="s">
        <v>649</v>
      </c>
      <c r="D237">
        <v>4661</v>
      </c>
      <c r="E237" t="s">
        <v>650</v>
      </c>
      <c r="F237">
        <v>466</v>
      </c>
      <c r="G237" t="s">
        <v>313</v>
      </c>
      <c r="H237" s="34" t="s">
        <v>2222</v>
      </c>
      <c r="I237" t="s">
        <v>191</v>
      </c>
      <c r="J237" t="s">
        <v>107</v>
      </c>
      <c r="K237" t="s">
        <v>166</v>
      </c>
      <c r="L237" s="34" t="str">
        <f t="shared" si="4"/>
        <v>46</v>
      </c>
      <c r="M237" t="str">
        <f t="shared" si="5"/>
        <v>Оптовая торговля, за исключением торговли автомобилями и мотоциклами</v>
      </c>
      <c r="N237" t="str">
        <f t="shared" si="3"/>
        <v>46-Оптовая торговля, за исключением торговли автомобилями и мотоциклами</v>
      </c>
    </row>
    <row r="238" spans="1:14" x14ac:dyDescent="0.3">
      <c r="A238">
        <v>177</v>
      </c>
      <c r="B238">
        <v>45112</v>
      </c>
      <c r="C238" t="s">
        <v>654</v>
      </c>
      <c r="D238">
        <v>4511</v>
      </c>
      <c r="E238" t="s">
        <v>625</v>
      </c>
      <c r="F238">
        <v>451</v>
      </c>
      <c r="G238" t="s">
        <v>626</v>
      </c>
      <c r="H238" s="34" t="s">
        <v>2253</v>
      </c>
      <c r="I238" t="s">
        <v>574</v>
      </c>
      <c r="J238" t="s">
        <v>107</v>
      </c>
      <c r="K238" t="s">
        <v>166</v>
      </c>
      <c r="L238" s="34" t="str">
        <f t="shared" si="4"/>
        <v>45</v>
      </c>
      <c r="M238" t="str">
        <f t="shared" si="5"/>
        <v>Оптовая и розничная торговля автомобилями и мотоциклами и их ремонт</v>
      </c>
      <c r="N238" t="str">
        <f t="shared" si="3"/>
        <v>45-Оптовая и розничная торговля автомобилями и мотоциклами и их ремонт</v>
      </c>
    </row>
    <row r="239" spans="1:14" x14ac:dyDescent="0.3">
      <c r="A239">
        <v>179</v>
      </c>
      <c r="B239">
        <v>47211</v>
      </c>
      <c r="C239" t="s">
        <v>658</v>
      </c>
      <c r="D239">
        <v>4721</v>
      </c>
      <c r="E239" t="s">
        <v>659</v>
      </c>
      <c r="F239">
        <v>472</v>
      </c>
      <c r="G239" t="s">
        <v>470</v>
      </c>
      <c r="H239" s="34" t="s">
        <v>2217</v>
      </c>
      <c r="I239" t="s">
        <v>165</v>
      </c>
      <c r="J239" t="s">
        <v>107</v>
      </c>
      <c r="K239" t="s">
        <v>166</v>
      </c>
      <c r="L239" s="34" t="str">
        <f t="shared" si="4"/>
        <v>47</v>
      </c>
      <c r="M239" t="str">
        <f t="shared" si="5"/>
        <v>Розничная торговля, кроме торговли автомобилями и мотоциклами</v>
      </c>
      <c r="N239" t="str">
        <f t="shared" si="3"/>
        <v>47-Розничная торговля, кроме торговли автомобилями и мотоциклами</v>
      </c>
    </row>
    <row r="240" spans="1:14" x14ac:dyDescent="0.3">
      <c r="A240">
        <v>181</v>
      </c>
      <c r="B240">
        <v>47811</v>
      </c>
      <c r="C240" t="s">
        <v>664</v>
      </c>
      <c r="D240">
        <v>4781</v>
      </c>
      <c r="E240" t="s">
        <v>665</v>
      </c>
      <c r="F240">
        <v>478</v>
      </c>
      <c r="G240" t="s">
        <v>417</v>
      </c>
      <c r="H240" s="34" t="s">
        <v>2217</v>
      </c>
      <c r="I240" t="s">
        <v>165</v>
      </c>
      <c r="J240" t="s">
        <v>107</v>
      </c>
      <c r="K240" t="s">
        <v>166</v>
      </c>
      <c r="L240" s="34" t="str">
        <f t="shared" si="4"/>
        <v>47</v>
      </c>
      <c r="M240" t="str">
        <f t="shared" si="5"/>
        <v>Розничная торговля, кроме торговли автомобилями и мотоциклами</v>
      </c>
      <c r="N240" t="str">
        <f t="shared" si="3"/>
        <v>47-Розничная торговля, кроме торговли автомобилями и мотоциклами</v>
      </c>
    </row>
    <row r="241" spans="1:14" x14ac:dyDescent="0.3">
      <c r="A241">
        <v>183</v>
      </c>
      <c r="B241">
        <v>46731</v>
      </c>
      <c r="C241" t="s">
        <v>667</v>
      </c>
      <c r="D241">
        <v>4673</v>
      </c>
      <c r="E241" t="s">
        <v>367</v>
      </c>
      <c r="F241">
        <v>467</v>
      </c>
      <c r="G241" t="s">
        <v>204</v>
      </c>
      <c r="H241" s="34" t="s">
        <v>2222</v>
      </c>
      <c r="I241" t="s">
        <v>191</v>
      </c>
      <c r="J241" t="s">
        <v>107</v>
      </c>
      <c r="K241" t="s">
        <v>166</v>
      </c>
      <c r="L241" s="34" t="str">
        <f t="shared" si="4"/>
        <v>46</v>
      </c>
      <c r="M241" t="str">
        <f t="shared" si="5"/>
        <v>Оптовая торговля, за исключением торговли автомобилями и мотоциклами</v>
      </c>
      <c r="N241" t="str">
        <f t="shared" si="3"/>
        <v>46-Оптовая торговля, за исключением торговли автомобилями и мотоциклами</v>
      </c>
    </row>
    <row r="242" spans="1:14" x14ac:dyDescent="0.3">
      <c r="A242">
        <v>189</v>
      </c>
      <c r="B242">
        <v>46463</v>
      </c>
      <c r="C242" t="s">
        <v>681</v>
      </c>
      <c r="D242">
        <v>4646</v>
      </c>
      <c r="E242" t="s">
        <v>557</v>
      </c>
      <c r="F242">
        <v>464</v>
      </c>
      <c r="G242" t="s">
        <v>391</v>
      </c>
      <c r="H242" s="34" t="s">
        <v>2222</v>
      </c>
      <c r="I242" t="s">
        <v>191</v>
      </c>
      <c r="J242" t="s">
        <v>107</v>
      </c>
      <c r="K242" t="s">
        <v>166</v>
      </c>
      <c r="L242" s="34" t="str">
        <f t="shared" si="4"/>
        <v>46</v>
      </c>
      <c r="M242" t="str">
        <f t="shared" si="5"/>
        <v>Оптовая торговля, за исключением торговли автомобилями и мотоциклами</v>
      </c>
      <c r="N242" t="str">
        <f t="shared" si="3"/>
        <v>46-Оптовая торговля, за исключением торговли автомобилями и мотоциклами</v>
      </c>
    </row>
    <row r="243" spans="1:14" x14ac:dyDescent="0.3">
      <c r="A243">
        <v>190</v>
      </c>
      <c r="B243">
        <v>46470</v>
      </c>
      <c r="C243" t="s">
        <v>682</v>
      </c>
      <c r="D243">
        <v>4647</v>
      </c>
      <c r="E243" t="s">
        <v>683</v>
      </c>
      <c r="F243">
        <v>464</v>
      </c>
      <c r="G243" t="s">
        <v>391</v>
      </c>
      <c r="H243" s="34" t="s">
        <v>2222</v>
      </c>
      <c r="I243" t="s">
        <v>191</v>
      </c>
      <c r="J243" t="s">
        <v>107</v>
      </c>
      <c r="K243" t="s">
        <v>166</v>
      </c>
      <c r="L243" s="34" t="str">
        <f t="shared" si="4"/>
        <v>46</v>
      </c>
      <c r="M243" t="str">
        <f t="shared" si="5"/>
        <v>Оптовая торговля, за исключением торговли автомобилями и мотоциклами</v>
      </c>
      <c r="N243" t="str">
        <f t="shared" si="3"/>
        <v>46-Оптовая торговля, за исключением торговли автомобилями и мотоциклами</v>
      </c>
    </row>
    <row r="244" spans="1:14" x14ac:dyDescent="0.3">
      <c r="A244">
        <v>197</v>
      </c>
      <c r="B244">
        <v>46620</v>
      </c>
      <c r="C244" t="s">
        <v>699</v>
      </c>
      <c r="D244">
        <v>4662</v>
      </c>
      <c r="E244" t="s">
        <v>700</v>
      </c>
      <c r="F244">
        <v>466</v>
      </c>
      <c r="G244" t="s">
        <v>313</v>
      </c>
      <c r="H244" s="34" t="s">
        <v>2222</v>
      </c>
      <c r="I244" t="s">
        <v>191</v>
      </c>
      <c r="J244" t="s">
        <v>107</v>
      </c>
      <c r="K244" t="s">
        <v>166</v>
      </c>
      <c r="L244" s="34" t="str">
        <f t="shared" si="4"/>
        <v>46</v>
      </c>
      <c r="M244" t="str">
        <f t="shared" si="5"/>
        <v>Оптовая торговля, за исключением торговли автомобилями и мотоциклами</v>
      </c>
      <c r="N244" t="str">
        <f t="shared" si="3"/>
        <v>46-Оптовая торговля, за исключением торговли автомобилями и мотоциклами</v>
      </c>
    </row>
    <row r="245" spans="1:14" x14ac:dyDescent="0.3">
      <c r="A245">
        <v>199</v>
      </c>
      <c r="B245">
        <v>45322</v>
      </c>
      <c r="C245" t="s">
        <v>704</v>
      </c>
      <c r="D245">
        <v>4532</v>
      </c>
      <c r="E245" t="s">
        <v>705</v>
      </c>
      <c r="F245">
        <v>453</v>
      </c>
      <c r="G245" t="s">
        <v>606</v>
      </c>
      <c r="H245" s="34" t="s">
        <v>2253</v>
      </c>
      <c r="I245" t="s">
        <v>574</v>
      </c>
      <c r="J245" t="s">
        <v>107</v>
      </c>
      <c r="K245" t="s">
        <v>166</v>
      </c>
      <c r="L245" s="34" t="str">
        <f t="shared" si="4"/>
        <v>45</v>
      </c>
      <c r="M245" t="str">
        <f t="shared" si="5"/>
        <v>Оптовая и розничная торговля автомобилями и мотоциклами и их ремонт</v>
      </c>
      <c r="N245" t="str">
        <f t="shared" si="3"/>
        <v>45-Оптовая и розничная торговля автомобилями и мотоциклами и их ремонт</v>
      </c>
    </row>
    <row r="246" spans="1:14" x14ac:dyDescent="0.3">
      <c r="A246">
        <v>202</v>
      </c>
      <c r="B246">
        <v>47591</v>
      </c>
      <c r="C246" t="s">
        <v>711</v>
      </c>
      <c r="D246">
        <v>4759</v>
      </c>
      <c r="E246" t="s">
        <v>712</v>
      </c>
      <c r="F246">
        <v>475</v>
      </c>
      <c r="G246" t="s">
        <v>616</v>
      </c>
      <c r="H246" s="34" t="s">
        <v>2217</v>
      </c>
      <c r="I246" t="s">
        <v>165</v>
      </c>
      <c r="J246" t="s">
        <v>107</v>
      </c>
      <c r="K246" t="s">
        <v>166</v>
      </c>
      <c r="L246" s="34" t="str">
        <f t="shared" si="4"/>
        <v>47</v>
      </c>
      <c r="M246" t="str">
        <f t="shared" si="5"/>
        <v>Розничная торговля, кроме торговли автомобилями и мотоциклами</v>
      </c>
      <c r="N246" t="str">
        <f t="shared" si="3"/>
        <v>47-Розничная торговля, кроме торговли автомобилями и мотоциклами</v>
      </c>
    </row>
    <row r="247" spans="1:14" x14ac:dyDescent="0.3">
      <c r="A247">
        <v>220</v>
      </c>
      <c r="B247">
        <v>47812</v>
      </c>
      <c r="C247" t="s">
        <v>756</v>
      </c>
      <c r="D247">
        <v>4781</v>
      </c>
      <c r="E247" t="s">
        <v>665</v>
      </c>
      <c r="F247">
        <v>478</v>
      </c>
      <c r="G247" t="s">
        <v>417</v>
      </c>
      <c r="H247" s="34" t="s">
        <v>2217</v>
      </c>
      <c r="I247" t="s">
        <v>165</v>
      </c>
      <c r="J247" t="s">
        <v>107</v>
      </c>
      <c r="K247" t="s">
        <v>166</v>
      </c>
      <c r="L247" s="34" t="str">
        <f t="shared" si="4"/>
        <v>47</v>
      </c>
      <c r="M247" t="str">
        <f t="shared" si="5"/>
        <v>Розничная торговля, кроме торговли автомобилями и мотоциклами</v>
      </c>
      <c r="N247" t="str">
        <f t="shared" si="3"/>
        <v>47-Розничная торговля, кроме торговли автомобилями и мотоциклами</v>
      </c>
    </row>
    <row r="248" spans="1:14" x14ac:dyDescent="0.3">
      <c r="A248">
        <v>221</v>
      </c>
      <c r="B248">
        <v>45201</v>
      </c>
      <c r="C248" t="s">
        <v>757</v>
      </c>
      <c r="D248">
        <v>4520</v>
      </c>
      <c r="E248" t="s">
        <v>758</v>
      </c>
      <c r="F248">
        <v>452</v>
      </c>
      <c r="G248" t="s">
        <v>759</v>
      </c>
      <c r="H248" s="34" t="s">
        <v>2253</v>
      </c>
      <c r="I248" t="s">
        <v>574</v>
      </c>
      <c r="J248" t="s">
        <v>107</v>
      </c>
      <c r="K248" t="s">
        <v>166</v>
      </c>
      <c r="L248" s="34" t="str">
        <f t="shared" si="4"/>
        <v>45</v>
      </c>
      <c r="M248" t="str">
        <f t="shared" si="5"/>
        <v>Оптовая и розничная торговля автомобилями и мотоциклами и их ремонт</v>
      </c>
      <c r="N248" t="str">
        <f t="shared" si="3"/>
        <v>45-Оптовая и розничная торговля автомобилями и мотоциклами и их ремонт</v>
      </c>
    </row>
    <row r="249" spans="1:14" x14ac:dyDescent="0.3">
      <c r="A249">
        <v>222</v>
      </c>
      <c r="B249">
        <v>47191</v>
      </c>
      <c r="C249" t="s">
        <v>760</v>
      </c>
      <c r="D249">
        <v>4719</v>
      </c>
      <c r="E249" t="s">
        <v>270</v>
      </c>
      <c r="F249">
        <v>471</v>
      </c>
      <c r="G249" t="s">
        <v>271</v>
      </c>
      <c r="H249" s="34" t="s">
        <v>2217</v>
      </c>
      <c r="I249" t="s">
        <v>165</v>
      </c>
      <c r="J249" t="s">
        <v>107</v>
      </c>
      <c r="K249" t="s">
        <v>166</v>
      </c>
      <c r="L249" s="34" t="str">
        <f t="shared" si="4"/>
        <v>47</v>
      </c>
      <c r="M249" t="str">
        <f t="shared" si="5"/>
        <v>Розничная торговля, кроме торговли автомобилями и мотоциклами</v>
      </c>
      <c r="N249" t="str">
        <f t="shared" si="3"/>
        <v>47-Розничная торговля, кроме торговли автомобилями и мотоциклами</v>
      </c>
    </row>
    <row r="250" spans="1:14" x14ac:dyDescent="0.3">
      <c r="A250">
        <v>223</v>
      </c>
      <c r="B250">
        <v>47771</v>
      </c>
      <c r="C250" t="s">
        <v>761</v>
      </c>
      <c r="D250">
        <v>4777</v>
      </c>
      <c r="E250" t="s">
        <v>762</v>
      </c>
      <c r="F250">
        <v>477</v>
      </c>
      <c r="G250" t="s">
        <v>763</v>
      </c>
      <c r="H250" s="34" t="s">
        <v>2217</v>
      </c>
      <c r="I250" t="s">
        <v>165</v>
      </c>
      <c r="J250" t="s">
        <v>107</v>
      </c>
      <c r="K250" t="s">
        <v>166</v>
      </c>
      <c r="L250" s="34" t="str">
        <f t="shared" si="4"/>
        <v>47</v>
      </c>
      <c r="M250" t="str">
        <f t="shared" si="5"/>
        <v>Розничная торговля, кроме торговли автомобилями и мотоциклами</v>
      </c>
      <c r="N250" t="str">
        <f t="shared" si="3"/>
        <v>47-Розничная торговля, кроме торговли автомобилями и мотоциклами</v>
      </c>
    </row>
    <row r="251" spans="1:14" x14ac:dyDescent="0.3">
      <c r="A251">
        <v>224</v>
      </c>
      <c r="B251">
        <v>46341</v>
      </c>
      <c r="C251" t="s">
        <v>764</v>
      </c>
      <c r="D251">
        <v>4634</v>
      </c>
      <c r="E251" t="s">
        <v>765</v>
      </c>
      <c r="F251">
        <v>463</v>
      </c>
      <c r="G251" t="s">
        <v>322</v>
      </c>
      <c r="H251" s="34" t="s">
        <v>2222</v>
      </c>
      <c r="I251" t="s">
        <v>191</v>
      </c>
      <c r="J251" t="s">
        <v>107</v>
      </c>
      <c r="K251" t="s">
        <v>166</v>
      </c>
      <c r="L251" s="34" t="str">
        <f t="shared" si="4"/>
        <v>46</v>
      </c>
      <c r="M251" t="str">
        <f t="shared" si="5"/>
        <v>Оптовая торговля, за исключением торговли автомобилями и мотоциклами</v>
      </c>
      <c r="N251" t="str">
        <f t="shared" si="3"/>
        <v>46-Оптовая торговля, за исключением торговли автомобилями и мотоциклами</v>
      </c>
    </row>
    <row r="252" spans="1:14" x14ac:dyDescent="0.3">
      <c r="A252">
        <v>225</v>
      </c>
      <c r="B252">
        <v>47789</v>
      </c>
      <c r="C252" t="s">
        <v>766</v>
      </c>
      <c r="D252">
        <v>4778</v>
      </c>
      <c r="E252" t="s">
        <v>767</v>
      </c>
      <c r="F252">
        <v>477</v>
      </c>
      <c r="G252" t="s">
        <v>763</v>
      </c>
      <c r="H252" s="34" t="s">
        <v>2217</v>
      </c>
      <c r="I252" t="s">
        <v>165</v>
      </c>
      <c r="J252" t="s">
        <v>107</v>
      </c>
      <c r="K252" t="s">
        <v>166</v>
      </c>
      <c r="L252" s="34" t="str">
        <f t="shared" si="4"/>
        <v>47</v>
      </c>
      <c r="M252" t="str">
        <f t="shared" si="5"/>
        <v>Розничная торговля, кроме торговли автомобилями и мотоциклами</v>
      </c>
      <c r="N252" t="str">
        <f t="shared" si="3"/>
        <v>47-Розничная торговля, кроме торговли автомобилями и мотоциклами</v>
      </c>
    </row>
    <row r="253" spans="1:14" x14ac:dyDescent="0.3">
      <c r="A253">
        <v>229</v>
      </c>
      <c r="B253">
        <v>45191</v>
      </c>
      <c r="C253" t="s">
        <v>775</v>
      </c>
      <c r="D253">
        <v>4519</v>
      </c>
      <c r="E253" t="s">
        <v>776</v>
      </c>
      <c r="F253">
        <v>451</v>
      </c>
      <c r="G253" t="s">
        <v>626</v>
      </c>
      <c r="H253" s="34" t="s">
        <v>2253</v>
      </c>
      <c r="I253" t="s">
        <v>574</v>
      </c>
      <c r="J253" t="s">
        <v>107</v>
      </c>
      <c r="K253" t="s">
        <v>166</v>
      </c>
      <c r="L253" s="34" t="str">
        <f t="shared" si="4"/>
        <v>45</v>
      </c>
      <c r="M253" t="str">
        <f t="shared" si="5"/>
        <v>Оптовая и розничная торговля автомобилями и мотоциклами и их ремонт</v>
      </c>
      <c r="N253" t="str">
        <f t="shared" si="3"/>
        <v>45-Оптовая и розничная торговля автомобилями и мотоциклами и их ремонт</v>
      </c>
    </row>
    <row r="254" spans="1:14" x14ac:dyDescent="0.3">
      <c r="A254">
        <v>236</v>
      </c>
      <c r="B254">
        <v>47541</v>
      </c>
      <c r="C254" t="s">
        <v>793</v>
      </c>
      <c r="D254">
        <v>4754</v>
      </c>
      <c r="E254" t="s">
        <v>794</v>
      </c>
      <c r="F254">
        <v>475</v>
      </c>
      <c r="G254" t="s">
        <v>616</v>
      </c>
      <c r="H254" s="34" t="s">
        <v>2217</v>
      </c>
      <c r="I254" t="s">
        <v>165</v>
      </c>
      <c r="J254" t="s">
        <v>107</v>
      </c>
      <c r="K254" t="s">
        <v>166</v>
      </c>
      <c r="L254" s="34" t="str">
        <f t="shared" si="4"/>
        <v>47</v>
      </c>
      <c r="M254" t="str">
        <f t="shared" si="5"/>
        <v>Розничная торговля, кроме торговли автомобилями и мотоциклами</v>
      </c>
      <c r="N254" t="str">
        <f t="shared" si="3"/>
        <v>47-Розничная торговля, кроме торговли автомобилями и мотоциклами</v>
      </c>
    </row>
    <row r="255" spans="1:14" x14ac:dyDescent="0.3">
      <c r="A255">
        <v>240</v>
      </c>
      <c r="B255">
        <v>47999</v>
      </c>
      <c r="C255" t="s">
        <v>805</v>
      </c>
      <c r="D255">
        <v>4799</v>
      </c>
      <c r="E255" t="s">
        <v>643</v>
      </c>
      <c r="F255">
        <v>479</v>
      </c>
      <c r="G255" t="s">
        <v>164</v>
      </c>
      <c r="H255" s="34" t="s">
        <v>2217</v>
      </c>
      <c r="I255" t="s">
        <v>165</v>
      </c>
      <c r="J255" t="s">
        <v>107</v>
      </c>
      <c r="K255" t="s">
        <v>166</v>
      </c>
      <c r="L255" s="34" t="str">
        <f t="shared" si="4"/>
        <v>47</v>
      </c>
      <c r="M255" t="str">
        <f t="shared" si="5"/>
        <v>Розничная торговля, кроме торговли автомобилями и мотоциклами</v>
      </c>
      <c r="N255" t="str">
        <f t="shared" si="3"/>
        <v>47-Розничная торговля, кроме торговли автомобилями и мотоциклами</v>
      </c>
    </row>
    <row r="256" spans="1:14" x14ac:dyDescent="0.3">
      <c r="A256">
        <v>251</v>
      </c>
      <c r="B256">
        <v>47111</v>
      </c>
      <c r="C256" t="s">
        <v>828</v>
      </c>
      <c r="D256">
        <v>4711</v>
      </c>
      <c r="E256" t="s">
        <v>494</v>
      </c>
      <c r="F256">
        <v>471</v>
      </c>
      <c r="G256" t="s">
        <v>271</v>
      </c>
      <c r="H256" s="34" t="s">
        <v>2217</v>
      </c>
      <c r="I256" t="s">
        <v>165</v>
      </c>
      <c r="J256" t="s">
        <v>107</v>
      </c>
      <c r="K256" t="s">
        <v>166</v>
      </c>
      <c r="L256" s="34" t="str">
        <f t="shared" si="4"/>
        <v>47</v>
      </c>
      <c r="M256" t="str">
        <f t="shared" si="5"/>
        <v>Розничная торговля, кроме торговли автомобилями и мотоциклами</v>
      </c>
      <c r="N256" t="str">
        <f t="shared" si="3"/>
        <v>47-Розничная торговля, кроме торговли автомобилями и мотоциклами</v>
      </c>
    </row>
    <row r="257" spans="1:14" x14ac:dyDescent="0.3">
      <c r="A257">
        <v>252</v>
      </c>
      <c r="B257">
        <v>47712</v>
      </c>
      <c r="C257" t="s">
        <v>829</v>
      </c>
      <c r="D257">
        <v>4771</v>
      </c>
      <c r="E257" t="s">
        <v>830</v>
      </c>
      <c r="F257">
        <v>477</v>
      </c>
      <c r="G257" t="s">
        <v>763</v>
      </c>
      <c r="H257" s="34" t="s">
        <v>2217</v>
      </c>
      <c r="I257" t="s">
        <v>165</v>
      </c>
      <c r="J257" t="s">
        <v>107</v>
      </c>
      <c r="K257" t="s">
        <v>166</v>
      </c>
      <c r="L257" s="34" t="str">
        <f t="shared" si="4"/>
        <v>47</v>
      </c>
      <c r="M257" t="str">
        <f t="shared" si="5"/>
        <v>Розничная торговля, кроме торговли автомобилями и мотоциклами</v>
      </c>
      <c r="N257" t="str">
        <f t="shared" si="3"/>
        <v>47-Розничная торговля, кроме торговли автомобилями и мотоциклами</v>
      </c>
    </row>
    <row r="258" spans="1:14" x14ac:dyDescent="0.3">
      <c r="A258">
        <v>257</v>
      </c>
      <c r="B258">
        <v>45321</v>
      </c>
      <c r="C258" t="s">
        <v>838</v>
      </c>
      <c r="D258">
        <v>4532</v>
      </c>
      <c r="E258" t="s">
        <v>705</v>
      </c>
      <c r="F258">
        <v>453</v>
      </c>
      <c r="G258" t="s">
        <v>606</v>
      </c>
      <c r="H258" s="34" t="s">
        <v>2253</v>
      </c>
      <c r="I258" t="s">
        <v>574</v>
      </c>
      <c r="J258" t="s">
        <v>107</v>
      </c>
      <c r="K258" t="s">
        <v>166</v>
      </c>
      <c r="L258" s="34" t="str">
        <f t="shared" si="4"/>
        <v>45</v>
      </c>
      <c r="M258" t="str">
        <f t="shared" si="5"/>
        <v>Оптовая и розничная торговля автомобилями и мотоциклами и их ремонт</v>
      </c>
      <c r="N258" t="str">
        <f t="shared" si="3"/>
        <v>45-Оптовая и розничная торговля автомобилями и мотоциклами и их ремонт</v>
      </c>
    </row>
    <row r="259" spans="1:14" x14ac:dyDescent="0.3">
      <c r="A259">
        <v>260</v>
      </c>
      <c r="B259">
        <v>46499</v>
      </c>
      <c r="C259" t="s">
        <v>846</v>
      </c>
      <c r="D259">
        <v>4649</v>
      </c>
      <c r="E259" t="s">
        <v>390</v>
      </c>
      <c r="F259">
        <v>464</v>
      </c>
      <c r="G259" t="s">
        <v>391</v>
      </c>
      <c r="H259" s="34" t="s">
        <v>2222</v>
      </c>
      <c r="I259" t="s">
        <v>191</v>
      </c>
      <c r="J259" t="s">
        <v>107</v>
      </c>
      <c r="K259" t="s">
        <v>166</v>
      </c>
      <c r="L259" s="34" t="str">
        <f t="shared" si="4"/>
        <v>46</v>
      </c>
      <c r="M259" t="str">
        <f t="shared" si="5"/>
        <v>Оптовая торговля, за исключением торговли автомобилями и мотоциклами</v>
      </c>
      <c r="N259" t="str">
        <f t="shared" ref="N259:N322" si="6">L259&amp;"-"&amp;M259</f>
        <v>46-Оптовая торговля, за исключением торговли автомобилями и мотоциклами</v>
      </c>
    </row>
    <row r="260" spans="1:14" x14ac:dyDescent="0.3">
      <c r="A260">
        <v>264</v>
      </c>
      <c r="B260">
        <v>47731</v>
      </c>
      <c r="C260" t="s">
        <v>851</v>
      </c>
      <c r="D260">
        <v>4773</v>
      </c>
      <c r="E260" t="s">
        <v>852</v>
      </c>
      <c r="F260">
        <v>477</v>
      </c>
      <c r="G260" t="s">
        <v>763</v>
      </c>
      <c r="H260" s="34" t="s">
        <v>2217</v>
      </c>
      <c r="I260" t="s">
        <v>165</v>
      </c>
      <c r="J260" t="s">
        <v>107</v>
      </c>
      <c r="K260" t="s">
        <v>166</v>
      </c>
      <c r="L260" s="34" t="str">
        <f t="shared" si="4"/>
        <v>47</v>
      </c>
      <c r="M260" t="str">
        <f t="shared" si="5"/>
        <v>Розничная торговля, кроме торговли автомобилями и мотоциклами</v>
      </c>
      <c r="N260" t="str">
        <f t="shared" si="6"/>
        <v>47-Розничная торговля, кроме торговли автомобилями и мотоциклами</v>
      </c>
    </row>
    <row r="261" spans="1:14" x14ac:dyDescent="0.3">
      <c r="A261">
        <v>271</v>
      </c>
      <c r="B261">
        <v>46389</v>
      </c>
      <c r="C261" t="s">
        <v>871</v>
      </c>
      <c r="D261">
        <v>4638</v>
      </c>
      <c r="E261" t="s">
        <v>872</v>
      </c>
      <c r="F261">
        <v>463</v>
      </c>
      <c r="G261" t="s">
        <v>322</v>
      </c>
      <c r="H261" s="34" t="s">
        <v>2222</v>
      </c>
      <c r="I261" t="s">
        <v>191</v>
      </c>
      <c r="J261" t="s">
        <v>107</v>
      </c>
      <c r="K261" t="s">
        <v>166</v>
      </c>
      <c r="L261" s="34" t="str">
        <f t="shared" si="4"/>
        <v>46</v>
      </c>
      <c r="M261" t="str">
        <f t="shared" si="5"/>
        <v>Оптовая торговля, за исключением торговли автомобилями и мотоциклами</v>
      </c>
      <c r="N261" t="str">
        <f t="shared" si="6"/>
        <v>46-Оптовая торговля, за исключением торговли автомобилями и мотоциклами</v>
      </c>
    </row>
    <row r="262" spans="1:14" x14ac:dyDescent="0.3">
      <c r="A262">
        <v>273</v>
      </c>
      <c r="B262">
        <v>46320</v>
      </c>
      <c r="C262" t="s">
        <v>875</v>
      </c>
      <c r="D262">
        <v>4632</v>
      </c>
      <c r="E262" t="s">
        <v>876</v>
      </c>
      <c r="F262">
        <v>463</v>
      </c>
      <c r="G262" t="s">
        <v>322</v>
      </c>
      <c r="H262" s="34" t="s">
        <v>2222</v>
      </c>
      <c r="I262" t="s">
        <v>191</v>
      </c>
      <c r="J262" t="s">
        <v>107</v>
      </c>
      <c r="K262" t="s">
        <v>166</v>
      </c>
      <c r="L262" s="34" t="str">
        <f t="shared" si="4"/>
        <v>46</v>
      </c>
      <c r="M262" t="str">
        <f t="shared" si="5"/>
        <v>Оптовая торговля, за исключением торговли автомобилями и мотоциклами</v>
      </c>
      <c r="N262" t="str">
        <f t="shared" si="6"/>
        <v>46-Оптовая торговля, за исключением торговли автомобилями и мотоциклами</v>
      </c>
    </row>
    <row r="263" spans="1:14" x14ac:dyDescent="0.3">
      <c r="A263">
        <v>282</v>
      </c>
      <c r="B263">
        <v>46903</v>
      </c>
      <c r="C263" t="s">
        <v>895</v>
      </c>
      <c r="D263">
        <v>4690</v>
      </c>
      <c r="E263" t="s">
        <v>384</v>
      </c>
      <c r="F263">
        <v>469</v>
      </c>
      <c r="G263" t="s">
        <v>385</v>
      </c>
      <c r="H263" s="34" t="s">
        <v>2222</v>
      </c>
      <c r="I263" t="s">
        <v>191</v>
      </c>
      <c r="J263" t="s">
        <v>107</v>
      </c>
      <c r="K263" t="s">
        <v>166</v>
      </c>
      <c r="L263" s="34" t="str">
        <f t="shared" ref="L263:L326" si="7">H263</f>
        <v>46</v>
      </c>
      <c r="M263" t="str">
        <f t="shared" ref="M263:M326" si="8">RIGHT(I263, LEN(I263)-3)</f>
        <v>Оптовая торговля, за исключением торговли автомобилями и мотоциклами</v>
      </c>
      <c r="N263" t="str">
        <f t="shared" si="6"/>
        <v>46-Оптовая торговля, за исключением торговли автомобилями и мотоциклами</v>
      </c>
    </row>
    <row r="264" spans="1:14" x14ac:dyDescent="0.3">
      <c r="A264">
        <v>291</v>
      </c>
      <c r="B264">
        <v>47411</v>
      </c>
      <c r="C264" t="s">
        <v>915</v>
      </c>
      <c r="D264">
        <v>4741</v>
      </c>
      <c r="E264" t="s">
        <v>916</v>
      </c>
      <c r="F264">
        <v>474</v>
      </c>
      <c r="G264" t="s">
        <v>917</v>
      </c>
      <c r="H264" s="34" t="s">
        <v>2217</v>
      </c>
      <c r="I264" t="s">
        <v>165</v>
      </c>
      <c r="J264" t="s">
        <v>107</v>
      </c>
      <c r="K264" t="s">
        <v>166</v>
      </c>
      <c r="L264" s="34" t="str">
        <f t="shared" si="7"/>
        <v>47</v>
      </c>
      <c r="M264" t="str">
        <f t="shared" si="8"/>
        <v>Розничная торговля, кроме торговли автомобилями и мотоциклами</v>
      </c>
      <c r="N264" t="str">
        <f t="shared" si="6"/>
        <v>47-Розничная торговля, кроме торговли автомобилями и мотоциклами</v>
      </c>
    </row>
    <row r="265" spans="1:14" x14ac:dyDescent="0.3">
      <c r="A265">
        <v>298</v>
      </c>
      <c r="B265">
        <v>46390</v>
      </c>
      <c r="C265" t="s">
        <v>932</v>
      </c>
      <c r="D265">
        <v>4639</v>
      </c>
      <c r="E265" t="s">
        <v>933</v>
      </c>
      <c r="F265">
        <v>463</v>
      </c>
      <c r="G265" t="s">
        <v>322</v>
      </c>
      <c r="H265" s="34" t="s">
        <v>2222</v>
      </c>
      <c r="I265" t="s">
        <v>191</v>
      </c>
      <c r="J265" t="s">
        <v>107</v>
      </c>
      <c r="K265" t="s">
        <v>166</v>
      </c>
      <c r="L265" s="34" t="str">
        <f t="shared" si="7"/>
        <v>46</v>
      </c>
      <c r="M265" t="str">
        <f t="shared" si="8"/>
        <v>Оптовая торговля, за исключением торговли автомобилями и мотоциклами</v>
      </c>
      <c r="N265" t="str">
        <f t="shared" si="6"/>
        <v>46-Оптовая торговля, за исключением торговли автомобилями и мотоциклами</v>
      </c>
    </row>
    <row r="266" spans="1:14" x14ac:dyDescent="0.3">
      <c r="A266">
        <v>301</v>
      </c>
      <c r="B266">
        <v>46723</v>
      </c>
      <c r="C266" t="s">
        <v>939</v>
      </c>
      <c r="D266">
        <v>4672</v>
      </c>
      <c r="E266" t="s">
        <v>203</v>
      </c>
      <c r="F266">
        <v>467</v>
      </c>
      <c r="G266" t="s">
        <v>204</v>
      </c>
      <c r="H266" s="34" t="s">
        <v>2222</v>
      </c>
      <c r="I266" t="s">
        <v>191</v>
      </c>
      <c r="J266" t="s">
        <v>107</v>
      </c>
      <c r="K266" t="s">
        <v>166</v>
      </c>
      <c r="L266" s="34" t="str">
        <f t="shared" si="7"/>
        <v>46</v>
      </c>
      <c r="M266" t="str">
        <f t="shared" si="8"/>
        <v>Оптовая торговля, за исключением торговли автомобилями и мотоциклами</v>
      </c>
      <c r="N266" t="str">
        <f t="shared" si="6"/>
        <v>46-Оптовая торговля, за исключением торговли автомобилями и мотоциклами</v>
      </c>
    </row>
    <row r="267" spans="1:14" x14ac:dyDescent="0.3">
      <c r="A267">
        <v>303</v>
      </c>
      <c r="B267">
        <v>45403</v>
      </c>
      <c r="C267" t="s">
        <v>941</v>
      </c>
      <c r="D267">
        <v>4540</v>
      </c>
      <c r="E267" t="s">
        <v>572</v>
      </c>
      <c r="F267">
        <v>454</v>
      </c>
      <c r="G267" t="s">
        <v>573</v>
      </c>
      <c r="H267" s="34" t="s">
        <v>2253</v>
      </c>
      <c r="I267" t="s">
        <v>574</v>
      </c>
      <c r="J267" t="s">
        <v>107</v>
      </c>
      <c r="K267" t="s">
        <v>166</v>
      </c>
      <c r="L267" s="34" t="str">
        <f t="shared" si="7"/>
        <v>45</v>
      </c>
      <c r="M267" t="str">
        <f t="shared" si="8"/>
        <v>Оптовая и розничная торговля автомобилями и мотоциклами и их ремонт</v>
      </c>
      <c r="N267" t="str">
        <f t="shared" si="6"/>
        <v>45-Оптовая и розничная торговля автомобилями и мотоциклами и их ремонт</v>
      </c>
    </row>
    <row r="268" spans="1:14" x14ac:dyDescent="0.3">
      <c r="A268">
        <v>311</v>
      </c>
      <c r="B268">
        <v>46422</v>
      </c>
      <c r="C268" t="s">
        <v>961</v>
      </c>
      <c r="D268">
        <v>4642</v>
      </c>
      <c r="E268" t="s">
        <v>962</v>
      </c>
      <c r="F268">
        <v>464</v>
      </c>
      <c r="G268" t="s">
        <v>391</v>
      </c>
      <c r="H268" s="34" t="s">
        <v>2222</v>
      </c>
      <c r="I268" t="s">
        <v>191</v>
      </c>
      <c r="J268" t="s">
        <v>107</v>
      </c>
      <c r="K268" t="s">
        <v>166</v>
      </c>
      <c r="L268" s="34" t="str">
        <f t="shared" si="7"/>
        <v>46</v>
      </c>
      <c r="M268" t="str">
        <f t="shared" si="8"/>
        <v>Оптовая торговля, за исключением торговли автомобилями и мотоциклами</v>
      </c>
      <c r="N268" t="str">
        <f t="shared" si="6"/>
        <v>46-Оптовая торговля, за исключением торговли автомобилями и мотоциклами</v>
      </c>
    </row>
    <row r="269" spans="1:14" x14ac:dyDescent="0.3">
      <c r="A269">
        <v>314</v>
      </c>
      <c r="B269">
        <v>47763</v>
      </c>
      <c r="C269" t="s">
        <v>968</v>
      </c>
      <c r="D269">
        <v>4776</v>
      </c>
      <c r="E269" t="s">
        <v>969</v>
      </c>
      <c r="F269">
        <v>477</v>
      </c>
      <c r="G269" t="s">
        <v>763</v>
      </c>
      <c r="H269" s="34" t="s">
        <v>2217</v>
      </c>
      <c r="I269" t="s">
        <v>165</v>
      </c>
      <c r="J269" t="s">
        <v>107</v>
      </c>
      <c r="K269" t="s">
        <v>166</v>
      </c>
      <c r="L269" s="34" t="str">
        <f t="shared" si="7"/>
        <v>47</v>
      </c>
      <c r="M269" t="str">
        <f t="shared" si="8"/>
        <v>Розничная торговля, кроме торговли автомобилями и мотоциклами</v>
      </c>
      <c r="N269" t="str">
        <f t="shared" si="6"/>
        <v>47-Розничная торговля, кроме торговли автомобилями и мотоциклами</v>
      </c>
    </row>
    <row r="270" spans="1:14" x14ac:dyDescent="0.3">
      <c r="A270">
        <v>315</v>
      </c>
      <c r="B270">
        <v>46717</v>
      </c>
      <c r="C270" t="s">
        <v>970</v>
      </c>
      <c r="D270">
        <v>4671</v>
      </c>
      <c r="E270" t="s">
        <v>414</v>
      </c>
      <c r="F270">
        <v>467</v>
      </c>
      <c r="G270" t="s">
        <v>204</v>
      </c>
      <c r="H270" s="34" t="s">
        <v>2222</v>
      </c>
      <c r="I270" t="s">
        <v>191</v>
      </c>
      <c r="J270" t="s">
        <v>107</v>
      </c>
      <c r="K270" t="s">
        <v>166</v>
      </c>
      <c r="L270" s="34" t="str">
        <f t="shared" si="7"/>
        <v>46</v>
      </c>
      <c r="M270" t="str">
        <f t="shared" si="8"/>
        <v>Оптовая торговля, за исключением торговли автомобилями и мотоциклами</v>
      </c>
      <c r="N270" t="str">
        <f t="shared" si="6"/>
        <v>46-Оптовая торговля, за исключением торговли автомобилями и мотоциклами</v>
      </c>
    </row>
    <row r="271" spans="1:14" x14ac:dyDescent="0.3">
      <c r="A271">
        <v>316</v>
      </c>
      <c r="B271">
        <v>47751</v>
      </c>
      <c r="C271" t="s">
        <v>971</v>
      </c>
      <c r="D271">
        <v>4775</v>
      </c>
      <c r="E271" t="s">
        <v>972</v>
      </c>
      <c r="F271">
        <v>477</v>
      </c>
      <c r="G271" t="s">
        <v>763</v>
      </c>
      <c r="H271" s="34" t="s">
        <v>2217</v>
      </c>
      <c r="I271" t="s">
        <v>165</v>
      </c>
      <c r="J271" t="s">
        <v>107</v>
      </c>
      <c r="K271" t="s">
        <v>166</v>
      </c>
      <c r="L271" s="34" t="str">
        <f t="shared" si="7"/>
        <v>47</v>
      </c>
      <c r="M271" t="str">
        <f t="shared" si="8"/>
        <v>Розничная торговля, кроме торговли автомобилями и мотоциклами</v>
      </c>
      <c r="N271" t="str">
        <f t="shared" si="6"/>
        <v>47-Розничная торговля, кроме торговли автомобилями и мотоциклами</v>
      </c>
    </row>
    <row r="272" spans="1:14" x14ac:dyDescent="0.3">
      <c r="A272">
        <v>318</v>
      </c>
      <c r="B272">
        <v>46732</v>
      </c>
      <c r="C272" t="s">
        <v>974</v>
      </c>
      <c r="D272">
        <v>4673</v>
      </c>
      <c r="E272" t="s">
        <v>367</v>
      </c>
      <c r="F272">
        <v>467</v>
      </c>
      <c r="G272" t="s">
        <v>204</v>
      </c>
      <c r="H272" s="34" t="s">
        <v>2222</v>
      </c>
      <c r="I272" t="s">
        <v>191</v>
      </c>
      <c r="J272" t="s">
        <v>107</v>
      </c>
      <c r="K272" t="s">
        <v>166</v>
      </c>
      <c r="L272" s="34" t="str">
        <f t="shared" si="7"/>
        <v>46</v>
      </c>
      <c r="M272" t="str">
        <f t="shared" si="8"/>
        <v>Оптовая торговля, за исключением торговли автомобилями и мотоциклами</v>
      </c>
      <c r="N272" t="str">
        <f t="shared" si="6"/>
        <v>46-Оптовая торговля, за исключением торговли автомобилями и мотоциклами</v>
      </c>
    </row>
    <row r="273" spans="1:14" x14ac:dyDescent="0.3">
      <c r="A273">
        <v>320</v>
      </c>
      <c r="B273">
        <v>47302</v>
      </c>
      <c r="C273" t="s">
        <v>977</v>
      </c>
      <c r="D273">
        <v>4730</v>
      </c>
      <c r="E273" t="s">
        <v>978</v>
      </c>
      <c r="F273">
        <v>473</v>
      </c>
      <c r="G273" t="s">
        <v>979</v>
      </c>
      <c r="H273" s="34" t="s">
        <v>2217</v>
      </c>
      <c r="I273" t="s">
        <v>165</v>
      </c>
      <c r="J273" t="s">
        <v>107</v>
      </c>
      <c r="K273" t="s">
        <v>166</v>
      </c>
      <c r="L273" s="34" t="str">
        <f t="shared" si="7"/>
        <v>47</v>
      </c>
      <c r="M273" t="str">
        <f t="shared" si="8"/>
        <v>Розничная торговля, кроме торговли автомобилями и мотоциклами</v>
      </c>
      <c r="N273" t="str">
        <f t="shared" si="6"/>
        <v>47-Розничная торговля, кроме торговли автомобилями и мотоциклами</v>
      </c>
    </row>
    <row r="274" spans="1:14" x14ac:dyDescent="0.3">
      <c r="A274">
        <v>325</v>
      </c>
      <c r="B274">
        <v>46719</v>
      </c>
      <c r="C274" t="s">
        <v>991</v>
      </c>
      <c r="D274">
        <v>4671</v>
      </c>
      <c r="E274" t="s">
        <v>414</v>
      </c>
      <c r="F274">
        <v>467</v>
      </c>
      <c r="G274" t="s">
        <v>204</v>
      </c>
      <c r="H274" s="34" t="s">
        <v>2222</v>
      </c>
      <c r="I274" t="s">
        <v>191</v>
      </c>
      <c r="J274" t="s">
        <v>107</v>
      </c>
      <c r="K274" t="s">
        <v>166</v>
      </c>
      <c r="L274" s="34" t="str">
        <f t="shared" si="7"/>
        <v>46</v>
      </c>
      <c r="M274" t="str">
        <f t="shared" si="8"/>
        <v>Оптовая торговля, за исключением торговли автомобилями и мотоциклами</v>
      </c>
      <c r="N274" t="str">
        <f t="shared" si="6"/>
        <v>46-Оптовая торговля, за исключением торговли автомобилями и мотоциклами</v>
      </c>
    </row>
    <row r="275" spans="1:14" x14ac:dyDescent="0.3">
      <c r="A275">
        <v>327</v>
      </c>
      <c r="B275">
        <v>46450</v>
      </c>
      <c r="C275" t="s">
        <v>995</v>
      </c>
      <c r="D275">
        <v>4645</v>
      </c>
      <c r="E275" t="s">
        <v>996</v>
      </c>
      <c r="F275">
        <v>464</v>
      </c>
      <c r="G275" t="s">
        <v>391</v>
      </c>
      <c r="H275" s="34" t="s">
        <v>2222</v>
      </c>
      <c r="I275" t="s">
        <v>191</v>
      </c>
      <c r="J275" t="s">
        <v>107</v>
      </c>
      <c r="K275" t="s">
        <v>166</v>
      </c>
      <c r="L275" s="34" t="str">
        <f t="shared" si="7"/>
        <v>46</v>
      </c>
      <c r="M275" t="str">
        <f t="shared" si="8"/>
        <v>Оптовая торговля, за исключением торговли автомобилями и мотоциклами</v>
      </c>
      <c r="N275" t="str">
        <f t="shared" si="6"/>
        <v>46-Оптовая торговля, за исключением торговли автомобилями и мотоциклами</v>
      </c>
    </row>
    <row r="276" spans="1:14" x14ac:dyDescent="0.3">
      <c r="A276">
        <v>333</v>
      </c>
      <c r="B276">
        <v>45113</v>
      </c>
      <c r="C276" t="s">
        <v>1006</v>
      </c>
      <c r="D276">
        <v>4511</v>
      </c>
      <c r="E276" t="s">
        <v>625</v>
      </c>
      <c r="F276">
        <v>451</v>
      </c>
      <c r="G276" t="s">
        <v>626</v>
      </c>
      <c r="H276" s="34" t="s">
        <v>2253</v>
      </c>
      <c r="I276" t="s">
        <v>574</v>
      </c>
      <c r="J276" t="s">
        <v>107</v>
      </c>
      <c r="K276" t="s">
        <v>166</v>
      </c>
      <c r="L276" s="34" t="str">
        <f t="shared" si="7"/>
        <v>45</v>
      </c>
      <c r="M276" t="str">
        <f t="shared" si="8"/>
        <v>Оптовая и розничная торговля автомобилями и мотоциклами и их ремонт</v>
      </c>
      <c r="N276" t="str">
        <f t="shared" si="6"/>
        <v>45-Оптовая и розничная торговля автомобилями и мотоциклами и их ремонт</v>
      </c>
    </row>
    <row r="277" spans="1:14" x14ac:dyDescent="0.3">
      <c r="A277">
        <v>337</v>
      </c>
      <c r="B277">
        <v>47303</v>
      </c>
      <c r="C277" t="s">
        <v>1014</v>
      </c>
      <c r="D277">
        <v>4730</v>
      </c>
      <c r="E277" t="s">
        <v>978</v>
      </c>
      <c r="F277">
        <v>473</v>
      </c>
      <c r="G277" t="s">
        <v>979</v>
      </c>
      <c r="H277" s="34" t="s">
        <v>2217</v>
      </c>
      <c r="I277" t="s">
        <v>165</v>
      </c>
      <c r="J277" t="s">
        <v>107</v>
      </c>
      <c r="K277" t="s">
        <v>166</v>
      </c>
      <c r="L277" s="34" t="str">
        <f t="shared" si="7"/>
        <v>47</v>
      </c>
      <c r="M277" t="str">
        <f t="shared" si="8"/>
        <v>Розничная торговля, кроме торговли автомобилями и мотоциклами</v>
      </c>
      <c r="N277" t="str">
        <f t="shared" si="6"/>
        <v>47-Розничная торговля, кроме торговли автомобилями и мотоциклами</v>
      </c>
    </row>
    <row r="278" spans="1:14" x14ac:dyDescent="0.3">
      <c r="A278">
        <v>338</v>
      </c>
      <c r="B278">
        <v>45202</v>
      </c>
      <c r="C278" t="s">
        <v>1015</v>
      </c>
      <c r="D278">
        <v>4520</v>
      </c>
      <c r="E278" t="s">
        <v>758</v>
      </c>
      <c r="F278">
        <v>452</v>
      </c>
      <c r="G278" t="s">
        <v>759</v>
      </c>
      <c r="H278" s="34" t="s">
        <v>2253</v>
      </c>
      <c r="I278" t="s">
        <v>574</v>
      </c>
      <c r="J278" t="s">
        <v>107</v>
      </c>
      <c r="K278" t="s">
        <v>166</v>
      </c>
      <c r="L278" s="34" t="str">
        <f t="shared" si="7"/>
        <v>45</v>
      </c>
      <c r="M278" t="str">
        <f t="shared" si="8"/>
        <v>Оптовая и розничная торговля автомобилями и мотоциклами и их ремонт</v>
      </c>
      <c r="N278" t="str">
        <f t="shared" si="6"/>
        <v>45-Оптовая и розничная торговля автомобилями и мотоциклами и их ремонт</v>
      </c>
    </row>
    <row r="279" spans="1:14" x14ac:dyDescent="0.3">
      <c r="A279">
        <v>340</v>
      </c>
      <c r="B279">
        <v>47599</v>
      </c>
      <c r="C279" t="s">
        <v>1017</v>
      </c>
      <c r="D279">
        <v>4759</v>
      </c>
      <c r="E279" t="s">
        <v>712</v>
      </c>
      <c r="F279">
        <v>475</v>
      </c>
      <c r="G279" t="s">
        <v>616</v>
      </c>
      <c r="H279" s="34" t="s">
        <v>2217</v>
      </c>
      <c r="I279" t="s">
        <v>165</v>
      </c>
      <c r="J279" t="s">
        <v>107</v>
      </c>
      <c r="K279" t="s">
        <v>166</v>
      </c>
      <c r="L279" s="34" t="str">
        <f t="shared" si="7"/>
        <v>47</v>
      </c>
      <c r="M279" t="str">
        <f t="shared" si="8"/>
        <v>Розничная торговля, кроме торговли автомобилями и мотоциклами</v>
      </c>
      <c r="N279" t="str">
        <f t="shared" si="6"/>
        <v>47-Розничная торговля, кроме торговли автомобилями и мотоциклами</v>
      </c>
    </row>
    <row r="280" spans="1:14" x14ac:dyDescent="0.3">
      <c r="A280">
        <v>342</v>
      </c>
      <c r="B280">
        <v>46423</v>
      </c>
      <c r="C280" t="s">
        <v>1019</v>
      </c>
      <c r="D280">
        <v>4642</v>
      </c>
      <c r="E280" t="s">
        <v>962</v>
      </c>
      <c r="F280">
        <v>464</v>
      </c>
      <c r="G280" t="s">
        <v>391</v>
      </c>
      <c r="H280" s="34" t="s">
        <v>2222</v>
      </c>
      <c r="I280" t="s">
        <v>191</v>
      </c>
      <c r="J280" t="s">
        <v>107</v>
      </c>
      <c r="K280" t="s">
        <v>166</v>
      </c>
      <c r="L280" s="34" t="str">
        <f t="shared" si="7"/>
        <v>46</v>
      </c>
      <c r="M280" t="str">
        <f t="shared" si="8"/>
        <v>Оптовая торговля, за исключением торговли автомобилями и мотоциклами</v>
      </c>
      <c r="N280" t="str">
        <f t="shared" si="6"/>
        <v>46-Оптовая торговля, за исключением торговли автомобилями и мотоциклами</v>
      </c>
    </row>
    <row r="281" spans="1:14" x14ac:dyDescent="0.3">
      <c r="A281">
        <v>354</v>
      </c>
      <c r="B281">
        <v>46713</v>
      </c>
      <c r="C281" t="s">
        <v>1041</v>
      </c>
      <c r="D281">
        <v>4671</v>
      </c>
      <c r="E281" t="s">
        <v>414</v>
      </c>
      <c r="F281">
        <v>467</v>
      </c>
      <c r="G281" t="s">
        <v>204</v>
      </c>
      <c r="H281" s="34" t="s">
        <v>2222</v>
      </c>
      <c r="I281" t="s">
        <v>191</v>
      </c>
      <c r="J281" t="s">
        <v>107</v>
      </c>
      <c r="K281" t="s">
        <v>166</v>
      </c>
      <c r="L281" s="34" t="str">
        <f t="shared" si="7"/>
        <v>46</v>
      </c>
      <c r="M281" t="str">
        <f t="shared" si="8"/>
        <v>Оптовая торговля, за исключением торговли автомобилями и мотоциклами</v>
      </c>
      <c r="N281" t="str">
        <f t="shared" si="6"/>
        <v>46-Оптовая торговля, за исключением торговли автомобилями и мотоциклами</v>
      </c>
    </row>
    <row r="282" spans="1:14" x14ac:dyDescent="0.3">
      <c r="A282">
        <v>355</v>
      </c>
      <c r="B282">
        <v>46381</v>
      </c>
      <c r="C282" t="s">
        <v>1042</v>
      </c>
      <c r="D282">
        <v>4638</v>
      </c>
      <c r="E282" t="s">
        <v>872</v>
      </c>
      <c r="F282">
        <v>463</v>
      </c>
      <c r="G282" t="s">
        <v>322</v>
      </c>
      <c r="H282" s="34" t="s">
        <v>2222</v>
      </c>
      <c r="I282" t="s">
        <v>191</v>
      </c>
      <c r="J282" t="s">
        <v>107</v>
      </c>
      <c r="K282" t="s">
        <v>166</v>
      </c>
      <c r="L282" s="34" t="str">
        <f t="shared" si="7"/>
        <v>46</v>
      </c>
      <c r="M282" t="str">
        <f t="shared" si="8"/>
        <v>Оптовая торговля, за исключением торговли автомобилями и мотоциклами</v>
      </c>
      <c r="N282" t="str">
        <f t="shared" si="6"/>
        <v>46-Оптовая торговля, за исключением торговли автомобилями и мотоциклами</v>
      </c>
    </row>
    <row r="283" spans="1:14" x14ac:dyDescent="0.3">
      <c r="A283">
        <v>356</v>
      </c>
      <c r="B283">
        <v>47421</v>
      </c>
      <c r="C283" t="s">
        <v>1043</v>
      </c>
      <c r="D283">
        <v>4742</v>
      </c>
      <c r="E283" t="s">
        <v>1044</v>
      </c>
      <c r="F283">
        <v>474</v>
      </c>
      <c r="G283" t="s">
        <v>917</v>
      </c>
      <c r="H283" s="34" t="s">
        <v>2217</v>
      </c>
      <c r="I283" t="s">
        <v>165</v>
      </c>
      <c r="J283" t="s">
        <v>107</v>
      </c>
      <c r="K283" t="s">
        <v>166</v>
      </c>
      <c r="L283" s="34" t="str">
        <f t="shared" si="7"/>
        <v>47</v>
      </c>
      <c r="M283" t="str">
        <f t="shared" si="8"/>
        <v>Розничная торговля, кроме торговли автомобилями и мотоциклами</v>
      </c>
      <c r="N283" t="str">
        <f t="shared" si="6"/>
        <v>47-Розничная торговля, кроме торговли автомобилями и мотоциклами</v>
      </c>
    </row>
    <row r="284" spans="1:14" x14ac:dyDescent="0.3">
      <c r="A284">
        <v>364</v>
      </c>
      <c r="B284">
        <v>46712</v>
      </c>
      <c r="C284" t="s">
        <v>1061</v>
      </c>
      <c r="D284">
        <v>4671</v>
      </c>
      <c r="E284" t="s">
        <v>414</v>
      </c>
      <c r="F284">
        <v>467</v>
      </c>
      <c r="G284" t="s">
        <v>204</v>
      </c>
      <c r="H284" s="34" t="s">
        <v>2222</v>
      </c>
      <c r="I284" t="s">
        <v>191</v>
      </c>
      <c r="J284" t="s">
        <v>107</v>
      </c>
      <c r="K284" t="s">
        <v>166</v>
      </c>
      <c r="L284" s="34" t="str">
        <f t="shared" si="7"/>
        <v>46</v>
      </c>
      <c r="M284" t="str">
        <f t="shared" si="8"/>
        <v>Оптовая торговля, за исключением торговли автомобилями и мотоциклами</v>
      </c>
      <c r="N284" t="str">
        <f t="shared" si="6"/>
        <v>46-Оптовая торговля, за исключением торговли автомобилями и мотоциклами</v>
      </c>
    </row>
    <row r="285" spans="1:14" x14ac:dyDescent="0.3">
      <c r="A285">
        <v>366</v>
      </c>
      <c r="B285">
        <v>47241</v>
      </c>
      <c r="C285" t="s">
        <v>1064</v>
      </c>
      <c r="D285">
        <v>4724</v>
      </c>
      <c r="E285" t="s">
        <v>1065</v>
      </c>
      <c r="F285">
        <v>472</v>
      </c>
      <c r="G285" t="s">
        <v>470</v>
      </c>
      <c r="H285" s="34" t="s">
        <v>2217</v>
      </c>
      <c r="I285" t="s">
        <v>165</v>
      </c>
      <c r="J285" t="s">
        <v>107</v>
      </c>
      <c r="K285" t="s">
        <v>166</v>
      </c>
      <c r="L285" s="34" t="str">
        <f t="shared" si="7"/>
        <v>47</v>
      </c>
      <c r="M285" t="str">
        <f t="shared" si="8"/>
        <v>Розничная торговля, кроме торговли автомобилями и мотоциклами</v>
      </c>
      <c r="N285" t="str">
        <f t="shared" si="6"/>
        <v>47-Розничная торговля, кроме торговли автомобилями и мотоциклами</v>
      </c>
    </row>
    <row r="286" spans="1:14" x14ac:dyDescent="0.3">
      <c r="A286">
        <v>374</v>
      </c>
      <c r="B286">
        <v>47785</v>
      </c>
      <c r="C286" t="s">
        <v>1081</v>
      </c>
      <c r="D286">
        <v>4778</v>
      </c>
      <c r="E286" t="s">
        <v>767</v>
      </c>
      <c r="F286">
        <v>477</v>
      </c>
      <c r="G286" t="s">
        <v>763</v>
      </c>
      <c r="H286" s="34" t="s">
        <v>2217</v>
      </c>
      <c r="I286" t="s">
        <v>165</v>
      </c>
      <c r="J286" t="s">
        <v>107</v>
      </c>
      <c r="K286" t="s">
        <v>166</v>
      </c>
      <c r="L286" s="34" t="str">
        <f t="shared" si="7"/>
        <v>47</v>
      </c>
      <c r="M286" t="str">
        <f t="shared" si="8"/>
        <v>Розничная торговля, кроме торговли автомобилями и мотоциклами</v>
      </c>
      <c r="N286" t="str">
        <f t="shared" si="6"/>
        <v>47-Розничная торговля, кроме торговли автомобилями и мотоциклами</v>
      </c>
    </row>
    <row r="287" spans="1:14" x14ac:dyDescent="0.3">
      <c r="A287">
        <v>388</v>
      </c>
      <c r="B287">
        <v>47761</v>
      </c>
      <c r="C287" t="s">
        <v>1106</v>
      </c>
      <c r="D287">
        <v>4776</v>
      </c>
      <c r="E287" t="s">
        <v>969</v>
      </c>
      <c r="F287">
        <v>477</v>
      </c>
      <c r="G287" t="s">
        <v>763</v>
      </c>
      <c r="H287" s="34" t="s">
        <v>2217</v>
      </c>
      <c r="I287" t="s">
        <v>165</v>
      </c>
      <c r="J287" t="s">
        <v>107</v>
      </c>
      <c r="K287" t="s">
        <v>166</v>
      </c>
      <c r="L287" s="34" t="str">
        <f t="shared" si="7"/>
        <v>47</v>
      </c>
      <c r="M287" t="str">
        <f t="shared" si="8"/>
        <v>Розничная торговля, кроме торговли автомобилями и мотоциклами</v>
      </c>
      <c r="N287" t="str">
        <f t="shared" si="6"/>
        <v>47-Розничная торговля, кроме торговли автомобилями и мотоциклами</v>
      </c>
    </row>
    <row r="288" spans="1:14" x14ac:dyDescent="0.3">
      <c r="A288">
        <v>391</v>
      </c>
      <c r="B288">
        <v>47822</v>
      </c>
      <c r="C288" t="s">
        <v>1111</v>
      </c>
      <c r="D288">
        <v>4782</v>
      </c>
      <c r="E288" t="s">
        <v>1112</v>
      </c>
      <c r="F288">
        <v>478</v>
      </c>
      <c r="G288" t="s">
        <v>417</v>
      </c>
      <c r="H288" s="34" t="s">
        <v>2217</v>
      </c>
      <c r="I288" t="s">
        <v>165</v>
      </c>
      <c r="J288" t="s">
        <v>107</v>
      </c>
      <c r="K288" t="s">
        <v>166</v>
      </c>
      <c r="L288" s="34" t="str">
        <f t="shared" si="7"/>
        <v>47</v>
      </c>
      <c r="M288" t="str">
        <f t="shared" si="8"/>
        <v>Розничная торговля, кроме торговли автомобилями и мотоциклами</v>
      </c>
      <c r="N288" t="str">
        <f t="shared" si="6"/>
        <v>47-Розничная торговля, кроме торговли автомобилями и мотоциклами</v>
      </c>
    </row>
    <row r="289" spans="1:14" x14ac:dyDescent="0.3">
      <c r="A289">
        <v>392</v>
      </c>
      <c r="B289">
        <v>46736</v>
      </c>
      <c r="C289" t="s">
        <v>1113</v>
      </c>
      <c r="D289">
        <v>4673</v>
      </c>
      <c r="E289" t="s">
        <v>367</v>
      </c>
      <c r="F289">
        <v>467</v>
      </c>
      <c r="G289" t="s">
        <v>204</v>
      </c>
      <c r="H289" s="34" t="s">
        <v>2222</v>
      </c>
      <c r="I289" t="s">
        <v>191</v>
      </c>
      <c r="J289" t="s">
        <v>107</v>
      </c>
      <c r="K289" t="s">
        <v>166</v>
      </c>
      <c r="L289" s="34" t="str">
        <f t="shared" si="7"/>
        <v>46</v>
      </c>
      <c r="M289" t="str">
        <f t="shared" si="8"/>
        <v>Оптовая торговля, за исключением торговли автомобилями и мотоциклами</v>
      </c>
      <c r="N289" t="str">
        <f t="shared" si="6"/>
        <v>46-Оптовая торговля, за исключением торговли автомобилями и мотоциклами</v>
      </c>
    </row>
    <row r="290" spans="1:14" x14ac:dyDescent="0.3">
      <c r="A290">
        <v>395</v>
      </c>
      <c r="B290">
        <v>47251</v>
      </c>
      <c r="C290" t="s">
        <v>1117</v>
      </c>
      <c r="D290">
        <v>4725</v>
      </c>
      <c r="E290" t="s">
        <v>1118</v>
      </c>
      <c r="F290">
        <v>472</v>
      </c>
      <c r="G290" t="s">
        <v>470</v>
      </c>
      <c r="H290" s="34" t="s">
        <v>2217</v>
      </c>
      <c r="I290" t="s">
        <v>165</v>
      </c>
      <c r="J290" t="s">
        <v>107</v>
      </c>
      <c r="K290" t="s">
        <v>166</v>
      </c>
      <c r="L290" s="34" t="str">
        <f t="shared" si="7"/>
        <v>47</v>
      </c>
      <c r="M290" t="str">
        <f t="shared" si="8"/>
        <v>Розничная торговля, кроме торговли автомобилями и мотоциклами</v>
      </c>
      <c r="N290" t="str">
        <f t="shared" si="6"/>
        <v>47-Розничная торговля, кроме торговли автомобилями и мотоциклами</v>
      </c>
    </row>
    <row r="291" spans="1:14" x14ac:dyDescent="0.3">
      <c r="A291">
        <v>397</v>
      </c>
      <c r="B291">
        <v>46462</v>
      </c>
      <c r="C291" t="s">
        <v>1121</v>
      </c>
      <c r="D291">
        <v>4646</v>
      </c>
      <c r="E291" t="s">
        <v>557</v>
      </c>
      <c r="F291">
        <v>464</v>
      </c>
      <c r="G291" t="s">
        <v>391</v>
      </c>
      <c r="H291" s="34" t="s">
        <v>2222</v>
      </c>
      <c r="I291" t="s">
        <v>191</v>
      </c>
      <c r="J291" t="s">
        <v>107</v>
      </c>
      <c r="K291" t="s">
        <v>166</v>
      </c>
      <c r="L291" s="34" t="str">
        <f t="shared" si="7"/>
        <v>46</v>
      </c>
      <c r="M291" t="str">
        <f t="shared" si="8"/>
        <v>Оптовая торговля, за исключением торговли автомобилями и мотоциклами</v>
      </c>
      <c r="N291" t="str">
        <f t="shared" si="6"/>
        <v>46-Оптовая торговля, за исключением торговли автомобилями и мотоциклами</v>
      </c>
    </row>
    <row r="292" spans="1:14" x14ac:dyDescent="0.3">
      <c r="A292">
        <v>407</v>
      </c>
      <c r="B292">
        <v>46734</v>
      </c>
      <c r="C292" t="s">
        <v>1144</v>
      </c>
      <c r="D292">
        <v>4673</v>
      </c>
      <c r="E292" t="s">
        <v>367</v>
      </c>
      <c r="F292">
        <v>467</v>
      </c>
      <c r="G292" t="s">
        <v>204</v>
      </c>
      <c r="H292" s="34" t="s">
        <v>2222</v>
      </c>
      <c r="I292" t="s">
        <v>191</v>
      </c>
      <c r="J292" t="s">
        <v>107</v>
      </c>
      <c r="K292" t="s">
        <v>166</v>
      </c>
      <c r="L292" s="34" t="str">
        <f t="shared" si="7"/>
        <v>46</v>
      </c>
      <c r="M292" t="str">
        <f t="shared" si="8"/>
        <v>Оптовая торговля, за исключением торговли автомобилями и мотоциклами</v>
      </c>
      <c r="N292" t="str">
        <f t="shared" si="6"/>
        <v>46-Оптовая торговля, за исключением торговли автомобилями и мотоциклами</v>
      </c>
    </row>
    <row r="293" spans="1:14" x14ac:dyDescent="0.3">
      <c r="A293">
        <v>408</v>
      </c>
      <c r="B293">
        <v>46150</v>
      </c>
      <c r="C293" t="s">
        <v>1145</v>
      </c>
      <c r="D293">
        <v>4615</v>
      </c>
      <c r="E293" t="s">
        <v>1146</v>
      </c>
      <c r="F293">
        <v>461</v>
      </c>
      <c r="G293" t="s">
        <v>190</v>
      </c>
      <c r="H293" s="34" t="s">
        <v>2222</v>
      </c>
      <c r="I293" t="s">
        <v>191</v>
      </c>
      <c r="J293" t="s">
        <v>107</v>
      </c>
      <c r="K293" t="s">
        <v>166</v>
      </c>
      <c r="L293" s="34" t="str">
        <f t="shared" si="7"/>
        <v>46</v>
      </c>
      <c r="M293" t="str">
        <f t="shared" si="8"/>
        <v>Оптовая торговля, за исключением торговли автомобилями и мотоциклами</v>
      </c>
      <c r="N293" t="str">
        <f t="shared" si="6"/>
        <v>46-Оптовая торговля, за исключением торговли автомобилями и мотоциклами</v>
      </c>
    </row>
    <row r="294" spans="1:14" x14ac:dyDescent="0.3">
      <c r="A294">
        <v>412</v>
      </c>
      <c r="B294">
        <v>47791</v>
      </c>
      <c r="C294" t="s">
        <v>1154</v>
      </c>
      <c r="D294">
        <v>4779</v>
      </c>
      <c r="E294" t="s">
        <v>1155</v>
      </c>
      <c r="F294">
        <v>477</v>
      </c>
      <c r="G294" t="s">
        <v>763</v>
      </c>
      <c r="H294" s="34" t="s">
        <v>2217</v>
      </c>
      <c r="I294" t="s">
        <v>165</v>
      </c>
      <c r="J294" t="s">
        <v>107</v>
      </c>
      <c r="K294" t="s">
        <v>166</v>
      </c>
      <c r="L294" s="34" t="str">
        <f t="shared" si="7"/>
        <v>47</v>
      </c>
      <c r="M294" t="str">
        <f t="shared" si="8"/>
        <v>Розничная торговля, кроме торговли автомобилями и мотоциклами</v>
      </c>
      <c r="N294" t="str">
        <f t="shared" si="6"/>
        <v>47-Розничная торговля, кроме торговли автомобилями и мотоциклами</v>
      </c>
    </row>
    <row r="295" spans="1:14" x14ac:dyDescent="0.3">
      <c r="A295">
        <v>413</v>
      </c>
      <c r="B295">
        <v>46431</v>
      </c>
      <c r="C295" t="s">
        <v>1156</v>
      </c>
      <c r="D295">
        <v>4643</v>
      </c>
      <c r="E295" t="s">
        <v>1157</v>
      </c>
      <c r="F295">
        <v>464</v>
      </c>
      <c r="G295" t="s">
        <v>391</v>
      </c>
      <c r="H295" s="34" t="s">
        <v>2222</v>
      </c>
      <c r="I295" t="s">
        <v>191</v>
      </c>
      <c r="J295" t="s">
        <v>107</v>
      </c>
      <c r="K295" t="s">
        <v>166</v>
      </c>
      <c r="L295" s="34" t="str">
        <f t="shared" si="7"/>
        <v>46</v>
      </c>
      <c r="M295" t="str">
        <f t="shared" si="8"/>
        <v>Оптовая торговля, за исключением торговли автомобилями и мотоциклами</v>
      </c>
      <c r="N295" t="str">
        <f t="shared" si="6"/>
        <v>46-Оптовая торговля, за исключением торговли автомобилями и мотоциклами</v>
      </c>
    </row>
    <row r="296" spans="1:14" x14ac:dyDescent="0.3">
      <c r="A296">
        <v>415</v>
      </c>
      <c r="B296">
        <v>46213</v>
      </c>
      <c r="C296" t="s">
        <v>1159</v>
      </c>
      <c r="D296">
        <v>4621</v>
      </c>
      <c r="E296" t="s">
        <v>419</v>
      </c>
      <c r="F296">
        <v>462</v>
      </c>
      <c r="G296" t="s">
        <v>420</v>
      </c>
      <c r="H296" s="34" t="s">
        <v>2222</v>
      </c>
      <c r="I296" t="s">
        <v>191</v>
      </c>
      <c r="J296" t="s">
        <v>107</v>
      </c>
      <c r="K296" t="s">
        <v>166</v>
      </c>
      <c r="L296" s="34" t="str">
        <f t="shared" si="7"/>
        <v>46</v>
      </c>
      <c r="M296" t="str">
        <f t="shared" si="8"/>
        <v>Оптовая торговля, за исключением торговли автомобилями и мотоциклами</v>
      </c>
      <c r="N296" t="str">
        <f t="shared" si="6"/>
        <v>46-Оптовая торговля, за исключением торговли автомобилями и мотоциклами</v>
      </c>
    </row>
    <row r="297" spans="1:14" x14ac:dyDescent="0.3">
      <c r="A297">
        <v>416</v>
      </c>
      <c r="B297">
        <v>46410</v>
      </c>
      <c r="C297" t="s">
        <v>1160</v>
      </c>
      <c r="D297">
        <v>4641</v>
      </c>
      <c r="E297" t="s">
        <v>1161</v>
      </c>
      <c r="F297">
        <v>464</v>
      </c>
      <c r="G297" t="s">
        <v>391</v>
      </c>
      <c r="H297" s="34" t="s">
        <v>2222</v>
      </c>
      <c r="I297" t="s">
        <v>191</v>
      </c>
      <c r="J297" t="s">
        <v>107</v>
      </c>
      <c r="K297" t="s">
        <v>166</v>
      </c>
      <c r="L297" s="34" t="str">
        <f t="shared" si="7"/>
        <v>46</v>
      </c>
      <c r="M297" t="str">
        <f t="shared" si="8"/>
        <v>Оптовая торговля, за исключением торговли автомобилями и мотоциклами</v>
      </c>
      <c r="N297" t="str">
        <f t="shared" si="6"/>
        <v>46-Оптовая торговля, за исключением торговли автомобилями и мотоциклами</v>
      </c>
    </row>
    <row r="298" spans="1:14" x14ac:dyDescent="0.3">
      <c r="A298">
        <v>417</v>
      </c>
      <c r="B298">
        <v>46904</v>
      </c>
      <c r="C298" t="s">
        <v>1162</v>
      </c>
      <c r="D298">
        <v>4690</v>
      </c>
      <c r="E298" t="s">
        <v>384</v>
      </c>
      <c r="F298">
        <v>469</v>
      </c>
      <c r="G298" t="s">
        <v>385</v>
      </c>
      <c r="H298" s="34" t="s">
        <v>2222</v>
      </c>
      <c r="I298" t="s">
        <v>191</v>
      </c>
      <c r="J298" t="s">
        <v>107</v>
      </c>
      <c r="K298" t="s">
        <v>166</v>
      </c>
      <c r="L298" s="34" t="str">
        <f t="shared" si="7"/>
        <v>46</v>
      </c>
      <c r="M298" t="str">
        <f t="shared" si="8"/>
        <v>Оптовая торговля, за исключением торговли автомобилями и мотоциклами</v>
      </c>
      <c r="N298" t="str">
        <f t="shared" si="6"/>
        <v>46-Оптовая торговля, за исключением торговли автомобилями и мотоциклами</v>
      </c>
    </row>
    <row r="299" spans="1:14" x14ac:dyDescent="0.3">
      <c r="A299">
        <v>418</v>
      </c>
      <c r="B299">
        <v>47765</v>
      </c>
      <c r="C299" t="s">
        <v>1163</v>
      </c>
      <c r="D299">
        <v>4776</v>
      </c>
      <c r="E299" t="s">
        <v>969</v>
      </c>
      <c r="F299">
        <v>477</v>
      </c>
      <c r="G299" t="s">
        <v>763</v>
      </c>
      <c r="H299" s="34" t="s">
        <v>2217</v>
      </c>
      <c r="I299" t="s">
        <v>165</v>
      </c>
      <c r="J299" t="s">
        <v>107</v>
      </c>
      <c r="K299" t="s">
        <v>166</v>
      </c>
      <c r="L299" s="34" t="str">
        <f t="shared" si="7"/>
        <v>47</v>
      </c>
      <c r="M299" t="str">
        <f t="shared" si="8"/>
        <v>Розничная торговля, кроме торговли автомобилями и мотоциклами</v>
      </c>
      <c r="N299" t="str">
        <f t="shared" si="6"/>
        <v>47-Розничная торговля, кроме торговли автомобилями и мотоциклами</v>
      </c>
    </row>
    <row r="300" spans="1:14" x14ac:dyDescent="0.3">
      <c r="A300">
        <v>423</v>
      </c>
      <c r="B300">
        <v>46350</v>
      </c>
      <c r="C300" t="s">
        <v>1170</v>
      </c>
      <c r="D300">
        <v>4635</v>
      </c>
      <c r="E300" t="s">
        <v>1171</v>
      </c>
      <c r="F300">
        <v>463</v>
      </c>
      <c r="G300" t="s">
        <v>322</v>
      </c>
      <c r="H300" s="34" t="s">
        <v>2222</v>
      </c>
      <c r="I300" t="s">
        <v>191</v>
      </c>
      <c r="J300" t="s">
        <v>107</v>
      </c>
      <c r="K300" t="s">
        <v>166</v>
      </c>
      <c r="L300" s="34" t="str">
        <f t="shared" si="7"/>
        <v>46</v>
      </c>
      <c r="M300" t="str">
        <f t="shared" si="8"/>
        <v>Оптовая торговля, за исключением торговли автомобилями и мотоциклами</v>
      </c>
      <c r="N300" t="str">
        <f t="shared" si="6"/>
        <v>46-Оптовая торговля, за исключением торговли автомобилями и мотоциклами</v>
      </c>
    </row>
    <row r="301" spans="1:14" x14ac:dyDescent="0.3">
      <c r="A301">
        <v>424</v>
      </c>
      <c r="B301">
        <v>47511</v>
      </c>
      <c r="C301" t="s">
        <v>1172</v>
      </c>
      <c r="D301">
        <v>4751</v>
      </c>
      <c r="E301" t="s">
        <v>1173</v>
      </c>
      <c r="F301">
        <v>475</v>
      </c>
      <c r="G301" t="s">
        <v>616</v>
      </c>
      <c r="H301" s="34" t="s">
        <v>2217</v>
      </c>
      <c r="I301" t="s">
        <v>165</v>
      </c>
      <c r="J301" t="s">
        <v>107</v>
      </c>
      <c r="K301" t="s">
        <v>166</v>
      </c>
      <c r="L301" s="34" t="str">
        <f t="shared" si="7"/>
        <v>47</v>
      </c>
      <c r="M301" t="str">
        <f t="shared" si="8"/>
        <v>Розничная торговля, кроме торговли автомобилями и мотоциклами</v>
      </c>
      <c r="N301" t="str">
        <f t="shared" si="6"/>
        <v>47-Розничная торговля, кроме торговли автомобилями и мотоциклами</v>
      </c>
    </row>
    <row r="302" spans="1:14" x14ac:dyDescent="0.3">
      <c r="A302">
        <v>429</v>
      </c>
      <c r="B302">
        <v>46330</v>
      </c>
      <c r="C302" t="s">
        <v>1181</v>
      </c>
      <c r="D302">
        <v>4633</v>
      </c>
      <c r="E302" t="s">
        <v>1182</v>
      </c>
      <c r="F302">
        <v>463</v>
      </c>
      <c r="G302" t="s">
        <v>322</v>
      </c>
      <c r="H302" s="34" t="s">
        <v>2222</v>
      </c>
      <c r="I302" t="s">
        <v>191</v>
      </c>
      <c r="J302" t="s">
        <v>107</v>
      </c>
      <c r="K302" t="s">
        <v>166</v>
      </c>
      <c r="L302" s="34" t="str">
        <f t="shared" si="7"/>
        <v>46</v>
      </c>
      <c r="M302" t="str">
        <f t="shared" si="8"/>
        <v>Оптовая торговля, за исключением торговли автомобилями и мотоциклами</v>
      </c>
      <c r="N302" t="str">
        <f t="shared" si="6"/>
        <v>46-Оптовая торговля, за исключением торговли автомобилями и мотоциклами</v>
      </c>
    </row>
    <row r="303" spans="1:14" x14ac:dyDescent="0.3">
      <c r="A303">
        <v>435</v>
      </c>
      <c r="B303">
        <v>47301</v>
      </c>
      <c r="C303" t="s">
        <v>1191</v>
      </c>
      <c r="D303">
        <v>4730</v>
      </c>
      <c r="E303" t="s">
        <v>978</v>
      </c>
      <c r="F303">
        <v>473</v>
      </c>
      <c r="G303" t="s">
        <v>979</v>
      </c>
      <c r="H303" s="34" t="s">
        <v>2217</v>
      </c>
      <c r="I303" t="s">
        <v>165</v>
      </c>
      <c r="J303" t="s">
        <v>107</v>
      </c>
      <c r="K303" t="s">
        <v>166</v>
      </c>
      <c r="L303" s="34" t="str">
        <f t="shared" si="7"/>
        <v>47</v>
      </c>
      <c r="M303" t="str">
        <f t="shared" si="8"/>
        <v>Розничная торговля, кроме торговли автомобилями и мотоциклами</v>
      </c>
      <c r="N303" t="str">
        <f t="shared" si="6"/>
        <v>47-Розничная торговля, кроме торговли автомобилями и мотоциклами</v>
      </c>
    </row>
    <row r="304" spans="1:14" x14ac:dyDescent="0.3">
      <c r="A304">
        <v>436</v>
      </c>
      <c r="B304">
        <v>46440</v>
      </c>
      <c r="C304" t="s">
        <v>1192</v>
      </c>
      <c r="D304">
        <v>4644</v>
      </c>
      <c r="E304" t="s">
        <v>1193</v>
      </c>
      <c r="F304">
        <v>464</v>
      </c>
      <c r="G304" t="s">
        <v>391</v>
      </c>
      <c r="H304" s="34" t="s">
        <v>2222</v>
      </c>
      <c r="I304" t="s">
        <v>191</v>
      </c>
      <c r="J304" t="s">
        <v>107</v>
      </c>
      <c r="K304" t="s">
        <v>166</v>
      </c>
      <c r="L304" s="34" t="str">
        <f t="shared" si="7"/>
        <v>46</v>
      </c>
      <c r="M304" t="str">
        <f t="shared" si="8"/>
        <v>Оптовая торговля, за исключением торговли автомобилями и мотоциклами</v>
      </c>
      <c r="N304" t="str">
        <f t="shared" si="6"/>
        <v>46-Оптовая торговля, за исключением торговли автомобилями и мотоциклами</v>
      </c>
    </row>
    <row r="305" spans="1:14" x14ac:dyDescent="0.3">
      <c r="A305">
        <v>437</v>
      </c>
      <c r="B305">
        <v>46660</v>
      </c>
      <c r="C305" t="s">
        <v>1194</v>
      </c>
      <c r="D305">
        <v>4666</v>
      </c>
      <c r="E305" t="s">
        <v>1195</v>
      </c>
      <c r="F305">
        <v>466</v>
      </c>
      <c r="G305" t="s">
        <v>313</v>
      </c>
      <c r="H305" s="34" t="s">
        <v>2222</v>
      </c>
      <c r="I305" t="s">
        <v>191</v>
      </c>
      <c r="J305" t="s">
        <v>107</v>
      </c>
      <c r="K305" t="s">
        <v>166</v>
      </c>
      <c r="L305" s="34" t="str">
        <f t="shared" si="7"/>
        <v>46</v>
      </c>
      <c r="M305" t="str">
        <f t="shared" si="8"/>
        <v>Оптовая торговля, за исключением торговли автомобилями и мотоциклами</v>
      </c>
      <c r="N305" t="str">
        <f t="shared" si="6"/>
        <v>46-Оптовая торговля, за исключением торговли автомобилями и мотоциклами</v>
      </c>
    </row>
    <row r="306" spans="1:14" x14ac:dyDescent="0.3">
      <c r="A306">
        <v>441</v>
      </c>
      <c r="B306">
        <v>46342</v>
      </c>
      <c r="C306" t="s">
        <v>1204</v>
      </c>
      <c r="D306">
        <v>4634</v>
      </c>
      <c r="E306" t="s">
        <v>765</v>
      </c>
      <c r="F306">
        <v>463</v>
      </c>
      <c r="G306" t="s">
        <v>322</v>
      </c>
      <c r="H306" s="34" t="s">
        <v>2222</v>
      </c>
      <c r="I306" t="s">
        <v>191</v>
      </c>
      <c r="J306" t="s">
        <v>107</v>
      </c>
      <c r="K306" t="s">
        <v>166</v>
      </c>
      <c r="L306" s="34" t="str">
        <f t="shared" si="7"/>
        <v>46</v>
      </c>
      <c r="M306" t="str">
        <f t="shared" si="8"/>
        <v>Оптовая торговля, за исключением торговли автомобилями и мотоциклами</v>
      </c>
      <c r="N306" t="str">
        <f t="shared" si="6"/>
        <v>46-Оптовая торговля, за исключением торговли автомобилями и мотоциклами</v>
      </c>
    </row>
    <row r="307" spans="1:14" x14ac:dyDescent="0.3">
      <c r="A307">
        <v>444</v>
      </c>
      <c r="B307">
        <v>47542</v>
      </c>
      <c r="C307" t="s">
        <v>1207</v>
      </c>
      <c r="D307">
        <v>4754</v>
      </c>
      <c r="E307" t="s">
        <v>794</v>
      </c>
      <c r="F307">
        <v>475</v>
      </c>
      <c r="G307" t="s">
        <v>616</v>
      </c>
      <c r="H307" s="34" t="s">
        <v>2217</v>
      </c>
      <c r="I307" t="s">
        <v>165</v>
      </c>
      <c r="J307" t="s">
        <v>107</v>
      </c>
      <c r="K307" t="s">
        <v>166</v>
      </c>
      <c r="L307" s="34" t="str">
        <f t="shared" si="7"/>
        <v>47</v>
      </c>
      <c r="M307" t="str">
        <f t="shared" si="8"/>
        <v>Розничная торговля, кроме торговли автомобилями и мотоциклами</v>
      </c>
      <c r="N307" t="str">
        <f t="shared" si="6"/>
        <v>47-Розничная торговля, кроме торговли автомобилями и мотоциклами</v>
      </c>
    </row>
    <row r="308" spans="1:14" x14ac:dyDescent="0.3">
      <c r="A308">
        <v>451</v>
      </c>
      <c r="B308">
        <v>46753</v>
      </c>
      <c r="C308" t="s">
        <v>1221</v>
      </c>
      <c r="D308">
        <v>4675</v>
      </c>
      <c r="E308" t="s">
        <v>623</v>
      </c>
      <c r="F308">
        <v>467</v>
      </c>
      <c r="G308" t="s">
        <v>204</v>
      </c>
      <c r="H308" s="34" t="s">
        <v>2222</v>
      </c>
      <c r="I308" t="s">
        <v>191</v>
      </c>
      <c r="J308" t="s">
        <v>107</v>
      </c>
      <c r="K308" t="s">
        <v>166</v>
      </c>
      <c r="L308" s="34" t="str">
        <f t="shared" si="7"/>
        <v>46</v>
      </c>
      <c r="M308" t="str">
        <f t="shared" si="8"/>
        <v>Оптовая торговля, за исключением торговли автомобилями и мотоциклами</v>
      </c>
      <c r="N308" t="str">
        <f t="shared" si="6"/>
        <v>46-Оптовая торговля, за исключением торговли автомобилями и мотоциклами</v>
      </c>
    </row>
    <row r="309" spans="1:14" x14ac:dyDescent="0.3">
      <c r="A309">
        <v>456</v>
      </c>
      <c r="B309">
        <v>47224</v>
      </c>
      <c r="C309" t="s">
        <v>1228</v>
      </c>
      <c r="D309">
        <v>4722</v>
      </c>
      <c r="E309" t="s">
        <v>1229</v>
      </c>
      <c r="F309">
        <v>472</v>
      </c>
      <c r="G309" t="s">
        <v>470</v>
      </c>
      <c r="H309" s="34" t="s">
        <v>2217</v>
      </c>
      <c r="I309" t="s">
        <v>165</v>
      </c>
      <c r="J309" t="s">
        <v>107</v>
      </c>
      <c r="K309" t="s">
        <v>166</v>
      </c>
      <c r="L309" s="34" t="str">
        <f t="shared" si="7"/>
        <v>47</v>
      </c>
      <c r="M309" t="str">
        <f t="shared" si="8"/>
        <v>Розничная торговля, кроме торговли автомобилями и мотоциклами</v>
      </c>
      <c r="N309" t="str">
        <f t="shared" si="6"/>
        <v>47-Розничная торговля, кроме торговли автомобилями и мотоциклами</v>
      </c>
    </row>
    <row r="310" spans="1:14" x14ac:dyDescent="0.3">
      <c r="A310">
        <v>458</v>
      </c>
      <c r="B310">
        <v>47721</v>
      </c>
      <c r="C310" t="s">
        <v>1232</v>
      </c>
      <c r="D310">
        <v>4772</v>
      </c>
      <c r="E310" t="s">
        <v>1233</v>
      </c>
      <c r="F310">
        <v>477</v>
      </c>
      <c r="G310" t="s">
        <v>763</v>
      </c>
      <c r="H310" s="34" t="s">
        <v>2217</v>
      </c>
      <c r="I310" t="s">
        <v>165</v>
      </c>
      <c r="J310" t="s">
        <v>107</v>
      </c>
      <c r="K310" t="s">
        <v>166</v>
      </c>
      <c r="L310" s="34" t="str">
        <f t="shared" si="7"/>
        <v>47</v>
      </c>
      <c r="M310" t="str">
        <f t="shared" si="8"/>
        <v>Розничная торговля, кроме торговли автомобилями и мотоциклами</v>
      </c>
      <c r="N310" t="str">
        <f t="shared" si="6"/>
        <v>47-Розничная торговля, кроме торговли автомобилями и мотоциклами</v>
      </c>
    </row>
    <row r="311" spans="1:14" x14ac:dyDescent="0.3">
      <c r="A311">
        <v>460</v>
      </c>
      <c r="B311">
        <v>47741</v>
      </c>
      <c r="C311" t="s">
        <v>1238</v>
      </c>
      <c r="D311">
        <v>4774</v>
      </c>
      <c r="E311" t="s">
        <v>1239</v>
      </c>
      <c r="F311">
        <v>477</v>
      </c>
      <c r="G311" t="s">
        <v>763</v>
      </c>
      <c r="H311" s="34" t="s">
        <v>2217</v>
      </c>
      <c r="I311" t="s">
        <v>165</v>
      </c>
      <c r="J311" t="s">
        <v>107</v>
      </c>
      <c r="K311" t="s">
        <v>166</v>
      </c>
      <c r="L311" s="34" t="str">
        <f t="shared" si="7"/>
        <v>47</v>
      </c>
      <c r="M311" t="str">
        <f t="shared" si="8"/>
        <v>Розничная торговля, кроме торговли автомобилями и мотоциклами</v>
      </c>
      <c r="N311" t="str">
        <f t="shared" si="6"/>
        <v>47-Розничная торговля, кроме торговли автомобилями и мотоциклами</v>
      </c>
    </row>
    <row r="312" spans="1:14" x14ac:dyDescent="0.3">
      <c r="A312">
        <v>462</v>
      </c>
      <c r="B312">
        <v>46754</v>
      </c>
      <c r="C312" t="s">
        <v>1242</v>
      </c>
      <c r="D312">
        <v>4675</v>
      </c>
      <c r="E312" t="s">
        <v>623</v>
      </c>
      <c r="F312">
        <v>467</v>
      </c>
      <c r="G312" t="s">
        <v>204</v>
      </c>
      <c r="H312" s="34" t="s">
        <v>2222</v>
      </c>
      <c r="I312" t="s">
        <v>191</v>
      </c>
      <c r="J312" t="s">
        <v>107</v>
      </c>
      <c r="K312" t="s">
        <v>166</v>
      </c>
      <c r="L312" s="34" t="str">
        <f t="shared" si="7"/>
        <v>46</v>
      </c>
      <c r="M312" t="str">
        <f t="shared" si="8"/>
        <v>Оптовая торговля, за исключением торговли автомобилями и мотоциклами</v>
      </c>
      <c r="N312" t="str">
        <f t="shared" si="6"/>
        <v>46-Оптовая торговля, за исключением торговли автомобилями и мотоциклами</v>
      </c>
    </row>
    <row r="313" spans="1:14" x14ac:dyDescent="0.3">
      <c r="A313">
        <v>467</v>
      </c>
      <c r="B313">
        <v>47762</v>
      </c>
      <c r="C313" t="s">
        <v>1249</v>
      </c>
      <c r="D313">
        <v>4776</v>
      </c>
      <c r="E313" t="s">
        <v>969</v>
      </c>
      <c r="F313">
        <v>477</v>
      </c>
      <c r="G313" t="s">
        <v>763</v>
      </c>
      <c r="H313" s="34" t="s">
        <v>2217</v>
      </c>
      <c r="I313" t="s">
        <v>165</v>
      </c>
      <c r="J313" t="s">
        <v>107</v>
      </c>
      <c r="K313" t="s">
        <v>166</v>
      </c>
      <c r="L313" s="34" t="str">
        <f t="shared" si="7"/>
        <v>47</v>
      </c>
      <c r="M313" t="str">
        <f t="shared" si="8"/>
        <v>Розничная торговля, кроме торговли автомобилями и мотоциклами</v>
      </c>
      <c r="N313" t="str">
        <f t="shared" si="6"/>
        <v>47-Розничная торговля, кроме торговли автомобилями и мотоциклами</v>
      </c>
    </row>
    <row r="314" spans="1:14" x14ac:dyDescent="0.3">
      <c r="A314">
        <v>473</v>
      </c>
      <c r="B314">
        <v>46761</v>
      </c>
      <c r="C314" t="s">
        <v>1258</v>
      </c>
      <c r="D314">
        <v>4676</v>
      </c>
      <c r="E314" t="s">
        <v>551</v>
      </c>
      <c r="F314">
        <v>467</v>
      </c>
      <c r="G314" t="s">
        <v>204</v>
      </c>
      <c r="H314" s="34" t="s">
        <v>2222</v>
      </c>
      <c r="I314" t="s">
        <v>191</v>
      </c>
      <c r="J314" t="s">
        <v>107</v>
      </c>
      <c r="K314" t="s">
        <v>166</v>
      </c>
      <c r="L314" s="34" t="str">
        <f t="shared" si="7"/>
        <v>46</v>
      </c>
      <c r="M314" t="str">
        <f t="shared" si="8"/>
        <v>Оптовая торговля, за исключением торговли автомобилями и мотоциклами</v>
      </c>
      <c r="N314" t="str">
        <f t="shared" si="6"/>
        <v>46-Оптовая торговля, за исключением торговли автомобилями и мотоциклами</v>
      </c>
    </row>
    <row r="315" spans="1:14" x14ac:dyDescent="0.3">
      <c r="A315">
        <v>475</v>
      </c>
      <c r="B315">
        <v>46370</v>
      </c>
      <c r="C315" t="s">
        <v>1261</v>
      </c>
      <c r="D315">
        <v>4637</v>
      </c>
      <c r="E315" t="s">
        <v>1262</v>
      </c>
      <c r="F315">
        <v>463</v>
      </c>
      <c r="G315" t="s">
        <v>322</v>
      </c>
      <c r="H315" s="34" t="s">
        <v>2222</v>
      </c>
      <c r="I315" t="s">
        <v>191</v>
      </c>
      <c r="J315" t="s">
        <v>107</v>
      </c>
      <c r="K315" t="s">
        <v>166</v>
      </c>
      <c r="L315" s="34" t="str">
        <f t="shared" si="7"/>
        <v>46</v>
      </c>
      <c r="M315" t="str">
        <f t="shared" si="8"/>
        <v>Оптовая торговля, за исключением торговли автомобилями и мотоциклами</v>
      </c>
      <c r="N315" t="str">
        <f t="shared" si="6"/>
        <v>46-Оптовая торговля, за исключением торговли автомобилями и мотоциклами</v>
      </c>
    </row>
    <row r="316" spans="1:14" x14ac:dyDescent="0.3">
      <c r="A316">
        <v>479</v>
      </c>
      <c r="B316">
        <v>46740</v>
      </c>
      <c r="C316" t="s">
        <v>1269</v>
      </c>
      <c r="D316">
        <v>4674</v>
      </c>
      <c r="E316" t="s">
        <v>1270</v>
      </c>
      <c r="F316">
        <v>467</v>
      </c>
      <c r="G316" t="s">
        <v>204</v>
      </c>
      <c r="H316" s="34" t="s">
        <v>2222</v>
      </c>
      <c r="I316" t="s">
        <v>191</v>
      </c>
      <c r="J316" t="s">
        <v>107</v>
      </c>
      <c r="K316" t="s">
        <v>166</v>
      </c>
      <c r="L316" s="34" t="str">
        <f t="shared" si="7"/>
        <v>46</v>
      </c>
      <c r="M316" t="str">
        <f t="shared" si="8"/>
        <v>Оптовая торговля, за исключением торговли автомобилями и мотоциклами</v>
      </c>
      <c r="N316" t="str">
        <f t="shared" si="6"/>
        <v>46-Оптовая торговля, за исключением торговли автомобилями и мотоциклами</v>
      </c>
    </row>
    <row r="317" spans="1:14" x14ac:dyDescent="0.3">
      <c r="A317">
        <v>486</v>
      </c>
      <c r="B317">
        <v>45193</v>
      </c>
      <c r="C317" t="s">
        <v>1283</v>
      </c>
      <c r="D317">
        <v>4519</v>
      </c>
      <c r="E317" t="s">
        <v>776</v>
      </c>
      <c r="F317">
        <v>451</v>
      </c>
      <c r="G317" t="s">
        <v>626</v>
      </c>
      <c r="H317" s="34" t="s">
        <v>2253</v>
      </c>
      <c r="I317" t="s">
        <v>574</v>
      </c>
      <c r="J317" t="s">
        <v>107</v>
      </c>
      <c r="K317" t="s">
        <v>166</v>
      </c>
      <c r="L317" s="34" t="str">
        <f t="shared" si="7"/>
        <v>45</v>
      </c>
      <c r="M317" t="str">
        <f t="shared" si="8"/>
        <v>Оптовая и розничная торговля автомобилями и мотоциклами и их ремонт</v>
      </c>
      <c r="N317" t="str">
        <f t="shared" si="6"/>
        <v>45-Оптовая и розничная торговля автомобилями и мотоциклами и их ремонт</v>
      </c>
    </row>
    <row r="318" spans="1:14" x14ac:dyDescent="0.3">
      <c r="A318">
        <v>488</v>
      </c>
      <c r="B318">
        <v>46716</v>
      </c>
      <c r="C318" t="s">
        <v>1287</v>
      </c>
      <c r="D318">
        <v>4671</v>
      </c>
      <c r="E318" t="s">
        <v>414</v>
      </c>
      <c r="F318">
        <v>467</v>
      </c>
      <c r="G318" t="s">
        <v>204</v>
      </c>
      <c r="H318" s="34" t="s">
        <v>2222</v>
      </c>
      <c r="I318" t="s">
        <v>191</v>
      </c>
      <c r="J318" t="s">
        <v>107</v>
      </c>
      <c r="K318" t="s">
        <v>166</v>
      </c>
      <c r="L318" s="34" t="str">
        <f t="shared" si="7"/>
        <v>46</v>
      </c>
      <c r="M318" t="str">
        <f t="shared" si="8"/>
        <v>Оптовая торговля, за исключением торговли автомобилями и мотоциклами</v>
      </c>
      <c r="N318" t="str">
        <f t="shared" si="6"/>
        <v>46-Оптовая торговля, за исключением торговли автомобилями и мотоциклами</v>
      </c>
    </row>
    <row r="319" spans="1:14" x14ac:dyDescent="0.3">
      <c r="A319">
        <v>514</v>
      </c>
      <c r="B319">
        <v>47711</v>
      </c>
      <c r="C319" t="s">
        <v>1345</v>
      </c>
      <c r="D319">
        <v>4771</v>
      </c>
      <c r="E319" t="s">
        <v>830</v>
      </c>
      <c r="F319">
        <v>477</v>
      </c>
      <c r="G319" t="s">
        <v>763</v>
      </c>
      <c r="H319" s="34" t="s">
        <v>2217</v>
      </c>
      <c r="I319" t="s">
        <v>165</v>
      </c>
      <c r="J319" t="s">
        <v>107</v>
      </c>
      <c r="K319" t="s">
        <v>166</v>
      </c>
      <c r="L319" s="34" t="str">
        <f t="shared" si="7"/>
        <v>47</v>
      </c>
      <c r="M319" t="str">
        <f t="shared" si="8"/>
        <v>Розничная торговля, кроме торговли автомобилями и мотоциклами</v>
      </c>
      <c r="N319" t="str">
        <f t="shared" si="6"/>
        <v>47-Розничная торговля, кроме торговли автомобилями и мотоциклами</v>
      </c>
    </row>
    <row r="320" spans="1:14" x14ac:dyDescent="0.3">
      <c r="A320">
        <v>520</v>
      </c>
      <c r="B320">
        <v>46715</v>
      </c>
      <c r="C320" t="s">
        <v>1359</v>
      </c>
      <c r="D320">
        <v>4671</v>
      </c>
      <c r="E320" t="s">
        <v>414</v>
      </c>
      <c r="F320">
        <v>467</v>
      </c>
      <c r="G320" t="s">
        <v>204</v>
      </c>
      <c r="H320" s="34" t="s">
        <v>2222</v>
      </c>
      <c r="I320" t="s">
        <v>191</v>
      </c>
      <c r="J320" t="s">
        <v>107</v>
      </c>
      <c r="K320" t="s">
        <v>166</v>
      </c>
      <c r="L320" s="34" t="str">
        <f t="shared" si="7"/>
        <v>46</v>
      </c>
      <c r="M320" t="str">
        <f t="shared" si="8"/>
        <v>Оптовая торговля, за исключением торговли автомобилями и мотоциклами</v>
      </c>
      <c r="N320" t="str">
        <f t="shared" si="6"/>
        <v>46-Оптовая торговля, за исключением торговли автомобилями и мотоциклами</v>
      </c>
    </row>
    <row r="321" spans="1:14" x14ac:dyDescent="0.3">
      <c r="A321">
        <v>524</v>
      </c>
      <c r="B321">
        <v>47732</v>
      </c>
      <c r="C321" t="s">
        <v>1366</v>
      </c>
      <c r="D321">
        <v>4773</v>
      </c>
      <c r="E321" t="s">
        <v>852</v>
      </c>
      <c r="F321">
        <v>477</v>
      </c>
      <c r="G321" t="s">
        <v>763</v>
      </c>
      <c r="H321" s="34" t="s">
        <v>2217</v>
      </c>
      <c r="I321" t="s">
        <v>165</v>
      </c>
      <c r="J321" t="s">
        <v>107</v>
      </c>
      <c r="K321" t="s">
        <v>166</v>
      </c>
      <c r="L321" s="34" t="str">
        <f t="shared" si="7"/>
        <v>47</v>
      </c>
      <c r="M321" t="str">
        <f t="shared" si="8"/>
        <v>Розничная торговля, кроме торговли автомобилями и мотоциклами</v>
      </c>
      <c r="N321" t="str">
        <f t="shared" si="6"/>
        <v>47-Розничная торговля, кроме торговли автомобилями и мотоциклами</v>
      </c>
    </row>
    <row r="322" spans="1:14" x14ac:dyDescent="0.3">
      <c r="A322">
        <v>536</v>
      </c>
      <c r="B322">
        <v>47431</v>
      </c>
      <c r="C322" t="s">
        <v>1386</v>
      </c>
      <c r="D322">
        <v>4743</v>
      </c>
      <c r="E322" t="s">
        <v>1387</v>
      </c>
      <c r="F322">
        <v>474</v>
      </c>
      <c r="G322" t="s">
        <v>917</v>
      </c>
      <c r="H322" s="34" t="s">
        <v>2217</v>
      </c>
      <c r="I322" t="s">
        <v>165</v>
      </c>
      <c r="J322" t="s">
        <v>107</v>
      </c>
      <c r="K322" t="s">
        <v>166</v>
      </c>
      <c r="L322" s="34" t="str">
        <f t="shared" si="7"/>
        <v>47</v>
      </c>
      <c r="M322" t="str">
        <f t="shared" si="8"/>
        <v>Розничная торговля, кроме торговли автомобилями и мотоциклами</v>
      </c>
      <c r="N322" t="str">
        <f t="shared" si="6"/>
        <v>47-Розничная торговля, кроме торговли автомобилями и мотоциклами</v>
      </c>
    </row>
    <row r="323" spans="1:14" x14ac:dyDescent="0.3">
      <c r="A323">
        <v>537</v>
      </c>
      <c r="B323">
        <v>46640</v>
      </c>
      <c r="C323" t="s">
        <v>1388</v>
      </c>
      <c r="D323">
        <v>4664</v>
      </c>
      <c r="E323" t="s">
        <v>1389</v>
      </c>
      <c r="F323">
        <v>466</v>
      </c>
      <c r="G323" t="s">
        <v>313</v>
      </c>
      <c r="H323" s="34" t="s">
        <v>2222</v>
      </c>
      <c r="I323" t="s">
        <v>191</v>
      </c>
      <c r="J323" t="s">
        <v>107</v>
      </c>
      <c r="K323" t="s">
        <v>166</v>
      </c>
      <c r="L323" s="34" t="str">
        <f t="shared" si="7"/>
        <v>46</v>
      </c>
      <c r="M323" t="str">
        <f t="shared" si="8"/>
        <v>Оптовая торговля, за исключением торговли автомобилями и мотоциклами</v>
      </c>
      <c r="N323" t="str">
        <f t="shared" ref="N323:N386" si="9">L323&amp;"-"&amp;M323</f>
        <v>46-Оптовая торговля, за исключением торговли автомобилями и мотоциклами</v>
      </c>
    </row>
    <row r="324" spans="1:14" x14ac:dyDescent="0.3">
      <c r="A324">
        <v>538</v>
      </c>
      <c r="B324">
        <v>47821</v>
      </c>
      <c r="C324" t="s">
        <v>1390</v>
      </c>
      <c r="D324">
        <v>4782</v>
      </c>
      <c r="E324" t="s">
        <v>1112</v>
      </c>
      <c r="F324">
        <v>478</v>
      </c>
      <c r="G324" t="s">
        <v>417</v>
      </c>
      <c r="H324" s="34" t="s">
        <v>2217</v>
      </c>
      <c r="I324" t="s">
        <v>165</v>
      </c>
      <c r="J324" t="s">
        <v>107</v>
      </c>
      <c r="K324" t="s">
        <v>166</v>
      </c>
      <c r="L324" s="34" t="str">
        <f t="shared" si="7"/>
        <v>47</v>
      </c>
      <c r="M324" t="str">
        <f t="shared" si="8"/>
        <v>Розничная торговля, кроме торговли автомобилями и мотоциклами</v>
      </c>
      <c r="N324" t="str">
        <f t="shared" si="9"/>
        <v>47-Розничная торговля, кроме торговли автомобилями и мотоциклами</v>
      </c>
    </row>
    <row r="325" spans="1:14" x14ac:dyDescent="0.3">
      <c r="A325">
        <v>540</v>
      </c>
      <c r="B325">
        <v>45402</v>
      </c>
      <c r="C325" t="s">
        <v>1392</v>
      </c>
      <c r="D325">
        <v>4540</v>
      </c>
      <c r="E325" t="s">
        <v>572</v>
      </c>
      <c r="F325">
        <v>454</v>
      </c>
      <c r="G325" t="s">
        <v>573</v>
      </c>
      <c r="H325" s="34" t="s">
        <v>2253</v>
      </c>
      <c r="I325" t="s">
        <v>574</v>
      </c>
      <c r="J325" t="s">
        <v>107</v>
      </c>
      <c r="K325" t="s">
        <v>166</v>
      </c>
      <c r="L325" s="34" t="str">
        <f t="shared" si="7"/>
        <v>45</v>
      </c>
      <c r="M325" t="str">
        <f t="shared" si="8"/>
        <v>Оптовая и розничная торговля автомобилями и мотоциклами и их ремонт</v>
      </c>
      <c r="N325" t="str">
        <f t="shared" si="9"/>
        <v>45-Оптовая и розничная торговля автомобилями и мотоциклами и их ремонт</v>
      </c>
    </row>
    <row r="326" spans="1:14" x14ac:dyDescent="0.3">
      <c r="A326">
        <v>541</v>
      </c>
      <c r="B326">
        <v>46160</v>
      </c>
      <c r="C326" t="s">
        <v>1393</v>
      </c>
      <c r="D326">
        <v>4616</v>
      </c>
      <c r="E326" t="s">
        <v>1394</v>
      </c>
      <c r="F326">
        <v>461</v>
      </c>
      <c r="G326" t="s">
        <v>190</v>
      </c>
      <c r="H326" s="34" t="s">
        <v>2222</v>
      </c>
      <c r="I326" t="s">
        <v>191</v>
      </c>
      <c r="J326" t="s">
        <v>107</v>
      </c>
      <c r="K326" t="s">
        <v>166</v>
      </c>
      <c r="L326" s="34" t="str">
        <f t="shared" si="7"/>
        <v>46</v>
      </c>
      <c r="M326" t="str">
        <f t="shared" si="8"/>
        <v>Оптовая торговля, за исключением торговли автомобилями и мотоциклами</v>
      </c>
      <c r="N326" t="str">
        <f t="shared" si="9"/>
        <v>46-Оптовая торговля, за исключением торговли автомобилями и мотоциклами</v>
      </c>
    </row>
    <row r="327" spans="1:14" x14ac:dyDescent="0.3">
      <c r="A327">
        <v>544</v>
      </c>
      <c r="B327">
        <v>46718</v>
      </c>
      <c r="C327" t="s">
        <v>1401</v>
      </c>
      <c r="D327">
        <v>4671</v>
      </c>
      <c r="E327" t="s">
        <v>414</v>
      </c>
      <c r="F327">
        <v>467</v>
      </c>
      <c r="G327" t="s">
        <v>204</v>
      </c>
      <c r="H327" s="34" t="s">
        <v>2222</v>
      </c>
      <c r="I327" t="s">
        <v>191</v>
      </c>
      <c r="J327" t="s">
        <v>107</v>
      </c>
      <c r="K327" t="s">
        <v>166</v>
      </c>
      <c r="L327" s="34" t="str">
        <f t="shared" ref="L327:L390" si="10">H327</f>
        <v>46</v>
      </c>
      <c r="M327" t="str">
        <f t="shared" ref="M327:M390" si="11">RIGHT(I327, LEN(I327)-3)</f>
        <v>Оптовая торговля, за исключением торговли автомобилями и мотоциклами</v>
      </c>
      <c r="N327" t="str">
        <f t="shared" si="9"/>
        <v>46-Оптовая торговля, за исключением торговли автомобилями и мотоциклами</v>
      </c>
    </row>
    <row r="328" spans="1:14" x14ac:dyDescent="0.3">
      <c r="A328">
        <v>550</v>
      </c>
      <c r="B328">
        <v>47261</v>
      </c>
      <c r="C328" t="s">
        <v>1408</v>
      </c>
      <c r="D328">
        <v>4726</v>
      </c>
      <c r="E328" t="s">
        <v>1409</v>
      </c>
      <c r="F328">
        <v>472</v>
      </c>
      <c r="G328" t="s">
        <v>470</v>
      </c>
      <c r="H328" s="34" t="s">
        <v>2217</v>
      </c>
      <c r="I328" t="s">
        <v>165</v>
      </c>
      <c r="J328" t="s">
        <v>107</v>
      </c>
      <c r="K328" t="s">
        <v>166</v>
      </c>
      <c r="L328" s="34" t="str">
        <f t="shared" si="10"/>
        <v>47</v>
      </c>
      <c r="M328" t="str">
        <f t="shared" si="11"/>
        <v>Розничная торговля, кроме торговли автомобилями и мотоциклами</v>
      </c>
      <c r="N328" t="str">
        <f t="shared" si="9"/>
        <v>47-Розничная торговля, кроме торговли автомобилями и мотоциклами</v>
      </c>
    </row>
    <row r="329" spans="1:14" x14ac:dyDescent="0.3">
      <c r="A329">
        <v>556</v>
      </c>
      <c r="B329">
        <v>47432</v>
      </c>
      <c r="C329" t="s">
        <v>1418</v>
      </c>
      <c r="D329">
        <v>4743</v>
      </c>
      <c r="E329" t="s">
        <v>1387</v>
      </c>
      <c r="F329">
        <v>474</v>
      </c>
      <c r="G329" t="s">
        <v>917</v>
      </c>
      <c r="H329" s="34" t="s">
        <v>2217</v>
      </c>
      <c r="I329" t="s">
        <v>165</v>
      </c>
      <c r="J329" t="s">
        <v>107</v>
      </c>
      <c r="K329" t="s">
        <v>166</v>
      </c>
      <c r="L329" s="34" t="str">
        <f t="shared" si="10"/>
        <v>47</v>
      </c>
      <c r="M329" t="str">
        <f t="shared" si="11"/>
        <v>Розничная торговля, кроме торговли автомобилями и мотоциклами</v>
      </c>
      <c r="N329" t="str">
        <f t="shared" si="9"/>
        <v>47-Розничная торговля, кроме торговли автомобилями и мотоциклами</v>
      </c>
    </row>
    <row r="330" spans="1:14" x14ac:dyDescent="0.3">
      <c r="A330">
        <v>557</v>
      </c>
      <c r="B330">
        <v>47782</v>
      </c>
      <c r="C330" t="s">
        <v>1419</v>
      </c>
      <c r="D330">
        <v>4778</v>
      </c>
      <c r="E330" t="s">
        <v>767</v>
      </c>
      <c r="F330">
        <v>477</v>
      </c>
      <c r="G330" t="s">
        <v>763</v>
      </c>
      <c r="H330" s="34" t="s">
        <v>2217</v>
      </c>
      <c r="I330" t="s">
        <v>165</v>
      </c>
      <c r="J330" t="s">
        <v>107</v>
      </c>
      <c r="K330" t="s">
        <v>166</v>
      </c>
      <c r="L330" s="34" t="str">
        <f t="shared" si="10"/>
        <v>47</v>
      </c>
      <c r="M330" t="str">
        <f t="shared" si="11"/>
        <v>Розничная торговля, кроме торговли автомобилями и мотоциклами</v>
      </c>
      <c r="N330" t="str">
        <f t="shared" si="9"/>
        <v>47-Розничная торговля, кроме торговли автомобилями и мотоциклами</v>
      </c>
    </row>
    <row r="331" spans="1:14" x14ac:dyDescent="0.3">
      <c r="A331">
        <v>560</v>
      </c>
      <c r="B331">
        <v>47531</v>
      </c>
      <c r="C331" t="s">
        <v>1425</v>
      </c>
      <c r="D331">
        <v>4753</v>
      </c>
      <c r="E331" t="s">
        <v>1426</v>
      </c>
      <c r="F331">
        <v>475</v>
      </c>
      <c r="G331" t="s">
        <v>616</v>
      </c>
      <c r="H331" s="34" t="s">
        <v>2217</v>
      </c>
      <c r="I331" t="s">
        <v>165</v>
      </c>
      <c r="J331" t="s">
        <v>107</v>
      </c>
      <c r="K331" t="s">
        <v>166</v>
      </c>
      <c r="L331" s="34" t="str">
        <f t="shared" si="10"/>
        <v>47</v>
      </c>
      <c r="M331" t="str">
        <f t="shared" si="11"/>
        <v>Розничная торговля, кроме торговли автомобилями и мотоциклами</v>
      </c>
      <c r="N331" t="str">
        <f t="shared" si="9"/>
        <v>47-Розничная торговля, кроме торговли автомобилями и мотоциклами</v>
      </c>
    </row>
    <row r="332" spans="1:14" x14ac:dyDescent="0.3">
      <c r="A332">
        <v>561</v>
      </c>
      <c r="B332">
        <v>47612</v>
      </c>
      <c r="C332" t="s">
        <v>1427</v>
      </c>
      <c r="D332">
        <v>4761</v>
      </c>
      <c r="E332" t="s">
        <v>1428</v>
      </c>
      <c r="F332">
        <v>476</v>
      </c>
      <c r="G332" t="s">
        <v>1429</v>
      </c>
      <c r="H332" s="34" t="s">
        <v>2217</v>
      </c>
      <c r="I332" t="s">
        <v>165</v>
      </c>
      <c r="J332" t="s">
        <v>107</v>
      </c>
      <c r="K332" t="s">
        <v>166</v>
      </c>
      <c r="L332" s="34" t="str">
        <f t="shared" si="10"/>
        <v>47</v>
      </c>
      <c r="M332" t="str">
        <f t="shared" si="11"/>
        <v>Розничная торговля, кроме торговли автомобилями и мотоциклами</v>
      </c>
      <c r="N332" t="str">
        <f t="shared" si="9"/>
        <v>47-Розничная торговля, кроме торговли автомобилями и мотоциклами</v>
      </c>
    </row>
    <row r="333" spans="1:14" x14ac:dyDescent="0.3">
      <c r="A333">
        <v>566</v>
      </c>
      <c r="B333">
        <v>47772</v>
      </c>
      <c r="C333" t="s">
        <v>1440</v>
      </c>
      <c r="D333">
        <v>4777</v>
      </c>
      <c r="E333" t="s">
        <v>762</v>
      </c>
      <c r="F333">
        <v>477</v>
      </c>
      <c r="G333" t="s">
        <v>763</v>
      </c>
      <c r="H333" s="34" t="s">
        <v>2217</v>
      </c>
      <c r="I333" t="s">
        <v>165</v>
      </c>
      <c r="J333" t="s">
        <v>107</v>
      </c>
      <c r="K333" t="s">
        <v>166</v>
      </c>
      <c r="L333" s="34" t="str">
        <f t="shared" si="10"/>
        <v>47</v>
      </c>
      <c r="M333" t="str">
        <f t="shared" si="11"/>
        <v>Розничная торговля, кроме торговли автомобилями и мотоциклами</v>
      </c>
      <c r="N333" t="str">
        <f t="shared" si="9"/>
        <v>47-Розничная торговля, кроме торговли автомобилями и мотоциклами</v>
      </c>
    </row>
    <row r="334" spans="1:14" x14ac:dyDescent="0.3">
      <c r="A334">
        <v>576</v>
      </c>
      <c r="B334">
        <v>45192</v>
      </c>
      <c r="C334" t="s">
        <v>1462</v>
      </c>
      <c r="D334">
        <v>4519</v>
      </c>
      <c r="E334" t="s">
        <v>776</v>
      </c>
      <c r="F334">
        <v>451</v>
      </c>
      <c r="G334" t="s">
        <v>626</v>
      </c>
      <c r="H334" s="34" t="s">
        <v>2253</v>
      </c>
      <c r="I334" t="s">
        <v>574</v>
      </c>
      <c r="J334" t="s">
        <v>107</v>
      </c>
      <c r="K334" t="s">
        <v>166</v>
      </c>
      <c r="L334" s="34" t="str">
        <f t="shared" si="10"/>
        <v>45</v>
      </c>
      <c r="M334" t="str">
        <f t="shared" si="11"/>
        <v>Оптовая и розничная торговля автомобилями и мотоциклами и их ремонт</v>
      </c>
      <c r="N334" t="str">
        <f t="shared" si="9"/>
        <v>45-Оптовая и розничная торговля автомобилями и мотоциклами и их ремонт</v>
      </c>
    </row>
    <row r="335" spans="1:14" x14ac:dyDescent="0.3">
      <c r="A335">
        <v>589</v>
      </c>
      <c r="B335">
        <v>47781</v>
      </c>
      <c r="C335" t="s">
        <v>1482</v>
      </c>
      <c r="D335">
        <v>4778</v>
      </c>
      <c r="E335" t="s">
        <v>767</v>
      </c>
      <c r="F335">
        <v>477</v>
      </c>
      <c r="G335" t="s">
        <v>763</v>
      </c>
      <c r="H335" s="34" t="s">
        <v>2217</v>
      </c>
      <c r="I335" t="s">
        <v>165</v>
      </c>
      <c r="J335" t="s">
        <v>107</v>
      </c>
      <c r="K335" t="s">
        <v>166</v>
      </c>
      <c r="L335" s="34" t="str">
        <f t="shared" si="10"/>
        <v>47</v>
      </c>
      <c r="M335" t="str">
        <f t="shared" si="11"/>
        <v>Розничная торговля, кроме торговли автомобилями и мотоциклами</v>
      </c>
      <c r="N335" t="str">
        <f t="shared" si="9"/>
        <v>47-Розничная торговля, кроме торговли автомобилями и мотоциклами</v>
      </c>
    </row>
    <row r="336" spans="1:14" x14ac:dyDescent="0.3">
      <c r="A336">
        <v>590</v>
      </c>
      <c r="B336">
        <v>47792</v>
      </c>
      <c r="C336" t="s">
        <v>1483</v>
      </c>
      <c r="D336">
        <v>4779</v>
      </c>
      <c r="E336" t="s">
        <v>1155</v>
      </c>
      <c r="F336">
        <v>477</v>
      </c>
      <c r="G336" t="s">
        <v>763</v>
      </c>
      <c r="H336" s="34" t="s">
        <v>2217</v>
      </c>
      <c r="I336" t="s">
        <v>165</v>
      </c>
      <c r="J336" t="s">
        <v>107</v>
      </c>
      <c r="K336" t="s">
        <v>166</v>
      </c>
      <c r="L336" s="34" t="str">
        <f t="shared" si="10"/>
        <v>47</v>
      </c>
      <c r="M336" t="str">
        <f t="shared" si="11"/>
        <v>Розничная торговля, кроме торговли автомобилями и мотоциклами</v>
      </c>
      <c r="N336" t="str">
        <f t="shared" si="9"/>
        <v>47-Розничная торговля, кроме торговли автомобилями и мотоциклами</v>
      </c>
    </row>
    <row r="337" spans="1:14" x14ac:dyDescent="0.3">
      <c r="A337">
        <v>591</v>
      </c>
      <c r="B337">
        <v>47611</v>
      </c>
      <c r="C337" t="s">
        <v>1484</v>
      </c>
      <c r="D337">
        <v>4761</v>
      </c>
      <c r="E337" t="s">
        <v>1428</v>
      </c>
      <c r="F337">
        <v>476</v>
      </c>
      <c r="G337" t="s">
        <v>1429</v>
      </c>
      <c r="H337" s="34" t="s">
        <v>2217</v>
      </c>
      <c r="I337" t="s">
        <v>165</v>
      </c>
      <c r="J337" t="s">
        <v>107</v>
      </c>
      <c r="K337" t="s">
        <v>166</v>
      </c>
      <c r="L337" s="34" t="str">
        <f t="shared" si="10"/>
        <v>47</v>
      </c>
      <c r="M337" t="str">
        <f t="shared" si="11"/>
        <v>Розничная торговля, кроме торговли автомобилями и мотоциклами</v>
      </c>
      <c r="N337" t="str">
        <f t="shared" si="9"/>
        <v>47-Розничная торговля, кроме торговли автомобилями и мотоциклами</v>
      </c>
    </row>
    <row r="338" spans="1:14" x14ac:dyDescent="0.3">
      <c r="A338">
        <v>601</v>
      </c>
      <c r="B338">
        <v>47231</v>
      </c>
      <c r="C338" t="s">
        <v>1503</v>
      </c>
      <c r="D338">
        <v>4723</v>
      </c>
      <c r="E338" t="s">
        <v>1504</v>
      </c>
      <c r="F338">
        <v>472</v>
      </c>
      <c r="G338" t="s">
        <v>470</v>
      </c>
      <c r="H338" s="34" t="s">
        <v>2217</v>
      </c>
      <c r="I338" t="s">
        <v>165</v>
      </c>
      <c r="J338" t="s">
        <v>107</v>
      </c>
      <c r="K338" t="s">
        <v>166</v>
      </c>
      <c r="L338" s="34" t="str">
        <f t="shared" si="10"/>
        <v>47</v>
      </c>
      <c r="M338" t="str">
        <f t="shared" si="11"/>
        <v>Розничная торговля, кроме торговли автомобилями и мотоциклами</v>
      </c>
      <c r="N338" t="str">
        <f t="shared" si="9"/>
        <v>47-Розничная торговля, кроме торговли автомобилями и мотоциклами</v>
      </c>
    </row>
    <row r="339" spans="1:14" x14ac:dyDescent="0.3">
      <c r="A339">
        <v>615</v>
      </c>
      <c r="B339">
        <v>46779</v>
      </c>
      <c r="C339" t="s">
        <v>1529</v>
      </c>
      <c r="D339">
        <v>4677</v>
      </c>
      <c r="E339" t="s">
        <v>387</v>
      </c>
      <c r="F339">
        <v>467</v>
      </c>
      <c r="G339" t="s">
        <v>204</v>
      </c>
      <c r="H339" s="34" t="s">
        <v>2222</v>
      </c>
      <c r="I339" t="s">
        <v>191</v>
      </c>
      <c r="J339" t="s">
        <v>107</v>
      </c>
      <c r="K339" t="s">
        <v>166</v>
      </c>
      <c r="L339" s="34" t="str">
        <f t="shared" si="10"/>
        <v>46</v>
      </c>
      <c r="M339" t="str">
        <f t="shared" si="11"/>
        <v>Оптовая торговля, за исключением торговли автомобилями и мотоциклами</v>
      </c>
      <c r="N339" t="str">
        <f t="shared" si="9"/>
        <v>46-Оптовая торговля, за исключением торговли автомобилями и мотоциклами</v>
      </c>
    </row>
    <row r="340" spans="1:14" x14ac:dyDescent="0.3">
      <c r="A340">
        <v>617</v>
      </c>
      <c r="B340">
        <v>46492</v>
      </c>
      <c r="C340" t="s">
        <v>1532</v>
      </c>
      <c r="D340">
        <v>4649</v>
      </c>
      <c r="E340" t="s">
        <v>390</v>
      </c>
      <c r="F340">
        <v>464</v>
      </c>
      <c r="G340" t="s">
        <v>391</v>
      </c>
      <c r="H340" s="34" t="s">
        <v>2222</v>
      </c>
      <c r="I340" t="s">
        <v>191</v>
      </c>
      <c r="J340" t="s">
        <v>107</v>
      </c>
      <c r="K340" t="s">
        <v>166</v>
      </c>
      <c r="L340" s="34" t="str">
        <f t="shared" si="10"/>
        <v>46</v>
      </c>
      <c r="M340" t="str">
        <f t="shared" si="11"/>
        <v>Оптовая торговля, за исключением торговли автомобилями и мотоциклами</v>
      </c>
      <c r="N340" t="str">
        <f t="shared" si="9"/>
        <v>46-Оптовая торговля, за исключением торговли автомобилями и мотоциклами</v>
      </c>
    </row>
    <row r="341" spans="1:14" x14ac:dyDescent="0.3">
      <c r="A341">
        <v>623</v>
      </c>
      <c r="B341">
        <v>46722</v>
      </c>
      <c r="C341" t="s">
        <v>1539</v>
      </c>
      <c r="D341">
        <v>4672</v>
      </c>
      <c r="E341" t="s">
        <v>203</v>
      </c>
      <c r="F341">
        <v>467</v>
      </c>
      <c r="G341" t="s">
        <v>204</v>
      </c>
      <c r="H341" s="34" t="s">
        <v>2222</v>
      </c>
      <c r="I341" t="s">
        <v>191</v>
      </c>
      <c r="J341" t="s">
        <v>107</v>
      </c>
      <c r="K341" t="s">
        <v>166</v>
      </c>
      <c r="L341" s="34" t="str">
        <f t="shared" si="10"/>
        <v>46</v>
      </c>
      <c r="M341" t="str">
        <f t="shared" si="11"/>
        <v>Оптовая торговля, за исключением торговли автомобилями и мотоциклами</v>
      </c>
      <c r="N341" t="str">
        <f t="shared" si="9"/>
        <v>46-Оптовая торговля, за исключением торговли автомобилями и мотоциклами</v>
      </c>
    </row>
    <row r="342" spans="1:14" x14ac:dyDescent="0.3">
      <c r="A342">
        <v>628</v>
      </c>
      <c r="B342">
        <v>46421</v>
      </c>
      <c r="C342" t="s">
        <v>1549</v>
      </c>
      <c r="D342">
        <v>4642</v>
      </c>
      <c r="E342" t="s">
        <v>962</v>
      </c>
      <c r="F342">
        <v>464</v>
      </c>
      <c r="G342" t="s">
        <v>391</v>
      </c>
      <c r="H342" s="34" t="s">
        <v>2222</v>
      </c>
      <c r="I342" t="s">
        <v>191</v>
      </c>
      <c r="J342" t="s">
        <v>107</v>
      </c>
      <c r="K342" t="s">
        <v>166</v>
      </c>
      <c r="L342" s="34" t="str">
        <f t="shared" si="10"/>
        <v>46</v>
      </c>
      <c r="M342" t="str">
        <f t="shared" si="11"/>
        <v>Оптовая торговля, за исключением торговли автомобилями и мотоциклами</v>
      </c>
      <c r="N342" t="str">
        <f t="shared" si="9"/>
        <v>46-Оптовая торговля, за исключением торговли автомобилями и мотоциклами</v>
      </c>
    </row>
    <row r="343" spans="1:14" x14ac:dyDescent="0.3">
      <c r="A343">
        <v>630</v>
      </c>
      <c r="B343">
        <v>47641</v>
      </c>
      <c r="C343" t="s">
        <v>1553</v>
      </c>
      <c r="D343">
        <v>4764</v>
      </c>
      <c r="E343" t="s">
        <v>1554</v>
      </c>
      <c r="F343">
        <v>476</v>
      </c>
      <c r="G343" t="s">
        <v>1429</v>
      </c>
      <c r="H343" s="34" t="s">
        <v>2217</v>
      </c>
      <c r="I343" t="s">
        <v>165</v>
      </c>
      <c r="J343" t="s">
        <v>107</v>
      </c>
      <c r="K343" t="s">
        <v>166</v>
      </c>
      <c r="L343" s="34" t="str">
        <f t="shared" si="10"/>
        <v>47</v>
      </c>
      <c r="M343" t="str">
        <f t="shared" si="11"/>
        <v>Розничная торговля, кроме торговли автомобилями и мотоциклами</v>
      </c>
      <c r="N343" t="str">
        <f t="shared" si="9"/>
        <v>47-Розничная торговля, кроме торговли автомобилями и мотоциклами</v>
      </c>
    </row>
    <row r="344" spans="1:14" x14ac:dyDescent="0.3">
      <c r="A344">
        <v>636</v>
      </c>
      <c r="B344">
        <v>47223</v>
      </c>
      <c r="C344" t="s">
        <v>1562</v>
      </c>
      <c r="D344">
        <v>4722</v>
      </c>
      <c r="E344" t="s">
        <v>1229</v>
      </c>
      <c r="F344">
        <v>472</v>
      </c>
      <c r="G344" t="s">
        <v>470</v>
      </c>
      <c r="H344" s="34" t="s">
        <v>2217</v>
      </c>
      <c r="I344" t="s">
        <v>165</v>
      </c>
      <c r="J344" t="s">
        <v>107</v>
      </c>
      <c r="K344" t="s">
        <v>166</v>
      </c>
      <c r="L344" s="34" t="str">
        <f t="shared" si="10"/>
        <v>47</v>
      </c>
      <c r="M344" t="str">
        <f t="shared" si="11"/>
        <v>Розничная торговля, кроме торговли автомобилями и мотоциклами</v>
      </c>
      <c r="N344" t="str">
        <f t="shared" si="9"/>
        <v>47-Розничная торговля, кроме торговли автомобилями и мотоциклами</v>
      </c>
    </row>
    <row r="345" spans="1:14" x14ac:dyDescent="0.3">
      <c r="A345">
        <v>640</v>
      </c>
      <c r="B345">
        <v>47642</v>
      </c>
      <c r="C345" t="s">
        <v>1567</v>
      </c>
      <c r="D345">
        <v>4764</v>
      </c>
      <c r="E345" t="s">
        <v>1554</v>
      </c>
      <c r="F345">
        <v>476</v>
      </c>
      <c r="G345" t="s">
        <v>1429</v>
      </c>
      <c r="H345" s="34" t="s">
        <v>2217</v>
      </c>
      <c r="I345" t="s">
        <v>165</v>
      </c>
      <c r="J345" t="s">
        <v>107</v>
      </c>
      <c r="K345" t="s">
        <v>166</v>
      </c>
      <c r="L345" s="34" t="str">
        <f t="shared" si="10"/>
        <v>47</v>
      </c>
      <c r="M345" t="str">
        <f t="shared" si="11"/>
        <v>Розничная торговля, кроме торговли автомобилями и мотоциклами</v>
      </c>
      <c r="N345" t="str">
        <f t="shared" si="9"/>
        <v>47-Розничная торговля, кроме торговли автомобилями и мотоциклами</v>
      </c>
    </row>
    <row r="346" spans="1:14" x14ac:dyDescent="0.3">
      <c r="A346">
        <v>643</v>
      </c>
      <c r="B346">
        <v>47651</v>
      </c>
      <c r="C346" t="s">
        <v>1572</v>
      </c>
      <c r="D346">
        <v>4765</v>
      </c>
      <c r="E346" t="s">
        <v>1573</v>
      </c>
      <c r="F346">
        <v>476</v>
      </c>
      <c r="G346" t="s">
        <v>1429</v>
      </c>
      <c r="H346" s="34" t="s">
        <v>2217</v>
      </c>
      <c r="I346" t="s">
        <v>165</v>
      </c>
      <c r="J346" t="s">
        <v>107</v>
      </c>
      <c r="K346" t="s">
        <v>166</v>
      </c>
      <c r="L346" s="34" t="str">
        <f t="shared" si="10"/>
        <v>47</v>
      </c>
      <c r="M346" t="str">
        <f t="shared" si="11"/>
        <v>Розничная торговля, кроме торговли автомобилями и мотоциклами</v>
      </c>
      <c r="N346" t="str">
        <f t="shared" si="9"/>
        <v>47-Розничная торговля, кроме торговли автомобилями и мотоциклами</v>
      </c>
    </row>
    <row r="347" spans="1:14" x14ac:dyDescent="0.3">
      <c r="A347">
        <v>646</v>
      </c>
      <c r="B347">
        <v>47412</v>
      </c>
      <c r="C347" t="s">
        <v>1576</v>
      </c>
      <c r="D347">
        <v>4741</v>
      </c>
      <c r="E347" t="s">
        <v>916</v>
      </c>
      <c r="F347">
        <v>474</v>
      </c>
      <c r="G347" t="s">
        <v>917</v>
      </c>
      <c r="H347" s="34" t="s">
        <v>2217</v>
      </c>
      <c r="I347" t="s">
        <v>165</v>
      </c>
      <c r="J347" t="s">
        <v>107</v>
      </c>
      <c r="K347" t="s">
        <v>166</v>
      </c>
      <c r="L347" s="34" t="str">
        <f t="shared" si="10"/>
        <v>47</v>
      </c>
      <c r="M347" t="str">
        <f t="shared" si="11"/>
        <v>Розничная торговля, кроме торговли автомобилями и мотоциклами</v>
      </c>
      <c r="N347" t="str">
        <f t="shared" si="9"/>
        <v>47-Розничная торговля, кроме торговли автомобилями и мотоциклами</v>
      </c>
    </row>
    <row r="348" spans="1:14" x14ac:dyDescent="0.3">
      <c r="A348">
        <v>655</v>
      </c>
      <c r="B348">
        <v>46737</v>
      </c>
      <c r="C348" t="s">
        <v>1589</v>
      </c>
      <c r="D348">
        <v>4673</v>
      </c>
      <c r="E348" t="s">
        <v>367</v>
      </c>
      <c r="F348">
        <v>467</v>
      </c>
      <c r="G348" t="s">
        <v>204</v>
      </c>
      <c r="H348" s="34" t="s">
        <v>2222</v>
      </c>
      <c r="I348" t="s">
        <v>191</v>
      </c>
      <c r="J348" t="s">
        <v>107</v>
      </c>
      <c r="K348" t="s">
        <v>166</v>
      </c>
      <c r="L348" s="34" t="str">
        <f t="shared" si="10"/>
        <v>46</v>
      </c>
      <c r="M348" t="str">
        <f t="shared" si="11"/>
        <v>Оптовая торговля, за исключением торговли автомобилями и мотоциклами</v>
      </c>
      <c r="N348" t="str">
        <f t="shared" si="9"/>
        <v>46-Оптовая торговля, за исключением торговли автомобилями и мотоциклами</v>
      </c>
    </row>
    <row r="349" spans="1:14" x14ac:dyDescent="0.3">
      <c r="A349">
        <v>656</v>
      </c>
      <c r="B349">
        <v>46724</v>
      </c>
      <c r="C349" t="s">
        <v>1590</v>
      </c>
      <c r="D349">
        <v>4672</v>
      </c>
      <c r="E349" t="s">
        <v>203</v>
      </c>
      <c r="F349">
        <v>467</v>
      </c>
      <c r="G349" t="s">
        <v>204</v>
      </c>
      <c r="H349" s="34" t="s">
        <v>2222</v>
      </c>
      <c r="I349" t="s">
        <v>191</v>
      </c>
      <c r="J349" t="s">
        <v>107</v>
      </c>
      <c r="K349" t="s">
        <v>166</v>
      </c>
      <c r="L349" s="34" t="str">
        <f t="shared" si="10"/>
        <v>46</v>
      </c>
      <c r="M349" t="str">
        <f t="shared" si="11"/>
        <v>Оптовая торговля, за исключением торговли автомобилями и мотоциклами</v>
      </c>
      <c r="N349" t="str">
        <f t="shared" si="9"/>
        <v>46-Оптовая торговля, за исключением торговли автомобилями и мотоциклами</v>
      </c>
    </row>
    <row r="350" spans="1:14" x14ac:dyDescent="0.3">
      <c r="A350">
        <v>660</v>
      </c>
      <c r="B350">
        <v>47212</v>
      </c>
      <c r="C350" t="s">
        <v>1596</v>
      </c>
      <c r="D350">
        <v>4721</v>
      </c>
      <c r="E350" t="s">
        <v>659</v>
      </c>
      <c r="F350">
        <v>472</v>
      </c>
      <c r="G350" t="s">
        <v>470</v>
      </c>
      <c r="H350" s="34" t="s">
        <v>2217</v>
      </c>
      <c r="I350" t="s">
        <v>165</v>
      </c>
      <c r="J350" t="s">
        <v>107</v>
      </c>
      <c r="K350" t="s">
        <v>166</v>
      </c>
      <c r="L350" s="34" t="str">
        <f t="shared" si="10"/>
        <v>47</v>
      </c>
      <c r="M350" t="str">
        <f t="shared" si="11"/>
        <v>Розничная торговля, кроме торговли автомобилями и мотоциклами</v>
      </c>
      <c r="N350" t="str">
        <f t="shared" si="9"/>
        <v>47-Розничная торговля, кроме торговли автомобилями и мотоциклами</v>
      </c>
    </row>
    <row r="351" spans="1:14" x14ac:dyDescent="0.3">
      <c r="A351">
        <v>670</v>
      </c>
      <c r="B351">
        <v>46650</v>
      </c>
      <c r="C351" t="s">
        <v>1615</v>
      </c>
      <c r="D351">
        <v>4665</v>
      </c>
      <c r="E351" t="s">
        <v>1616</v>
      </c>
      <c r="F351">
        <v>466</v>
      </c>
      <c r="G351" t="s">
        <v>313</v>
      </c>
      <c r="H351" s="34" t="s">
        <v>2222</v>
      </c>
      <c r="I351" t="s">
        <v>191</v>
      </c>
      <c r="J351" t="s">
        <v>107</v>
      </c>
      <c r="K351" t="s">
        <v>166</v>
      </c>
      <c r="L351" s="34" t="str">
        <f t="shared" si="10"/>
        <v>46</v>
      </c>
      <c r="M351" t="str">
        <f t="shared" si="11"/>
        <v>Оптовая торговля, за исключением торговли автомобилями и мотоциклами</v>
      </c>
      <c r="N351" t="str">
        <f t="shared" si="9"/>
        <v>46-Оптовая торговля, за исключением торговли автомобилями и мотоциклами</v>
      </c>
    </row>
    <row r="352" spans="1:14" x14ac:dyDescent="0.3">
      <c r="A352">
        <v>675</v>
      </c>
      <c r="B352">
        <v>47783</v>
      </c>
      <c r="C352" t="s">
        <v>1622</v>
      </c>
      <c r="D352">
        <v>4778</v>
      </c>
      <c r="E352" t="s">
        <v>767</v>
      </c>
      <c r="F352">
        <v>477</v>
      </c>
      <c r="G352" t="s">
        <v>763</v>
      </c>
      <c r="H352" s="34" t="s">
        <v>2217</v>
      </c>
      <c r="I352" t="s">
        <v>165</v>
      </c>
      <c r="J352" t="s">
        <v>107</v>
      </c>
      <c r="K352" t="s">
        <v>166</v>
      </c>
      <c r="L352" s="34" t="str">
        <f t="shared" si="10"/>
        <v>47</v>
      </c>
      <c r="M352" t="str">
        <f t="shared" si="11"/>
        <v>Розничная торговля, кроме торговли автомобилями и мотоциклами</v>
      </c>
      <c r="N352" t="str">
        <f t="shared" si="9"/>
        <v>47-Розничная торговля, кроме торговли автомобилями и мотоциклами</v>
      </c>
    </row>
    <row r="353" spans="1:14" x14ac:dyDescent="0.3">
      <c r="A353">
        <v>676</v>
      </c>
      <c r="B353">
        <v>47593</v>
      </c>
      <c r="C353" t="s">
        <v>1623</v>
      </c>
      <c r="D353">
        <v>4759</v>
      </c>
      <c r="E353" t="s">
        <v>712</v>
      </c>
      <c r="F353">
        <v>475</v>
      </c>
      <c r="G353" t="s">
        <v>616</v>
      </c>
      <c r="H353" s="34" t="s">
        <v>2217</v>
      </c>
      <c r="I353" t="s">
        <v>165</v>
      </c>
      <c r="J353" t="s">
        <v>107</v>
      </c>
      <c r="K353" t="s">
        <v>166</v>
      </c>
      <c r="L353" s="34" t="str">
        <f t="shared" si="10"/>
        <v>47</v>
      </c>
      <c r="M353" t="str">
        <f t="shared" si="11"/>
        <v>Розничная торговля, кроме торговли автомобилями и мотоциклами</v>
      </c>
      <c r="N353" t="str">
        <f t="shared" si="9"/>
        <v>47-Розничная торговля, кроме торговли автомобилями и мотоциклами</v>
      </c>
    </row>
    <row r="354" spans="1:14" x14ac:dyDescent="0.3">
      <c r="A354">
        <v>682</v>
      </c>
      <c r="B354">
        <v>47722</v>
      </c>
      <c r="C354" t="s">
        <v>1631</v>
      </c>
      <c r="D354">
        <v>4772</v>
      </c>
      <c r="E354" t="s">
        <v>1233</v>
      </c>
      <c r="F354">
        <v>477</v>
      </c>
      <c r="G354" t="s">
        <v>763</v>
      </c>
      <c r="H354" s="34" t="s">
        <v>2217</v>
      </c>
      <c r="I354" t="s">
        <v>165</v>
      </c>
      <c r="J354" t="s">
        <v>107</v>
      </c>
      <c r="K354" t="s">
        <v>166</v>
      </c>
      <c r="L354" s="34" t="str">
        <f t="shared" si="10"/>
        <v>47</v>
      </c>
      <c r="M354" t="str">
        <f t="shared" si="11"/>
        <v>Розничная торговля, кроме торговли автомобилями и мотоциклами</v>
      </c>
      <c r="N354" t="str">
        <f t="shared" si="9"/>
        <v>47-Розничная торговля, кроме торговли автомобилями и мотоциклами</v>
      </c>
    </row>
    <row r="355" spans="1:14" x14ac:dyDescent="0.3">
      <c r="A355">
        <v>683</v>
      </c>
      <c r="B355">
        <v>47713</v>
      </c>
      <c r="C355" t="s">
        <v>1632</v>
      </c>
      <c r="D355">
        <v>4771</v>
      </c>
      <c r="E355" t="s">
        <v>830</v>
      </c>
      <c r="F355">
        <v>477</v>
      </c>
      <c r="G355" t="s">
        <v>763</v>
      </c>
      <c r="H355" s="34" t="s">
        <v>2217</v>
      </c>
      <c r="I355" t="s">
        <v>165</v>
      </c>
      <c r="J355" t="s">
        <v>107</v>
      </c>
      <c r="K355" t="s">
        <v>166</v>
      </c>
      <c r="L355" s="34" t="str">
        <f t="shared" si="10"/>
        <v>47</v>
      </c>
      <c r="M355" t="str">
        <f t="shared" si="11"/>
        <v>Розничная торговля, кроме торговли автомобилями и мотоциклами</v>
      </c>
      <c r="N355" t="str">
        <f t="shared" si="9"/>
        <v>47-Розничная торговля, кроме торговли автомобилями и мотоциклами</v>
      </c>
    </row>
    <row r="356" spans="1:14" x14ac:dyDescent="0.3">
      <c r="A356">
        <v>689</v>
      </c>
      <c r="B356">
        <v>47784</v>
      </c>
      <c r="C356" t="s">
        <v>1638</v>
      </c>
      <c r="D356">
        <v>4778</v>
      </c>
      <c r="E356" t="s">
        <v>767</v>
      </c>
      <c r="F356">
        <v>477</v>
      </c>
      <c r="G356" t="s">
        <v>763</v>
      </c>
      <c r="H356" s="34" t="s">
        <v>2217</v>
      </c>
      <c r="I356" t="s">
        <v>165</v>
      </c>
      <c r="J356" t="s">
        <v>107</v>
      </c>
      <c r="K356" t="s">
        <v>166</v>
      </c>
      <c r="L356" s="34" t="str">
        <f t="shared" si="10"/>
        <v>47</v>
      </c>
      <c r="M356" t="str">
        <f t="shared" si="11"/>
        <v>Розничная торговля, кроме торговли автомобилями и мотоциклами</v>
      </c>
      <c r="N356" t="str">
        <f t="shared" si="9"/>
        <v>47-Розничная торговля, кроме торговли автомобилями и мотоциклами</v>
      </c>
    </row>
    <row r="357" spans="1:14" x14ac:dyDescent="0.3">
      <c r="A357">
        <v>693</v>
      </c>
      <c r="B357">
        <v>46738</v>
      </c>
      <c r="C357" t="s">
        <v>1646</v>
      </c>
      <c r="D357">
        <v>4673</v>
      </c>
      <c r="E357" t="s">
        <v>367</v>
      </c>
      <c r="F357">
        <v>467</v>
      </c>
      <c r="G357" t="s">
        <v>204</v>
      </c>
      <c r="H357" s="34" t="s">
        <v>2222</v>
      </c>
      <c r="I357" t="s">
        <v>191</v>
      </c>
      <c r="J357" t="s">
        <v>107</v>
      </c>
      <c r="K357" t="s">
        <v>166</v>
      </c>
      <c r="L357" s="34" t="str">
        <f t="shared" si="10"/>
        <v>46</v>
      </c>
      <c r="M357" t="str">
        <f t="shared" si="11"/>
        <v>Оптовая торговля, за исключением торговли автомобилями и мотоциклами</v>
      </c>
      <c r="N357" t="str">
        <f t="shared" si="9"/>
        <v>46-Оптовая торговля, за исключением торговли автомобилями и мотоциклами</v>
      </c>
    </row>
    <row r="358" spans="1:14" x14ac:dyDescent="0.3">
      <c r="A358">
        <v>694</v>
      </c>
      <c r="B358">
        <v>46240</v>
      </c>
      <c r="C358" t="s">
        <v>1647</v>
      </c>
      <c r="D358">
        <v>4624</v>
      </c>
      <c r="E358" t="s">
        <v>1648</v>
      </c>
      <c r="F358">
        <v>462</v>
      </c>
      <c r="G358" t="s">
        <v>420</v>
      </c>
      <c r="H358" s="34" t="s">
        <v>2222</v>
      </c>
      <c r="I358" t="s">
        <v>191</v>
      </c>
      <c r="J358" t="s">
        <v>107</v>
      </c>
      <c r="K358" t="s">
        <v>166</v>
      </c>
      <c r="L358" s="34" t="str">
        <f t="shared" si="10"/>
        <v>46</v>
      </c>
      <c r="M358" t="str">
        <f t="shared" si="11"/>
        <v>Оптовая торговля, за исключением торговли автомобилями и мотоциклами</v>
      </c>
      <c r="N358" t="str">
        <f t="shared" si="9"/>
        <v>46-Оптовая торговля, за исключением торговли автомобилями и мотоциклами</v>
      </c>
    </row>
    <row r="359" spans="1:14" x14ac:dyDescent="0.3">
      <c r="A359">
        <v>696</v>
      </c>
      <c r="B359">
        <v>47522</v>
      </c>
      <c r="C359" t="s">
        <v>1651</v>
      </c>
      <c r="D359">
        <v>4752</v>
      </c>
      <c r="E359" t="s">
        <v>615</v>
      </c>
      <c r="F359">
        <v>475</v>
      </c>
      <c r="G359" t="s">
        <v>616</v>
      </c>
      <c r="H359" s="34" t="s">
        <v>2217</v>
      </c>
      <c r="I359" t="s">
        <v>165</v>
      </c>
      <c r="J359" t="s">
        <v>107</v>
      </c>
      <c r="K359" t="s">
        <v>166</v>
      </c>
      <c r="L359" s="34" t="str">
        <f t="shared" si="10"/>
        <v>47</v>
      </c>
      <c r="M359" t="str">
        <f t="shared" si="11"/>
        <v>Розничная торговля, кроме торговли автомобилями и мотоциклами</v>
      </c>
      <c r="N359" t="str">
        <f t="shared" si="9"/>
        <v>47-Розничная торговля, кроме торговли автомобилями и мотоциклами</v>
      </c>
    </row>
    <row r="360" spans="1:14" x14ac:dyDescent="0.3">
      <c r="A360">
        <v>698</v>
      </c>
      <c r="B360">
        <v>46230</v>
      </c>
      <c r="C360" t="s">
        <v>1655</v>
      </c>
      <c r="D360">
        <v>4623</v>
      </c>
      <c r="E360" t="s">
        <v>1656</v>
      </c>
      <c r="F360">
        <v>462</v>
      </c>
      <c r="G360" t="s">
        <v>420</v>
      </c>
      <c r="H360" s="38">
        <v>46</v>
      </c>
      <c r="I360" t="s">
        <v>191</v>
      </c>
      <c r="J360" t="s">
        <v>107</v>
      </c>
      <c r="K360" t="s">
        <v>166</v>
      </c>
      <c r="L360" s="34">
        <f t="shared" si="10"/>
        <v>46</v>
      </c>
      <c r="M360" t="str">
        <f t="shared" si="11"/>
        <v>Оптовая торговля, за исключением торговли автомобилями и мотоциклами</v>
      </c>
      <c r="N360" t="str">
        <f t="shared" si="9"/>
        <v>46-Оптовая торговля, за исключением торговли автомобилями и мотоциклами</v>
      </c>
    </row>
    <row r="361" spans="1:14" x14ac:dyDescent="0.3">
      <c r="A361">
        <v>699</v>
      </c>
      <c r="B361">
        <v>47621</v>
      </c>
      <c r="C361" t="s">
        <v>1657</v>
      </c>
      <c r="D361">
        <v>4762</v>
      </c>
      <c r="E361" t="s">
        <v>1658</v>
      </c>
      <c r="F361">
        <v>476</v>
      </c>
      <c r="G361" t="s">
        <v>1429</v>
      </c>
      <c r="H361" s="34" t="s">
        <v>2217</v>
      </c>
      <c r="I361" t="s">
        <v>165</v>
      </c>
      <c r="J361" t="s">
        <v>107</v>
      </c>
      <c r="K361" t="s">
        <v>166</v>
      </c>
      <c r="L361" s="34" t="str">
        <f t="shared" si="10"/>
        <v>47</v>
      </c>
      <c r="M361" t="str">
        <f t="shared" si="11"/>
        <v>Розничная торговля, кроме торговли автомобилями и мотоциклами</v>
      </c>
      <c r="N361" t="str">
        <f t="shared" si="9"/>
        <v>47-Розничная торговля, кроме торговли автомобилями и мотоциклами</v>
      </c>
    </row>
    <row r="362" spans="1:14" x14ac:dyDescent="0.3">
      <c r="A362">
        <v>702</v>
      </c>
      <c r="B362">
        <v>47422</v>
      </c>
      <c r="C362" t="s">
        <v>1662</v>
      </c>
      <c r="D362">
        <v>4742</v>
      </c>
      <c r="E362" t="s">
        <v>1044</v>
      </c>
      <c r="F362">
        <v>474</v>
      </c>
      <c r="G362" t="s">
        <v>917</v>
      </c>
      <c r="H362" s="34" t="s">
        <v>2217</v>
      </c>
      <c r="I362" t="s">
        <v>165</v>
      </c>
      <c r="J362" t="s">
        <v>107</v>
      </c>
      <c r="K362" t="s">
        <v>166</v>
      </c>
      <c r="L362" s="34" t="str">
        <f t="shared" si="10"/>
        <v>47</v>
      </c>
      <c r="M362" t="str">
        <f t="shared" si="11"/>
        <v>Розничная торговля, кроме торговли автомобилями и мотоциклами</v>
      </c>
      <c r="N362" t="str">
        <f t="shared" si="9"/>
        <v>47-Розничная торговля, кроме торговли автомобилями и мотоциклами</v>
      </c>
    </row>
    <row r="363" spans="1:14" x14ac:dyDescent="0.3">
      <c r="A363">
        <v>705</v>
      </c>
      <c r="B363">
        <v>46480</v>
      </c>
      <c r="C363" t="s">
        <v>1665</v>
      </c>
      <c r="D363">
        <v>4648</v>
      </c>
      <c r="E363" t="s">
        <v>1666</v>
      </c>
      <c r="F363">
        <v>464</v>
      </c>
      <c r="G363" t="s">
        <v>391</v>
      </c>
      <c r="H363" s="34" t="s">
        <v>2222</v>
      </c>
      <c r="I363" t="s">
        <v>191</v>
      </c>
      <c r="J363" t="s">
        <v>107</v>
      </c>
      <c r="K363" t="s">
        <v>166</v>
      </c>
      <c r="L363" s="34" t="str">
        <f t="shared" si="10"/>
        <v>46</v>
      </c>
      <c r="M363" t="str">
        <f t="shared" si="11"/>
        <v>Оптовая торговля, за исключением торговли автомобилями и мотоциклами</v>
      </c>
      <c r="N363" t="str">
        <f t="shared" si="9"/>
        <v>46-Оптовая торговля, за исключением торговли автомобилями и мотоциклами</v>
      </c>
    </row>
    <row r="364" spans="1:14" x14ac:dyDescent="0.3">
      <c r="A364">
        <v>714</v>
      </c>
      <c r="B364">
        <v>47714</v>
      </c>
      <c r="C364" t="s">
        <v>1681</v>
      </c>
      <c r="D364">
        <v>4771</v>
      </c>
      <c r="E364" t="s">
        <v>830</v>
      </c>
      <c r="F364">
        <v>477</v>
      </c>
      <c r="G364" t="s">
        <v>763</v>
      </c>
      <c r="H364" s="34" t="s">
        <v>2217</v>
      </c>
      <c r="I364" t="s">
        <v>165</v>
      </c>
      <c r="J364" t="s">
        <v>107</v>
      </c>
      <c r="K364" t="s">
        <v>166</v>
      </c>
      <c r="L364" s="34" t="str">
        <f t="shared" si="10"/>
        <v>47</v>
      </c>
      <c r="M364" t="str">
        <f t="shared" si="11"/>
        <v>Розничная торговля, кроме торговли автомобилями и мотоциклами</v>
      </c>
      <c r="N364" t="str">
        <f t="shared" si="9"/>
        <v>47-Розничная торговля, кроме торговли автомобилями и мотоциклами</v>
      </c>
    </row>
    <row r="365" spans="1:14" x14ac:dyDescent="0.3">
      <c r="A365">
        <v>718</v>
      </c>
      <c r="B365">
        <v>46763</v>
      </c>
      <c r="C365" t="s">
        <v>1687</v>
      </c>
      <c r="D365">
        <v>4676</v>
      </c>
      <c r="E365" t="s">
        <v>551</v>
      </c>
      <c r="F365">
        <v>467</v>
      </c>
      <c r="G365" t="s">
        <v>204</v>
      </c>
      <c r="H365" s="34" t="s">
        <v>2222</v>
      </c>
      <c r="I365" t="s">
        <v>191</v>
      </c>
      <c r="J365" t="s">
        <v>107</v>
      </c>
      <c r="K365" t="s">
        <v>166</v>
      </c>
      <c r="L365" s="34" t="str">
        <f t="shared" si="10"/>
        <v>46</v>
      </c>
      <c r="M365" t="str">
        <f t="shared" si="11"/>
        <v>Оптовая торговля, за исключением торговли автомобилями и мотоциклами</v>
      </c>
      <c r="N365" t="str">
        <f t="shared" si="9"/>
        <v>46-Оптовая торговля, за исключением торговли автомобилями и мотоциклами</v>
      </c>
    </row>
    <row r="366" spans="1:14" x14ac:dyDescent="0.3">
      <c r="A366">
        <v>723</v>
      </c>
      <c r="B366">
        <v>47723</v>
      </c>
      <c r="C366" t="s">
        <v>1695</v>
      </c>
      <c r="D366">
        <v>4772</v>
      </c>
      <c r="E366" t="s">
        <v>1233</v>
      </c>
      <c r="F366">
        <v>477</v>
      </c>
      <c r="G366" t="s">
        <v>763</v>
      </c>
      <c r="H366" s="34" t="s">
        <v>2217</v>
      </c>
      <c r="I366" t="s">
        <v>165</v>
      </c>
      <c r="J366" t="s">
        <v>107</v>
      </c>
      <c r="K366" t="s">
        <v>166</v>
      </c>
      <c r="L366" s="34" t="str">
        <f t="shared" si="10"/>
        <v>47</v>
      </c>
      <c r="M366" t="str">
        <f t="shared" si="11"/>
        <v>Розничная торговля, кроме торговли автомобилями и мотоциклами</v>
      </c>
      <c r="N366" t="str">
        <f t="shared" si="9"/>
        <v>47-Розничная торговля, кроме торговли автомобилями и мотоциклами</v>
      </c>
    </row>
    <row r="367" spans="1:14" x14ac:dyDescent="0.3">
      <c r="A367">
        <v>729</v>
      </c>
      <c r="B367">
        <v>47764</v>
      </c>
      <c r="C367" t="s">
        <v>1705</v>
      </c>
      <c r="D367">
        <v>4776</v>
      </c>
      <c r="E367" t="s">
        <v>969</v>
      </c>
      <c r="F367">
        <v>477</v>
      </c>
      <c r="G367" t="s">
        <v>763</v>
      </c>
      <c r="H367" s="34" t="s">
        <v>2217</v>
      </c>
      <c r="I367" t="s">
        <v>165</v>
      </c>
      <c r="J367" t="s">
        <v>107</v>
      </c>
      <c r="K367" t="s">
        <v>166</v>
      </c>
      <c r="L367" s="34" t="str">
        <f t="shared" si="10"/>
        <v>47</v>
      </c>
      <c r="M367" t="str">
        <f t="shared" si="11"/>
        <v>Розничная торговля, кроме торговли автомобилями и мотоциклами</v>
      </c>
      <c r="N367" t="str">
        <f t="shared" si="9"/>
        <v>47-Розничная торговля, кроме торговли автомобилями и мотоциклами</v>
      </c>
    </row>
    <row r="368" spans="1:14" x14ac:dyDescent="0.3">
      <c r="A368">
        <v>732</v>
      </c>
      <c r="B368">
        <v>46432</v>
      </c>
      <c r="C368" t="s">
        <v>1710</v>
      </c>
      <c r="D368">
        <v>4643</v>
      </c>
      <c r="E368" t="s">
        <v>1157</v>
      </c>
      <c r="F368">
        <v>464</v>
      </c>
      <c r="G368" t="s">
        <v>391</v>
      </c>
      <c r="H368" s="34" t="s">
        <v>2222</v>
      </c>
      <c r="I368" t="s">
        <v>191</v>
      </c>
      <c r="J368" t="s">
        <v>107</v>
      </c>
      <c r="K368" t="s">
        <v>166</v>
      </c>
      <c r="L368" s="34" t="str">
        <f t="shared" si="10"/>
        <v>46</v>
      </c>
      <c r="M368" t="str">
        <f t="shared" si="11"/>
        <v>Оптовая торговля, за исключением торговли автомобилями и мотоциклами</v>
      </c>
      <c r="N368" t="str">
        <f t="shared" si="9"/>
        <v>46-Оптовая торговля, за исключением торговли автомобилями и мотоциклами</v>
      </c>
    </row>
    <row r="369" spans="1:14" x14ac:dyDescent="0.3">
      <c r="A369">
        <v>748</v>
      </c>
      <c r="B369">
        <v>47221</v>
      </c>
      <c r="C369" t="s">
        <v>1742</v>
      </c>
      <c r="D369">
        <v>4722</v>
      </c>
      <c r="E369" t="s">
        <v>1229</v>
      </c>
      <c r="F369">
        <v>472</v>
      </c>
      <c r="G369" t="s">
        <v>470</v>
      </c>
      <c r="H369" s="34" t="s">
        <v>2217</v>
      </c>
      <c r="I369" t="s">
        <v>165</v>
      </c>
      <c r="J369" t="s">
        <v>107</v>
      </c>
      <c r="K369" t="s">
        <v>166</v>
      </c>
      <c r="L369" s="34" t="str">
        <f t="shared" si="10"/>
        <v>47</v>
      </c>
      <c r="M369" t="str">
        <f t="shared" si="11"/>
        <v>Розничная торговля, кроме торговли автомобилями и мотоциклами</v>
      </c>
      <c r="N369" t="str">
        <f t="shared" si="9"/>
        <v>47-Розничная торговля, кроме торговли автомобилями и мотоциклами</v>
      </c>
    </row>
    <row r="370" spans="1:14" x14ac:dyDescent="0.3">
      <c r="A370">
        <v>754</v>
      </c>
      <c r="B370">
        <v>47752</v>
      </c>
      <c r="C370" t="s">
        <v>1752</v>
      </c>
      <c r="D370">
        <v>4775</v>
      </c>
      <c r="E370" t="s">
        <v>972</v>
      </c>
      <c r="F370">
        <v>477</v>
      </c>
      <c r="G370" t="s">
        <v>763</v>
      </c>
      <c r="H370" s="34" t="s">
        <v>2217</v>
      </c>
      <c r="I370" t="s">
        <v>165</v>
      </c>
      <c r="J370" t="s">
        <v>107</v>
      </c>
      <c r="K370" t="s">
        <v>166</v>
      </c>
      <c r="L370" s="34" t="str">
        <f t="shared" si="10"/>
        <v>47</v>
      </c>
      <c r="M370" t="str">
        <f t="shared" si="11"/>
        <v>Розничная торговля, кроме торговли автомобилями и мотоциклами</v>
      </c>
      <c r="N370" t="str">
        <f t="shared" si="9"/>
        <v>47-Розничная торговля, кроме торговли автомобилями и мотоциклами</v>
      </c>
    </row>
    <row r="371" spans="1:14" x14ac:dyDescent="0.3">
      <c r="A371">
        <v>760</v>
      </c>
      <c r="B371">
        <v>46901</v>
      </c>
      <c r="C371" t="s">
        <v>1763</v>
      </c>
      <c r="D371">
        <v>4690</v>
      </c>
      <c r="E371" t="s">
        <v>384</v>
      </c>
      <c r="F371">
        <v>469</v>
      </c>
      <c r="G371" t="s">
        <v>385</v>
      </c>
      <c r="H371" s="34" t="s">
        <v>2222</v>
      </c>
      <c r="I371" t="s">
        <v>191</v>
      </c>
      <c r="J371" t="s">
        <v>107</v>
      </c>
      <c r="K371" t="s">
        <v>166</v>
      </c>
      <c r="L371" s="34" t="str">
        <f t="shared" si="10"/>
        <v>46</v>
      </c>
      <c r="M371" t="str">
        <f t="shared" si="11"/>
        <v>Оптовая торговля, за исключением торговли автомобилями и мотоциклами</v>
      </c>
      <c r="N371" t="str">
        <f t="shared" si="9"/>
        <v>46-Оптовая торговля, за исключением торговли автомобилями и мотоциклами</v>
      </c>
    </row>
    <row r="372" spans="1:14" x14ac:dyDescent="0.3">
      <c r="A372">
        <v>767</v>
      </c>
      <c r="B372">
        <v>47594</v>
      </c>
      <c r="C372" t="s">
        <v>1777</v>
      </c>
      <c r="D372">
        <v>4759</v>
      </c>
      <c r="E372" t="s">
        <v>712</v>
      </c>
      <c r="F372">
        <v>475</v>
      </c>
      <c r="G372" t="s">
        <v>616</v>
      </c>
      <c r="H372" s="34" t="s">
        <v>2217</v>
      </c>
      <c r="I372" t="s">
        <v>165</v>
      </c>
      <c r="J372" t="s">
        <v>107</v>
      </c>
      <c r="K372" t="s">
        <v>166</v>
      </c>
      <c r="L372" s="34" t="str">
        <f t="shared" si="10"/>
        <v>47</v>
      </c>
      <c r="M372" t="str">
        <f t="shared" si="11"/>
        <v>Розничная торговля, кроме торговли автомобилями и мотоциклами</v>
      </c>
      <c r="N372" t="str">
        <f t="shared" si="9"/>
        <v>47-Розничная торговля, кроме торговли автомобилями и мотоциклами</v>
      </c>
    </row>
    <row r="373" spans="1:14" x14ac:dyDescent="0.3">
      <c r="A373">
        <v>769</v>
      </c>
      <c r="B373">
        <v>46714</v>
      </c>
      <c r="C373" t="s">
        <v>1780</v>
      </c>
      <c r="D373">
        <v>4671</v>
      </c>
      <c r="E373" t="s">
        <v>414</v>
      </c>
      <c r="F373">
        <v>467</v>
      </c>
      <c r="G373" t="s">
        <v>204</v>
      </c>
      <c r="H373" s="34" t="s">
        <v>2222</v>
      </c>
      <c r="I373" t="s">
        <v>191</v>
      </c>
      <c r="J373" t="s">
        <v>107</v>
      </c>
      <c r="K373" t="s">
        <v>166</v>
      </c>
      <c r="L373" s="34" t="str">
        <f t="shared" si="10"/>
        <v>46</v>
      </c>
      <c r="M373" t="str">
        <f t="shared" si="11"/>
        <v>Оптовая торговля, за исключением торговли автомобилями и мотоциклами</v>
      </c>
      <c r="N373" t="str">
        <f t="shared" si="9"/>
        <v>46-Оптовая торговля, за исключением торговли автомобилями и мотоциклами</v>
      </c>
    </row>
    <row r="374" spans="1:14" x14ac:dyDescent="0.3">
      <c r="A374">
        <v>780</v>
      </c>
      <c r="B374">
        <v>47532</v>
      </c>
      <c r="C374" t="s">
        <v>1802</v>
      </c>
      <c r="D374">
        <v>4753</v>
      </c>
      <c r="E374" t="s">
        <v>1426</v>
      </c>
      <c r="F374">
        <v>475</v>
      </c>
      <c r="G374" t="s">
        <v>616</v>
      </c>
      <c r="H374" s="34" t="s">
        <v>2217</v>
      </c>
      <c r="I374" t="s">
        <v>165</v>
      </c>
      <c r="J374" t="s">
        <v>107</v>
      </c>
      <c r="K374" t="s">
        <v>166</v>
      </c>
      <c r="L374" s="34" t="str">
        <f t="shared" si="10"/>
        <v>47</v>
      </c>
      <c r="M374" t="str">
        <f t="shared" si="11"/>
        <v>Розничная торговля, кроме торговли автомобилями и мотоциклами</v>
      </c>
      <c r="N374" t="str">
        <f t="shared" si="9"/>
        <v>47-Розничная торговля, кроме торговли автомобилями и мотоциклами</v>
      </c>
    </row>
    <row r="375" spans="1:14" x14ac:dyDescent="0.3">
      <c r="A375">
        <v>781</v>
      </c>
      <c r="B375">
        <v>47595</v>
      </c>
      <c r="C375" t="s">
        <v>1803</v>
      </c>
      <c r="D375">
        <v>4759</v>
      </c>
      <c r="E375" t="s">
        <v>712</v>
      </c>
      <c r="F375">
        <v>475</v>
      </c>
      <c r="G375" t="s">
        <v>616</v>
      </c>
      <c r="H375" s="34" t="s">
        <v>2217</v>
      </c>
      <c r="I375" t="s">
        <v>165</v>
      </c>
      <c r="J375" t="s">
        <v>107</v>
      </c>
      <c r="K375" t="s">
        <v>166</v>
      </c>
      <c r="L375" s="34" t="str">
        <f t="shared" si="10"/>
        <v>47</v>
      </c>
      <c r="M375" t="str">
        <f t="shared" si="11"/>
        <v>Розничная торговля, кроме торговли автомобилями и мотоциклами</v>
      </c>
      <c r="N375" t="str">
        <f t="shared" si="9"/>
        <v>47-Розничная торговля, кроме торговли автомобилями и мотоциклами</v>
      </c>
    </row>
    <row r="376" spans="1:14" x14ac:dyDescent="0.3">
      <c r="A376">
        <v>790</v>
      </c>
      <c r="B376">
        <v>46212</v>
      </c>
      <c r="C376" t="s">
        <v>1815</v>
      </c>
      <c r="D376">
        <v>4621</v>
      </c>
      <c r="E376" t="s">
        <v>419</v>
      </c>
      <c r="F376">
        <v>462</v>
      </c>
      <c r="G376" t="s">
        <v>420</v>
      </c>
      <c r="H376" s="34" t="s">
        <v>2222</v>
      </c>
      <c r="I376" t="s">
        <v>191</v>
      </c>
      <c r="J376" t="s">
        <v>107</v>
      </c>
      <c r="K376" t="s">
        <v>166</v>
      </c>
      <c r="L376" s="34" t="str">
        <f t="shared" si="10"/>
        <v>46</v>
      </c>
      <c r="M376" t="str">
        <f t="shared" si="11"/>
        <v>Оптовая торговля, за исключением торговли автомобилями и мотоциклами</v>
      </c>
      <c r="N376" t="str">
        <f t="shared" si="9"/>
        <v>46-Оптовая торговля, за исключением торговли автомобилями и мотоциклами</v>
      </c>
    </row>
    <row r="377" spans="1:14" x14ac:dyDescent="0.3">
      <c r="A377">
        <v>797</v>
      </c>
      <c r="B377">
        <v>47252</v>
      </c>
      <c r="C377" t="s">
        <v>1825</v>
      </c>
      <c r="D377">
        <v>4725</v>
      </c>
      <c r="E377" t="s">
        <v>1118</v>
      </c>
      <c r="F377">
        <v>472</v>
      </c>
      <c r="G377" t="s">
        <v>470</v>
      </c>
      <c r="H377" s="34" t="s">
        <v>2217</v>
      </c>
      <c r="I377" t="s">
        <v>165</v>
      </c>
      <c r="J377" t="s">
        <v>107</v>
      </c>
      <c r="K377" t="s">
        <v>166</v>
      </c>
      <c r="L377" s="34" t="str">
        <f t="shared" si="10"/>
        <v>47</v>
      </c>
      <c r="M377" t="str">
        <f t="shared" si="11"/>
        <v>Розничная торговля, кроме торговли автомобилями и мотоциклами</v>
      </c>
      <c r="N377" t="str">
        <f t="shared" si="9"/>
        <v>47-Розничная торговля, кроме торговли автомобилями и мотоциклами</v>
      </c>
    </row>
    <row r="378" spans="1:14" x14ac:dyDescent="0.3">
      <c r="A378">
        <v>811</v>
      </c>
      <c r="B378">
        <v>46772</v>
      </c>
      <c r="C378" t="s">
        <v>1846</v>
      </c>
      <c r="D378">
        <v>4677</v>
      </c>
      <c r="E378" t="s">
        <v>387</v>
      </c>
      <c r="F378">
        <v>467</v>
      </c>
      <c r="G378" t="s">
        <v>204</v>
      </c>
      <c r="H378" s="34" t="s">
        <v>2222</v>
      </c>
      <c r="I378" t="s">
        <v>191</v>
      </c>
      <c r="J378" t="s">
        <v>107</v>
      </c>
      <c r="K378" t="s">
        <v>166</v>
      </c>
      <c r="L378" s="34" t="str">
        <f t="shared" si="10"/>
        <v>46</v>
      </c>
      <c r="M378" t="str">
        <f t="shared" si="11"/>
        <v>Оптовая торговля, за исключением торговли автомобилями и мотоциклами</v>
      </c>
      <c r="N378" t="str">
        <f t="shared" si="9"/>
        <v>46-Оптовая торговля, за исключением торговли автомобилями и мотоциклами</v>
      </c>
    </row>
    <row r="379" spans="1:14" x14ac:dyDescent="0.3">
      <c r="A379">
        <v>820</v>
      </c>
      <c r="B379">
        <v>47724</v>
      </c>
      <c r="C379" t="s">
        <v>1859</v>
      </c>
      <c r="D379">
        <v>4772</v>
      </c>
      <c r="E379" t="s">
        <v>1233</v>
      </c>
      <c r="F379">
        <v>477</v>
      </c>
      <c r="G379" t="s">
        <v>763</v>
      </c>
      <c r="H379" s="34" t="s">
        <v>2217</v>
      </c>
      <c r="I379" t="s">
        <v>165</v>
      </c>
      <c r="J379" t="s">
        <v>107</v>
      </c>
      <c r="K379" t="s">
        <v>166</v>
      </c>
      <c r="L379" s="34" t="str">
        <f t="shared" si="10"/>
        <v>47</v>
      </c>
      <c r="M379" t="str">
        <f t="shared" si="11"/>
        <v>Розничная торговля, кроме торговли автомобилями и мотоциклами</v>
      </c>
      <c r="N379" t="str">
        <f t="shared" si="9"/>
        <v>47-Розничная торговля, кроме торговли автомобилями и мотоциклами</v>
      </c>
    </row>
    <row r="380" spans="1:14" x14ac:dyDescent="0.3">
      <c r="A380">
        <v>821</v>
      </c>
      <c r="B380">
        <v>47512</v>
      </c>
      <c r="C380" t="s">
        <v>1860</v>
      </c>
      <c r="D380">
        <v>4751</v>
      </c>
      <c r="E380" t="s">
        <v>1173</v>
      </c>
      <c r="F380">
        <v>475</v>
      </c>
      <c r="G380" t="s">
        <v>616</v>
      </c>
      <c r="H380" s="34" t="s">
        <v>2217</v>
      </c>
      <c r="I380" t="s">
        <v>165</v>
      </c>
      <c r="J380" t="s">
        <v>107</v>
      </c>
      <c r="K380" t="s">
        <v>166</v>
      </c>
      <c r="L380" s="34" t="str">
        <f t="shared" si="10"/>
        <v>47</v>
      </c>
      <c r="M380" t="str">
        <f t="shared" si="11"/>
        <v>Розничная торговля, кроме торговли автомобилями и мотоциклами</v>
      </c>
      <c r="N380" t="str">
        <f t="shared" si="9"/>
        <v>47-Розничная торговля, кроме торговли автомобилями и мотоциклами</v>
      </c>
    </row>
    <row r="381" spans="1:14" x14ac:dyDescent="0.3">
      <c r="A381">
        <v>825</v>
      </c>
      <c r="B381">
        <v>47592</v>
      </c>
      <c r="C381" t="s">
        <v>1865</v>
      </c>
      <c r="D381">
        <v>4759</v>
      </c>
      <c r="E381" t="s">
        <v>712</v>
      </c>
      <c r="F381">
        <v>475</v>
      </c>
      <c r="G381" t="s">
        <v>616</v>
      </c>
      <c r="H381" s="34" t="s">
        <v>2217</v>
      </c>
      <c r="I381" t="s">
        <v>165</v>
      </c>
      <c r="J381" t="s">
        <v>107</v>
      </c>
      <c r="K381" t="s">
        <v>166</v>
      </c>
      <c r="L381" s="34" t="str">
        <f t="shared" si="10"/>
        <v>47</v>
      </c>
      <c r="M381" t="str">
        <f t="shared" si="11"/>
        <v>Розничная торговля, кроме торговли автомобилями и мотоциклами</v>
      </c>
      <c r="N381" t="str">
        <f t="shared" si="9"/>
        <v>47-Розничная торговля, кроме торговли автомобилями и мотоциклами</v>
      </c>
    </row>
    <row r="382" spans="1:14" x14ac:dyDescent="0.3">
      <c r="A382">
        <v>862</v>
      </c>
      <c r="B382">
        <v>47222</v>
      </c>
      <c r="C382" t="s">
        <v>1919</v>
      </c>
      <c r="D382">
        <v>4722</v>
      </c>
      <c r="E382" t="s">
        <v>1229</v>
      </c>
      <c r="F382">
        <v>472</v>
      </c>
      <c r="G382" t="s">
        <v>470</v>
      </c>
      <c r="H382" s="34" t="s">
        <v>2217</v>
      </c>
      <c r="I382" t="s">
        <v>165</v>
      </c>
      <c r="J382" t="s">
        <v>107</v>
      </c>
      <c r="K382" t="s">
        <v>166</v>
      </c>
      <c r="L382" s="34" t="str">
        <f t="shared" si="10"/>
        <v>47</v>
      </c>
      <c r="M382" t="str">
        <f t="shared" si="11"/>
        <v>Розничная торговля, кроме торговли автомобилями и мотоциклами</v>
      </c>
      <c r="N382" t="str">
        <f t="shared" si="9"/>
        <v>47-Розничная торговля, кроме торговли автомобилями и мотоциклами</v>
      </c>
    </row>
    <row r="383" spans="1:14" x14ac:dyDescent="0.3">
      <c r="A383">
        <v>870</v>
      </c>
      <c r="B383">
        <v>47232</v>
      </c>
      <c r="C383" t="s">
        <v>1927</v>
      </c>
      <c r="D383">
        <v>4723</v>
      </c>
      <c r="E383" t="s">
        <v>1504</v>
      </c>
      <c r="F383">
        <v>472</v>
      </c>
      <c r="G383" t="s">
        <v>470</v>
      </c>
      <c r="H383" s="34" t="s">
        <v>2217</v>
      </c>
      <c r="I383" t="s">
        <v>165</v>
      </c>
      <c r="J383" t="s">
        <v>107</v>
      </c>
      <c r="K383" t="s">
        <v>166</v>
      </c>
      <c r="L383" s="34" t="str">
        <f t="shared" si="10"/>
        <v>47</v>
      </c>
      <c r="M383" t="str">
        <f t="shared" si="11"/>
        <v>Розничная торговля, кроме торговли автомобилями и мотоциклами</v>
      </c>
      <c r="N383" t="str">
        <f t="shared" si="9"/>
        <v>47-Розничная торговля, кроме торговли автомобилями и мотоциклами</v>
      </c>
    </row>
    <row r="384" spans="1:14" x14ac:dyDescent="0.3">
      <c r="A384">
        <v>872</v>
      </c>
      <c r="B384">
        <v>47652</v>
      </c>
      <c r="C384" t="s">
        <v>1930</v>
      </c>
      <c r="D384">
        <v>4765</v>
      </c>
      <c r="E384" t="s">
        <v>1573</v>
      </c>
      <c r="F384">
        <v>476</v>
      </c>
      <c r="G384" t="s">
        <v>1429</v>
      </c>
      <c r="H384" s="34" t="s">
        <v>2217</v>
      </c>
      <c r="I384" t="s">
        <v>165</v>
      </c>
      <c r="J384" t="s">
        <v>107</v>
      </c>
      <c r="K384" t="s">
        <v>166</v>
      </c>
      <c r="L384" s="34" t="str">
        <f t="shared" si="10"/>
        <v>47</v>
      </c>
      <c r="M384" t="str">
        <f t="shared" si="11"/>
        <v>Розничная торговля, кроме торговли автомобилями и мотоциклами</v>
      </c>
      <c r="N384" t="str">
        <f t="shared" si="9"/>
        <v>47-Розничная торговля, кроме торговли автомобилями и мотоциклами</v>
      </c>
    </row>
    <row r="385" spans="1:14" x14ac:dyDescent="0.3">
      <c r="A385">
        <v>882</v>
      </c>
      <c r="B385">
        <v>47631</v>
      </c>
      <c r="C385" t="s">
        <v>1948</v>
      </c>
      <c r="D385">
        <v>4763</v>
      </c>
      <c r="E385" t="s">
        <v>1949</v>
      </c>
      <c r="F385">
        <v>476</v>
      </c>
      <c r="G385" t="s">
        <v>1429</v>
      </c>
      <c r="H385" s="34" t="s">
        <v>2217</v>
      </c>
      <c r="I385" t="s">
        <v>165</v>
      </c>
      <c r="J385" t="s">
        <v>107</v>
      </c>
      <c r="K385" t="s">
        <v>166</v>
      </c>
      <c r="L385" s="34" t="str">
        <f t="shared" si="10"/>
        <v>47</v>
      </c>
      <c r="M385" t="str">
        <f t="shared" si="11"/>
        <v>Розничная торговля, кроме торговли автомобилями и мотоциклами</v>
      </c>
      <c r="N385" t="str">
        <f t="shared" si="9"/>
        <v>47-Розничная торговля, кроме торговли автомобилями и мотоциклами</v>
      </c>
    </row>
    <row r="386" spans="1:14" x14ac:dyDescent="0.3">
      <c r="A386">
        <v>892</v>
      </c>
      <c r="B386">
        <v>47242</v>
      </c>
      <c r="C386" t="s">
        <v>1963</v>
      </c>
      <c r="D386">
        <v>4724</v>
      </c>
      <c r="E386" t="s">
        <v>1065</v>
      </c>
      <c r="F386">
        <v>472</v>
      </c>
      <c r="G386" t="s">
        <v>470</v>
      </c>
      <c r="H386" s="34" t="s">
        <v>2217</v>
      </c>
      <c r="I386" t="s">
        <v>165</v>
      </c>
      <c r="J386" t="s">
        <v>107</v>
      </c>
      <c r="K386" t="s">
        <v>166</v>
      </c>
      <c r="L386" s="34" t="str">
        <f t="shared" si="10"/>
        <v>47</v>
      </c>
      <c r="M386" t="str">
        <f t="shared" si="11"/>
        <v>Розничная торговля, кроме торговли автомобилями и мотоциклами</v>
      </c>
      <c r="N386" t="str">
        <f t="shared" si="9"/>
        <v>47-Розничная торговля, кроме торговли автомобилями и мотоциклами</v>
      </c>
    </row>
    <row r="387" spans="1:14" x14ac:dyDescent="0.3">
      <c r="A387">
        <v>904</v>
      </c>
      <c r="B387">
        <v>47742</v>
      </c>
      <c r="C387" t="s">
        <v>1979</v>
      </c>
      <c r="D387">
        <v>4774</v>
      </c>
      <c r="E387" t="s">
        <v>1239</v>
      </c>
      <c r="F387">
        <v>477</v>
      </c>
      <c r="G387" t="s">
        <v>763</v>
      </c>
      <c r="H387" s="34" t="s">
        <v>2217</v>
      </c>
      <c r="I387" t="s">
        <v>165</v>
      </c>
      <c r="J387" t="s">
        <v>107</v>
      </c>
      <c r="K387" t="s">
        <v>166</v>
      </c>
      <c r="L387" s="34" t="str">
        <f t="shared" si="10"/>
        <v>47</v>
      </c>
      <c r="M387" t="str">
        <f t="shared" si="11"/>
        <v>Розничная торговля, кроме торговли автомобилями и мотоциклами</v>
      </c>
      <c r="N387" t="str">
        <f t="shared" ref="N387:N450" si="12">L387&amp;"-"&amp;M387</f>
        <v>47-Розничная торговля, кроме торговли автомобилями и мотоциклами</v>
      </c>
    </row>
    <row r="388" spans="1:14" x14ac:dyDescent="0.3">
      <c r="A388">
        <v>922</v>
      </c>
      <c r="B388">
        <v>47622</v>
      </c>
      <c r="C388" t="s">
        <v>2001</v>
      </c>
      <c r="D388">
        <v>4762</v>
      </c>
      <c r="E388" t="s">
        <v>1658</v>
      </c>
      <c r="F388">
        <v>476</v>
      </c>
      <c r="G388" t="s">
        <v>1429</v>
      </c>
      <c r="H388" s="34" t="s">
        <v>2217</v>
      </c>
      <c r="I388" t="s">
        <v>165</v>
      </c>
      <c r="J388" t="s">
        <v>107</v>
      </c>
      <c r="K388" t="s">
        <v>166</v>
      </c>
      <c r="L388" s="34" t="str">
        <f t="shared" si="10"/>
        <v>47</v>
      </c>
      <c r="M388" t="str">
        <f t="shared" si="11"/>
        <v>Розничная торговля, кроме торговли автомобилями и мотоциклами</v>
      </c>
      <c r="N388" t="str">
        <f t="shared" si="12"/>
        <v>47-Розничная торговля, кроме торговли автомобилями и мотоциклами</v>
      </c>
    </row>
    <row r="389" spans="1:14" x14ac:dyDescent="0.3">
      <c r="A389">
        <v>948</v>
      </c>
      <c r="B389">
        <v>47262</v>
      </c>
      <c r="C389" t="s">
        <v>2034</v>
      </c>
      <c r="D389">
        <v>4726</v>
      </c>
      <c r="E389" t="s">
        <v>1409</v>
      </c>
      <c r="F389">
        <v>472</v>
      </c>
      <c r="G389" t="s">
        <v>470</v>
      </c>
      <c r="H389" s="34" t="s">
        <v>2217</v>
      </c>
      <c r="I389" t="s">
        <v>165</v>
      </c>
      <c r="J389" t="s">
        <v>107</v>
      </c>
      <c r="K389" t="s">
        <v>166</v>
      </c>
      <c r="L389" s="34" t="str">
        <f t="shared" si="10"/>
        <v>47</v>
      </c>
      <c r="M389" t="str">
        <f t="shared" si="11"/>
        <v>Розничная торговля, кроме торговли автомобилями и мотоциклами</v>
      </c>
      <c r="N389" t="str">
        <f t="shared" si="12"/>
        <v>47-Розничная торговля, кроме торговли автомобилями и мотоциклами</v>
      </c>
    </row>
    <row r="390" spans="1:14" x14ac:dyDescent="0.3">
      <c r="A390">
        <v>1005</v>
      </c>
      <c r="B390">
        <v>47766</v>
      </c>
      <c r="C390" t="s">
        <v>2115</v>
      </c>
      <c r="D390">
        <v>4776</v>
      </c>
      <c r="E390" t="s">
        <v>969</v>
      </c>
      <c r="F390">
        <v>477</v>
      </c>
      <c r="G390" t="s">
        <v>763</v>
      </c>
      <c r="H390" s="34" t="s">
        <v>2217</v>
      </c>
      <c r="I390" t="s">
        <v>165</v>
      </c>
      <c r="J390" t="s">
        <v>107</v>
      </c>
      <c r="K390" t="s">
        <v>166</v>
      </c>
      <c r="L390" s="34" t="str">
        <f t="shared" si="10"/>
        <v>47</v>
      </c>
      <c r="M390" t="str">
        <f t="shared" si="11"/>
        <v>Розничная торговля, кроме торговли автомобилями и мотоциклами</v>
      </c>
      <c r="N390" t="str">
        <f t="shared" si="12"/>
        <v>47-Розничная торговля, кроме торговли автомобилями и мотоциклами</v>
      </c>
    </row>
    <row r="391" spans="1:14" x14ac:dyDescent="0.3">
      <c r="A391">
        <v>1024</v>
      </c>
      <c r="B391">
        <v>46752</v>
      </c>
      <c r="C391" t="s">
        <v>2142</v>
      </c>
      <c r="D391">
        <v>4675</v>
      </c>
      <c r="E391" t="s">
        <v>623</v>
      </c>
      <c r="F391">
        <v>467</v>
      </c>
      <c r="G391" t="s">
        <v>204</v>
      </c>
      <c r="H391" s="34" t="s">
        <v>2222</v>
      </c>
      <c r="I391" t="s">
        <v>191</v>
      </c>
      <c r="J391" t="s">
        <v>107</v>
      </c>
      <c r="K391" t="s">
        <v>166</v>
      </c>
      <c r="L391" s="34" t="str">
        <f t="shared" ref="L391:L393" si="13">H391</f>
        <v>46</v>
      </c>
      <c r="M391" t="str">
        <f t="shared" ref="M391:M393" si="14">RIGHT(I391, LEN(I391)-3)</f>
        <v>Оптовая торговля, за исключением торговли автомобилями и мотоциклами</v>
      </c>
      <c r="N391" t="str">
        <f t="shared" si="12"/>
        <v>46-Оптовая торговля, за исключением торговли автомобилями и мотоциклами</v>
      </c>
    </row>
    <row r="392" spans="1:14" x14ac:dyDescent="0.3">
      <c r="A392">
        <v>1030</v>
      </c>
      <c r="B392">
        <v>46902</v>
      </c>
      <c r="C392" t="s">
        <v>2149</v>
      </c>
      <c r="D392">
        <v>4690</v>
      </c>
      <c r="E392" t="s">
        <v>384</v>
      </c>
      <c r="F392">
        <v>469</v>
      </c>
      <c r="G392" t="s">
        <v>385</v>
      </c>
      <c r="H392" s="34" t="s">
        <v>2222</v>
      </c>
      <c r="I392" t="s">
        <v>191</v>
      </c>
      <c r="J392" t="s">
        <v>107</v>
      </c>
      <c r="K392" t="s">
        <v>166</v>
      </c>
      <c r="L392" s="34" t="str">
        <f t="shared" si="13"/>
        <v>46</v>
      </c>
      <c r="M392" t="str">
        <f t="shared" si="14"/>
        <v>Оптовая торговля, за исключением торговли автомобилями и мотоциклами</v>
      </c>
      <c r="N392" t="str">
        <f t="shared" si="12"/>
        <v>46-Оптовая торговля, за исключением торговли автомобилями и мотоциклами</v>
      </c>
    </row>
    <row r="393" spans="1:14" x14ac:dyDescent="0.3">
      <c r="A393">
        <v>1071</v>
      </c>
      <c r="B393">
        <v>47632</v>
      </c>
      <c r="C393" t="s">
        <v>2196</v>
      </c>
      <c r="D393">
        <v>4763</v>
      </c>
      <c r="E393" t="s">
        <v>1949</v>
      </c>
      <c r="F393">
        <v>476</v>
      </c>
      <c r="G393" t="s">
        <v>1429</v>
      </c>
      <c r="H393" s="34" t="s">
        <v>2217</v>
      </c>
      <c r="I393" t="s">
        <v>165</v>
      </c>
      <c r="J393" t="s">
        <v>107</v>
      </c>
      <c r="K393" t="s">
        <v>166</v>
      </c>
      <c r="L393" s="34" t="str">
        <f t="shared" si="13"/>
        <v>47</v>
      </c>
      <c r="M393" t="str">
        <f t="shared" si="14"/>
        <v>Розничная торговля, кроме торговли автомобилями и мотоциклами</v>
      </c>
      <c r="N393" t="str">
        <f t="shared" si="12"/>
        <v>47-Розничная торговля, кроме торговли автомобилями и мотоциклами</v>
      </c>
    </row>
    <row r="394" spans="1:14" x14ac:dyDescent="0.3">
      <c r="A394">
        <v>150</v>
      </c>
      <c r="B394">
        <v>26110</v>
      </c>
      <c r="C394" t="s">
        <v>589</v>
      </c>
      <c r="D394">
        <v>2611</v>
      </c>
      <c r="E394" t="s">
        <v>590</v>
      </c>
      <c r="F394">
        <v>261</v>
      </c>
      <c r="G394" t="s">
        <v>591</v>
      </c>
      <c r="H394" s="34" t="s">
        <v>85</v>
      </c>
      <c r="I394" t="s">
        <v>592</v>
      </c>
      <c r="J394" t="s">
        <v>358</v>
      </c>
      <c r="K394" t="s">
        <v>359</v>
      </c>
      <c r="L394" t="s">
        <v>85</v>
      </c>
      <c r="M394" t="s">
        <v>86</v>
      </c>
      <c r="N394" t="str">
        <f t="shared" si="12"/>
        <v>26-Производство компьютеров, электронной и оптической продукции</v>
      </c>
    </row>
    <row r="395" spans="1:14" x14ac:dyDescent="0.3">
      <c r="A395">
        <v>362</v>
      </c>
      <c r="B395">
        <v>26301</v>
      </c>
      <c r="C395" t="s">
        <v>1056</v>
      </c>
      <c r="D395">
        <v>2630</v>
      </c>
      <c r="E395" t="s">
        <v>1057</v>
      </c>
      <c r="F395">
        <v>263</v>
      </c>
      <c r="G395" t="s">
        <v>1058</v>
      </c>
      <c r="H395" s="34" t="s">
        <v>85</v>
      </c>
      <c r="I395" t="s">
        <v>592</v>
      </c>
      <c r="J395" t="s">
        <v>358</v>
      </c>
      <c r="K395" t="s">
        <v>359</v>
      </c>
      <c r="L395" t="s">
        <v>85</v>
      </c>
      <c r="M395" t="s">
        <v>86</v>
      </c>
      <c r="N395" t="str">
        <f t="shared" si="12"/>
        <v>26-Производство компьютеров, электронной и оптической продукции</v>
      </c>
    </row>
    <row r="396" spans="1:14" x14ac:dyDescent="0.3">
      <c r="A396">
        <v>570</v>
      </c>
      <c r="B396">
        <v>26512</v>
      </c>
      <c r="C396" t="s">
        <v>1445</v>
      </c>
      <c r="D396">
        <v>2651</v>
      </c>
      <c r="E396" t="s">
        <v>1446</v>
      </c>
      <c r="F396">
        <v>265</v>
      </c>
      <c r="G396" t="s">
        <v>1447</v>
      </c>
      <c r="H396" s="34" t="s">
        <v>85</v>
      </c>
      <c r="I396" t="s">
        <v>592</v>
      </c>
      <c r="J396" t="s">
        <v>358</v>
      </c>
      <c r="K396" t="s">
        <v>359</v>
      </c>
      <c r="L396" t="s">
        <v>85</v>
      </c>
      <c r="M396" t="s">
        <v>86</v>
      </c>
      <c r="N396" t="str">
        <f t="shared" si="12"/>
        <v>26-Производство компьютеров, электронной и оптической продукции</v>
      </c>
    </row>
    <row r="397" spans="1:14" x14ac:dyDescent="0.3">
      <c r="A397">
        <v>579</v>
      </c>
      <c r="B397">
        <v>26513</v>
      </c>
      <c r="C397" t="s">
        <v>1467</v>
      </c>
      <c r="D397">
        <v>2651</v>
      </c>
      <c r="E397" t="s">
        <v>1446</v>
      </c>
      <c r="F397">
        <v>265</v>
      </c>
      <c r="G397" t="s">
        <v>1447</v>
      </c>
      <c r="H397" s="34" t="s">
        <v>85</v>
      </c>
      <c r="I397" t="s">
        <v>592</v>
      </c>
      <c r="J397" t="s">
        <v>358</v>
      </c>
      <c r="K397" t="s">
        <v>359</v>
      </c>
      <c r="L397" t="s">
        <v>85</v>
      </c>
      <c r="M397" t="s">
        <v>86</v>
      </c>
      <c r="N397" t="str">
        <f t="shared" si="12"/>
        <v>26-Производство компьютеров, электронной и оптической продукции</v>
      </c>
    </row>
    <row r="398" spans="1:14" x14ac:dyDescent="0.3">
      <c r="A398">
        <v>607</v>
      </c>
      <c r="B398">
        <v>26200</v>
      </c>
      <c r="C398" t="s">
        <v>1514</v>
      </c>
      <c r="D398">
        <v>2620</v>
      </c>
      <c r="E398" t="s">
        <v>1515</v>
      </c>
      <c r="F398">
        <v>262</v>
      </c>
      <c r="G398" t="s">
        <v>1516</v>
      </c>
      <c r="H398" s="34" t="s">
        <v>85</v>
      </c>
      <c r="I398" t="s">
        <v>592</v>
      </c>
      <c r="J398" t="s">
        <v>358</v>
      </c>
      <c r="K398" t="s">
        <v>359</v>
      </c>
      <c r="L398" t="s">
        <v>85</v>
      </c>
      <c r="M398" t="s">
        <v>86</v>
      </c>
      <c r="N398" t="str">
        <f t="shared" si="12"/>
        <v>26-Производство компьютеров, электронной и оптической продукции</v>
      </c>
    </row>
    <row r="399" spans="1:14" x14ac:dyDescent="0.3">
      <c r="A399">
        <v>649</v>
      </c>
      <c r="B399">
        <v>26515</v>
      </c>
      <c r="C399" t="s">
        <v>1579</v>
      </c>
      <c r="D399">
        <v>2651</v>
      </c>
      <c r="E399" t="s">
        <v>1446</v>
      </c>
      <c r="F399">
        <v>265</v>
      </c>
      <c r="G399" t="s">
        <v>1447</v>
      </c>
      <c r="H399" s="34" t="s">
        <v>85</v>
      </c>
      <c r="I399" t="s">
        <v>592</v>
      </c>
      <c r="J399" t="s">
        <v>358</v>
      </c>
      <c r="K399" t="s">
        <v>359</v>
      </c>
      <c r="L399" t="s">
        <v>85</v>
      </c>
      <c r="M399" t="s">
        <v>86</v>
      </c>
      <c r="N399" t="str">
        <f t="shared" si="12"/>
        <v>26-Производство компьютеров, электронной и оптической продукции</v>
      </c>
    </row>
    <row r="400" spans="1:14" x14ac:dyDescent="0.3">
      <c r="A400">
        <v>701</v>
      </c>
      <c r="B400">
        <v>26511</v>
      </c>
      <c r="C400" t="s">
        <v>1661</v>
      </c>
      <c r="D400">
        <v>2651</v>
      </c>
      <c r="E400" t="s">
        <v>1446</v>
      </c>
      <c r="F400">
        <v>265</v>
      </c>
      <c r="G400" t="s">
        <v>1447</v>
      </c>
      <c r="H400" s="34" t="s">
        <v>85</v>
      </c>
      <c r="I400" t="s">
        <v>592</v>
      </c>
      <c r="J400" t="s">
        <v>358</v>
      </c>
      <c r="K400" t="s">
        <v>359</v>
      </c>
      <c r="L400" t="s">
        <v>85</v>
      </c>
      <c r="M400" t="s">
        <v>86</v>
      </c>
      <c r="N400" t="str">
        <f t="shared" si="12"/>
        <v>26-Производство компьютеров, электронной и оптической продукции</v>
      </c>
    </row>
    <row r="401" spans="1:14" x14ac:dyDescent="0.3">
      <c r="A401">
        <v>724</v>
      </c>
      <c r="B401">
        <v>26302</v>
      </c>
      <c r="C401" t="s">
        <v>1696</v>
      </c>
      <c r="D401">
        <v>2630</v>
      </c>
      <c r="E401" t="s">
        <v>1057</v>
      </c>
      <c r="F401">
        <v>263</v>
      </c>
      <c r="G401" t="s">
        <v>1058</v>
      </c>
      <c r="H401" s="34" t="s">
        <v>85</v>
      </c>
      <c r="I401" t="s">
        <v>592</v>
      </c>
      <c r="J401" t="s">
        <v>358</v>
      </c>
      <c r="K401" t="s">
        <v>359</v>
      </c>
      <c r="L401" t="s">
        <v>85</v>
      </c>
      <c r="M401" t="s">
        <v>86</v>
      </c>
      <c r="N401" t="str">
        <f t="shared" si="12"/>
        <v>26-Производство компьютеров, электронной и оптической продукции</v>
      </c>
    </row>
    <row r="402" spans="1:14" x14ac:dyDescent="0.3">
      <c r="A402">
        <v>736</v>
      </c>
      <c r="B402">
        <v>26701</v>
      </c>
      <c r="C402" t="s">
        <v>1719</v>
      </c>
      <c r="D402">
        <v>2670</v>
      </c>
      <c r="E402" t="s">
        <v>1720</v>
      </c>
      <c r="F402">
        <v>267</v>
      </c>
      <c r="G402" t="s">
        <v>1721</v>
      </c>
      <c r="H402" s="34" t="s">
        <v>85</v>
      </c>
      <c r="I402" t="s">
        <v>592</v>
      </c>
      <c r="J402" t="s">
        <v>358</v>
      </c>
      <c r="K402" t="s">
        <v>359</v>
      </c>
      <c r="L402" t="s">
        <v>85</v>
      </c>
      <c r="M402" t="s">
        <v>86</v>
      </c>
      <c r="N402" t="str">
        <f t="shared" si="12"/>
        <v>26-Производство компьютеров, электронной и оптической продукции</v>
      </c>
    </row>
    <row r="403" spans="1:14" x14ac:dyDescent="0.3">
      <c r="A403">
        <v>814</v>
      </c>
      <c r="B403">
        <v>26120</v>
      </c>
      <c r="C403" t="s">
        <v>1849</v>
      </c>
      <c r="D403">
        <v>2612</v>
      </c>
      <c r="E403" t="s">
        <v>1850</v>
      </c>
      <c r="F403">
        <v>261</v>
      </c>
      <c r="G403" t="s">
        <v>591</v>
      </c>
      <c r="H403" s="34" t="s">
        <v>85</v>
      </c>
      <c r="I403" t="s">
        <v>592</v>
      </c>
      <c r="J403" t="s">
        <v>358</v>
      </c>
      <c r="K403" t="s">
        <v>359</v>
      </c>
      <c r="L403" t="s">
        <v>85</v>
      </c>
      <c r="M403" t="s">
        <v>86</v>
      </c>
      <c r="N403" t="str">
        <f t="shared" si="12"/>
        <v>26-Производство компьютеров, электронной и оптической продукции</v>
      </c>
    </row>
    <row r="404" spans="1:14" x14ac:dyDescent="0.3">
      <c r="A404">
        <v>818</v>
      </c>
      <c r="B404">
        <v>26702</v>
      </c>
      <c r="C404" t="s">
        <v>1857</v>
      </c>
      <c r="D404">
        <v>2670</v>
      </c>
      <c r="E404" t="s">
        <v>1720</v>
      </c>
      <c r="F404">
        <v>267</v>
      </c>
      <c r="G404" t="s">
        <v>1721</v>
      </c>
      <c r="H404" s="34" t="s">
        <v>85</v>
      </c>
      <c r="I404" t="s">
        <v>592</v>
      </c>
      <c r="J404" t="s">
        <v>358</v>
      </c>
      <c r="K404" t="s">
        <v>359</v>
      </c>
      <c r="L404" t="s">
        <v>85</v>
      </c>
      <c r="M404" t="s">
        <v>86</v>
      </c>
      <c r="N404" t="str">
        <f t="shared" si="12"/>
        <v>26-Производство компьютеров, электронной и оптической продукции</v>
      </c>
    </row>
    <row r="405" spans="1:14" x14ac:dyDescent="0.3">
      <c r="A405">
        <v>827</v>
      </c>
      <c r="B405">
        <v>26400</v>
      </c>
      <c r="C405" t="s">
        <v>1867</v>
      </c>
      <c r="D405">
        <v>2640</v>
      </c>
      <c r="E405" t="s">
        <v>1868</v>
      </c>
      <c r="F405">
        <v>264</v>
      </c>
      <c r="G405" t="s">
        <v>1869</v>
      </c>
      <c r="H405" s="34" t="s">
        <v>85</v>
      </c>
      <c r="I405" t="s">
        <v>592</v>
      </c>
      <c r="J405" t="s">
        <v>358</v>
      </c>
      <c r="K405" t="s">
        <v>359</v>
      </c>
      <c r="L405" t="s">
        <v>85</v>
      </c>
      <c r="M405" t="s">
        <v>86</v>
      </c>
      <c r="N405" t="str">
        <f t="shared" si="12"/>
        <v>26-Производство компьютеров, электронной и оптической продукции</v>
      </c>
    </row>
    <row r="406" spans="1:14" x14ac:dyDescent="0.3">
      <c r="A406">
        <v>883</v>
      </c>
      <c r="B406">
        <v>26514</v>
      </c>
      <c r="C406" t="s">
        <v>1950</v>
      </c>
      <c r="D406">
        <v>2651</v>
      </c>
      <c r="E406" t="s">
        <v>1446</v>
      </c>
      <c r="F406">
        <v>265</v>
      </c>
      <c r="G406" t="s">
        <v>1447</v>
      </c>
      <c r="H406" s="34" t="s">
        <v>85</v>
      </c>
      <c r="I406" t="s">
        <v>592</v>
      </c>
      <c r="J406" t="s">
        <v>358</v>
      </c>
      <c r="K406" t="s">
        <v>359</v>
      </c>
      <c r="L406" t="s">
        <v>85</v>
      </c>
      <c r="M406" t="s">
        <v>86</v>
      </c>
      <c r="N406" t="str">
        <f t="shared" si="12"/>
        <v>26-Производство компьютеров, электронной и оптической продукции</v>
      </c>
    </row>
    <row r="407" spans="1:14" x14ac:dyDescent="0.3">
      <c r="A407">
        <v>955</v>
      </c>
      <c r="B407">
        <v>26521</v>
      </c>
      <c r="C407" t="s">
        <v>2044</v>
      </c>
      <c r="D407">
        <v>2652</v>
      </c>
      <c r="E407" t="s">
        <v>2045</v>
      </c>
      <c r="F407">
        <v>265</v>
      </c>
      <c r="G407" t="s">
        <v>1447</v>
      </c>
      <c r="H407" s="34" t="s">
        <v>85</v>
      </c>
      <c r="I407" t="s">
        <v>592</v>
      </c>
      <c r="J407" t="s">
        <v>358</v>
      </c>
      <c r="K407" t="s">
        <v>359</v>
      </c>
      <c r="L407" t="s">
        <v>85</v>
      </c>
      <c r="M407" t="s">
        <v>86</v>
      </c>
      <c r="N407" t="str">
        <f t="shared" si="12"/>
        <v>26-Производство компьютеров, электронной и оптической продукции</v>
      </c>
    </row>
    <row r="408" spans="1:14" x14ac:dyDescent="0.3">
      <c r="A408">
        <v>992</v>
      </c>
      <c r="B408">
        <v>26800</v>
      </c>
      <c r="C408" t="s">
        <v>2089</v>
      </c>
      <c r="D408">
        <v>2680</v>
      </c>
      <c r="E408" t="s">
        <v>2090</v>
      </c>
      <c r="F408">
        <v>268</v>
      </c>
      <c r="G408" t="s">
        <v>2091</v>
      </c>
      <c r="H408" s="34" t="s">
        <v>85</v>
      </c>
      <c r="I408" t="s">
        <v>592</v>
      </c>
      <c r="J408" t="s">
        <v>358</v>
      </c>
      <c r="K408" t="s">
        <v>359</v>
      </c>
      <c r="L408" t="s">
        <v>85</v>
      </c>
      <c r="M408" t="s">
        <v>86</v>
      </c>
      <c r="N408" t="str">
        <f t="shared" si="12"/>
        <v>26-Производство компьютеров, электронной и оптической продукции</v>
      </c>
    </row>
    <row r="409" spans="1:14" x14ac:dyDescent="0.3">
      <c r="A409">
        <v>1002</v>
      </c>
      <c r="B409">
        <v>26600</v>
      </c>
      <c r="C409" t="s">
        <v>2106</v>
      </c>
      <c r="D409">
        <v>2660</v>
      </c>
      <c r="E409" t="s">
        <v>2107</v>
      </c>
      <c r="F409">
        <v>266</v>
      </c>
      <c r="G409" t="s">
        <v>2108</v>
      </c>
      <c r="H409" s="34" t="s">
        <v>85</v>
      </c>
      <c r="I409" t="s">
        <v>592</v>
      </c>
      <c r="J409" t="s">
        <v>358</v>
      </c>
      <c r="K409" t="s">
        <v>359</v>
      </c>
      <c r="L409" t="s">
        <v>85</v>
      </c>
      <c r="M409" t="s">
        <v>86</v>
      </c>
      <c r="N409" t="str">
        <f t="shared" si="12"/>
        <v>26-Производство компьютеров, электронной и оптической продукции</v>
      </c>
    </row>
    <row r="410" spans="1:14" x14ac:dyDescent="0.3">
      <c r="A410">
        <v>1033</v>
      </c>
      <c r="B410">
        <v>26522</v>
      </c>
      <c r="C410" t="s">
        <v>2153</v>
      </c>
      <c r="D410">
        <v>2652</v>
      </c>
      <c r="E410" t="s">
        <v>2045</v>
      </c>
      <c r="F410">
        <v>265</v>
      </c>
      <c r="G410" t="s">
        <v>1447</v>
      </c>
      <c r="H410" s="34" t="s">
        <v>85</v>
      </c>
      <c r="I410" t="s">
        <v>592</v>
      </c>
      <c r="J410" t="s">
        <v>358</v>
      </c>
      <c r="K410" t="s">
        <v>359</v>
      </c>
      <c r="L410" t="s">
        <v>85</v>
      </c>
      <c r="M410" t="s">
        <v>86</v>
      </c>
      <c r="N410" t="str">
        <f t="shared" si="12"/>
        <v>26-Производство компьютеров, электронной и оптической продукции</v>
      </c>
    </row>
    <row r="411" spans="1:14" x14ac:dyDescent="0.3">
      <c r="A411">
        <v>1053</v>
      </c>
      <c r="B411">
        <v>26523</v>
      </c>
      <c r="C411" t="s">
        <v>2176</v>
      </c>
      <c r="D411">
        <v>2652</v>
      </c>
      <c r="E411" t="s">
        <v>2045</v>
      </c>
      <c r="F411">
        <v>265</v>
      </c>
      <c r="G411" t="s">
        <v>1447</v>
      </c>
      <c r="H411" s="34" t="s">
        <v>85</v>
      </c>
      <c r="I411" t="s">
        <v>592</v>
      </c>
      <c r="J411" t="s">
        <v>358</v>
      </c>
      <c r="K411" t="s">
        <v>359</v>
      </c>
      <c r="L411" t="s">
        <v>85</v>
      </c>
      <c r="M411" t="s">
        <v>86</v>
      </c>
      <c r="N411" t="str">
        <f t="shared" si="12"/>
        <v>26-Производство компьютеров, электронной и оптической продукции</v>
      </c>
    </row>
    <row r="412" spans="1:14" x14ac:dyDescent="0.3">
      <c r="A412">
        <v>1057</v>
      </c>
      <c r="B412">
        <v>26516</v>
      </c>
      <c r="C412" t="s">
        <v>2180</v>
      </c>
      <c r="D412">
        <v>2651</v>
      </c>
      <c r="E412" t="s">
        <v>1446</v>
      </c>
      <c r="F412">
        <v>265</v>
      </c>
      <c r="G412" t="s">
        <v>1447</v>
      </c>
      <c r="H412" s="34" t="s">
        <v>85</v>
      </c>
      <c r="I412" t="s">
        <v>592</v>
      </c>
      <c r="J412" t="s">
        <v>358</v>
      </c>
      <c r="K412" t="s">
        <v>359</v>
      </c>
      <c r="L412" t="s">
        <v>85</v>
      </c>
      <c r="M412" t="s">
        <v>86</v>
      </c>
      <c r="N412" t="str">
        <f t="shared" si="12"/>
        <v>26-Производство компьютеров, электронной и оптической продукции</v>
      </c>
    </row>
    <row r="413" spans="1:14" x14ac:dyDescent="0.3">
      <c r="A413">
        <v>1082</v>
      </c>
      <c r="B413">
        <v>26517</v>
      </c>
      <c r="C413" t="s">
        <v>2212</v>
      </c>
      <c r="D413">
        <v>2651</v>
      </c>
      <c r="E413" t="s">
        <v>1446</v>
      </c>
      <c r="F413">
        <v>265</v>
      </c>
      <c r="G413" t="s">
        <v>1447</v>
      </c>
      <c r="H413" s="34" t="s">
        <v>85</v>
      </c>
      <c r="I413" t="s">
        <v>592</v>
      </c>
      <c r="J413" t="s">
        <v>358</v>
      </c>
      <c r="K413" t="s">
        <v>359</v>
      </c>
      <c r="L413" t="s">
        <v>85</v>
      </c>
      <c r="M413" t="s">
        <v>86</v>
      </c>
      <c r="N413" t="str">
        <f t="shared" si="12"/>
        <v>26-Производство компьютеров, электронной и оптической продукции</v>
      </c>
    </row>
    <row r="414" spans="1:14" x14ac:dyDescent="0.3">
      <c r="A414">
        <v>81</v>
      </c>
      <c r="B414">
        <v>9100</v>
      </c>
      <c r="C414" t="s">
        <v>407</v>
      </c>
      <c r="D414">
        <v>910</v>
      </c>
      <c r="E414" t="s">
        <v>408</v>
      </c>
      <c r="F414">
        <v>91</v>
      </c>
      <c r="G414" t="s">
        <v>409</v>
      </c>
      <c r="H414" s="34" t="s">
        <v>2244</v>
      </c>
      <c r="I414" t="s">
        <v>410</v>
      </c>
      <c r="J414" t="s">
        <v>364</v>
      </c>
      <c r="K414" t="s">
        <v>365</v>
      </c>
      <c r="L414" t="s">
        <v>2244</v>
      </c>
      <c r="M414" t="s">
        <v>44</v>
      </c>
      <c r="N414" t="str">
        <f t="shared" si="12"/>
        <v>9-Технические услуги в области горнодобывающей промышленности</v>
      </c>
    </row>
    <row r="415" spans="1:14" x14ac:dyDescent="0.3">
      <c r="A415">
        <v>124</v>
      </c>
      <c r="B415">
        <v>9900</v>
      </c>
      <c r="C415" t="s">
        <v>528</v>
      </c>
      <c r="D415">
        <v>990</v>
      </c>
      <c r="E415" t="s">
        <v>529</v>
      </c>
      <c r="F415">
        <v>99</v>
      </c>
      <c r="G415" t="s">
        <v>530</v>
      </c>
      <c r="H415" s="34" t="s">
        <v>2244</v>
      </c>
      <c r="I415" t="s">
        <v>410</v>
      </c>
      <c r="J415" t="s">
        <v>364</v>
      </c>
      <c r="K415" t="s">
        <v>365</v>
      </c>
      <c r="L415" t="s">
        <v>2244</v>
      </c>
      <c r="M415" t="s">
        <v>44</v>
      </c>
      <c r="N415" t="str">
        <f t="shared" si="12"/>
        <v>9-Технические услуги в области горнодобывающей промышленности</v>
      </c>
    </row>
    <row r="416" spans="1:14" x14ac:dyDescent="0.3">
      <c r="A416">
        <v>63</v>
      </c>
      <c r="B416">
        <v>23320</v>
      </c>
      <c r="C416" t="s">
        <v>354</v>
      </c>
      <c r="D416">
        <v>2332</v>
      </c>
      <c r="E416" t="s">
        <v>355</v>
      </c>
      <c r="F416">
        <v>233</v>
      </c>
      <c r="G416" t="s">
        <v>356</v>
      </c>
      <c r="H416" s="34" t="s">
        <v>79</v>
      </c>
      <c r="I416" t="s">
        <v>357</v>
      </c>
      <c r="J416" t="s">
        <v>358</v>
      </c>
      <c r="K416" t="s">
        <v>359</v>
      </c>
      <c r="L416" t="s">
        <v>79</v>
      </c>
      <c r="M416" t="s">
        <v>80</v>
      </c>
      <c r="N416" t="str">
        <f t="shared" si="12"/>
        <v>23-Производство прочей не металлической минеральной продукции</v>
      </c>
    </row>
    <row r="417" spans="1:14" x14ac:dyDescent="0.3">
      <c r="A417">
        <v>162</v>
      </c>
      <c r="B417">
        <v>23611</v>
      </c>
      <c r="C417" t="s">
        <v>619</v>
      </c>
      <c r="D417">
        <v>2361</v>
      </c>
      <c r="E417" t="s">
        <v>620</v>
      </c>
      <c r="F417">
        <v>236</v>
      </c>
      <c r="G417" t="s">
        <v>621</v>
      </c>
      <c r="H417" s="34" t="s">
        <v>79</v>
      </c>
      <c r="I417" t="s">
        <v>357</v>
      </c>
      <c r="J417" t="s">
        <v>358</v>
      </c>
      <c r="K417" t="s">
        <v>359</v>
      </c>
      <c r="L417" t="s">
        <v>79</v>
      </c>
      <c r="M417" t="s">
        <v>80</v>
      </c>
      <c r="N417" t="str">
        <f t="shared" si="12"/>
        <v>23-Производство прочей не металлической минеральной продукции</v>
      </c>
    </row>
    <row r="418" spans="1:14" x14ac:dyDescent="0.3">
      <c r="A418">
        <v>274</v>
      </c>
      <c r="B418">
        <v>23620</v>
      </c>
      <c r="C418" t="s">
        <v>877</v>
      </c>
      <c r="D418">
        <v>2362</v>
      </c>
      <c r="E418" t="s">
        <v>878</v>
      </c>
      <c r="F418">
        <v>236</v>
      </c>
      <c r="G418" t="s">
        <v>621</v>
      </c>
      <c r="H418" s="34" t="s">
        <v>79</v>
      </c>
      <c r="I418" t="s">
        <v>357</v>
      </c>
      <c r="J418" t="s">
        <v>358</v>
      </c>
      <c r="K418" t="s">
        <v>359</v>
      </c>
      <c r="L418" t="s">
        <v>79</v>
      </c>
      <c r="M418" t="s">
        <v>80</v>
      </c>
      <c r="N418" t="str">
        <f t="shared" si="12"/>
        <v>23-Производство прочей не металлической минеральной продукции</v>
      </c>
    </row>
    <row r="419" spans="1:14" x14ac:dyDescent="0.3">
      <c r="A419">
        <v>281</v>
      </c>
      <c r="B419">
        <v>23132</v>
      </c>
      <c r="C419" t="s">
        <v>892</v>
      </c>
      <c r="D419">
        <v>2313</v>
      </c>
      <c r="E419" t="s">
        <v>893</v>
      </c>
      <c r="F419">
        <v>231</v>
      </c>
      <c r="G419" t="s">
        <v>894</v>
      </c>
      <c r="H419" s="34" t="s">
        <v>79</v>
      </c>
      <c r="I419" t="s">
        <v>357</v>
      </c>
      <c r="J419" t="s">
        <v>358</v>
      </c>
      <c r="K419" t="s">
        <v>359</v>
      </c>
      <c r="L419" t="s">
        <v>79</v>
      </c>
      <c r="M419" t="s">
        <v>80</v>
      </c>
      <c r="N419" t="str">
        <f t="shared" si="12"/>
        <v>23-Производство прочей не металлической минеральной продукции</v>
      </c>
    </row>
    <row r="420" spans="1:14" x14ac:dyDescent="0.3">
      <c r="A420">
        <v>297</v>
      </c>
      <c r="B420">
        <v>23995</v>
      </c>
      <c r="C420" t="s">
        <v>929</v>
      </c>
      <c r="D420">
        <v>2399</v>
      </c>
      <c r="E420" t="s">
        <v>930</v>
      </c>
      <c r="F420">
        <v>239</v>
      </c>
      <c r="G420" t="s">
        <v>931</v>
      </c>
      <c r="H420" s="34" t="s">
        <v>79</v>
      </c>
      <c r="I420" t="s">
        <v>357</v>
      </c>
      <c r="J420" t="s">
        <v>358</v>
      </c>
      <c r="K420" t="s">
        <v>359</v>
      </c>
      <c r="L420" t="s">
        <v>79</v>
      </c>
      <c r="M420" t="s">
        <v>80</v>
      </c>
      <c r="N420" t="str">
        <f t="shared" si="12"/>
        <v>23-Производство прочей не металлической минеральной продукции</v>
      </c>
    </row>
    <row r="421" spans="1:14" x14ac:dyDescent="0.3">
      <c r="A421">
        <v>335</v>
      </c>
      <c r="B421">
        <v>23700</v>
      </c>
      <c r="C421" t="s">
        <v>1009</v>
      </c>
      <c r="D421">
        <v>2370</v>
      </c>
      <c r="E421" t="s">
        <v>1010</v>
      </c>
      <c r="F421">
        <v>237</v>
      </c>
      <c r="G421" t="s">
        <v>1011</v>
      </c>
      <c r="H421" s="34" t="s">
        <v>79</v>
      </c>
      <c r="I421" t="s">
        <v>357</v>
      </c>
      <c r="J421" t="s">
        <v>358</v>
      </c>
      <c r="K421" t="s">
        <v>359</v>
      </c>
      <c r="L421" t="s">
        <v>79</v>
      </c>
      <c r="M421" t="s">
        <v>80</v>
      </c>
      <c r="N421" t="str">
        <f t="shared" si="12"/>
        <v>23-Производство прочей не металлической минеральной продукции</v>
      </c>
    </row>
    <row r="422" spans="1:14" x14ac:dyDescent="0.3">
      <c r="A422">
        <v>336</v>
      </c>
      <c r="B422">
        <v>23690</v>
      </c>
      <c r="C422" t="s">
        <v>1012</v>
      </c>
      <c r="D422">
        <v>2369</v>
      </c>
      <c r="E422" t="s">
        <v>1013</v>
      </c>
      <c r="F422">
        <v>236</v>
      </c>
      <c r="G422" t="s">
        <v>621</v>
      </c>
      <c r="H422" s="34" t="s">
        <v>79</v>
      </c>
      <c r="I422" t="s">
        <v>357</v>
      </c>
      <c r="J422" t="s">
        <v>358</v>
      </c>
      <c r="K422" t="s">
        <v>359</v>
      </c>
      <c r="L422" t="s">
        <v>79</v>
      </c>
      <c r="M422" t="s">
        <v>80</v>
      </c>
      <c r="N422" t="str">
        <f t="shared" si="12"/>
        <v>23-Производство прочей не металлической минеральной продукции</v>
      </c>
    </row>
    <row r="423" spans="1:14" x14ac:dyDescent="0.3">
      <c r="A423">
        <v>345</v>
      </c>
      <c r="B423">
        <v>23613</v>
      </c>
      <c r="C423" t="s">
        <v>1024</v>
      </c>
      <c r="D423">
        <v>2361</v>
      </c>
      <c r="E423" t="s">
        <v>620</v>
      </c>
      <c r="F423">
        <v>236</v>
      </c>
      <c r="G423" t="s">
        <v>621</v>
      </c>
      <c r="H423" s="34" t="s">
        <v>79</v>
      </c>
      <c r="I423" t="s">
        <v>357</v>
      </c>
      <c r="J423" t="s">
        <v>358</v>
      </c>
      <c r="K423" t="s">
        <v>359</v>
      </c>
      <c r="L423" t="s">
        <v>79</v>
      </c>
      <c r="M423" t="s">
        <v>80</v>
      </c>
      <c r="N423" t="str">
        <f t="shared" si="12"/>
        <v>23-Производство прочей не металлической минеральной продукции</v>
      </c>
    </row>
    <row r="424" spans="1:14" x14ac:dyDescent="0.3">
      <c r="A424">
        <v>378</v>
      </c>
      <c r="B424">
        <v>23310</v>
      </c>
      <c r="C424" t="s">
        <v>1088</v>
      </c>
      <c r="D424">
        <v>2331</v>
      </c>
      <c r="E424" t="s">
        <v>1089</v>
      </c>
      <c r="F424">
        <v>233</v>
      </c>
      <c r="G424" t="s">
        <v>356</v>
      </c>
      <c r="H424" s="34" t="s">
        <v>79</v>
      </c>
      <c r="I424" t="s">
        <v>357</v>
      </c>
      <c r="J424" t="s">
        <v>358</v>
      </c>
      <c r="K424" t="s">
        <v>359</v>
      </c>
      <c r="L424" t="s">
        <v>79</v>
      </c>
      <c r="M424" t="s">
        <v>80</v>
      </c>
      <c r="N424" t="str">
        <f t="shared" si="12"/>
        <v>23-Производство прочей не металлической минеральной продукции</v>
      </c>
    </row>
    <row r="425" spans="1:14" x14ac:dyDescent="0.3">
      <c r="A425">
        <v>383</v>
      </c>
      <c r="B425">
        <v>23630</v>
      </c>
      <c r="C425" t="s">
        <v>1097</v>
      </c>
      <c r="D425">
        <v>2363</v>
      </c>
      <c r="E425" t="s">
        <v>1098</v>
      </c>
      <c r="F425">
        <v>236</v>
      </c>
      <c r="G425" t="s">
        <v>621</v>
      </c>
      <c r="H425" s="34" t="s">
        <v>79</v>
      </c>
      <c r="I425" t="s">
        <v>357</v>
      </c>
      <c r="J425" t="s">
        <v>358</v>
      </c>
      <c r="K425" t="s">
        <v>359</v>
      </c>
      <c r="L425" t="s">
        <v>79</v>
      </c>
      <c r="M425" t="s">
        <v>80</v>
      </c>
      <c r="N425" t="str">
        <f t="shared" si="12"/>
        <v>23-Производство прочей не металлической минеральной продукции</v>
      </c>
    </row>
    <row r="426" spans="1:14" x14ac:dyDescent="0.3">
      <c r="A426">
        <v>434</v>
      </c>
      <c r="B426">
        <v>23612</v>
      </c>
      <c r="C426" t="s">
        <v>1190</v>
      </c>
      <c r="D426">
        <v>2361</v>
      </c>
      <c r="E426" t="s">
        <v>620</v>
      </c>
      <c r="F426">
        <v>236</v>
      </c>
      <c r="G426" t="s">
        <v>621</v>
      </c>
      <c r="H426" s="34" t="s">
        <v>79</v>
      </c>
      <c r="I426" t="s">
        <v>357</v>
      </c>
      <c r="J426" t="s">
        <v>358</v>
      </c>
      <c r="K426" t="s">
        <v>359</v>
      </c>
      <c r="L426" t="s">
        <v>79</v>
      </c>
      <c r="M426" t="s">
        <v>80</v>
      </c>
      <c r="N426" t="str">
        <f t="shared" si="12"/>
        <v>23-Производство прочей не металлической минеральной продукции</v>
      </c>
    </row>
    <row r="427" spans="1:14" x14ac:dyDescent="0.3">
      <c r="A427">
        <v>497</v>
      </c>
      <c r="B427">
        <v>23510</v>
      </c>
      <c r="C427" t="s">
        <v>1307</v>
      </c>
      <c r="D427">
        <v>2351</v>
      </c>
      <c r="E427" t="s">
        <v>1308</v>
      </c>
      <c r="F427">
        <v>235</v>
      </c>
      <c r="G427" t="s">
        <v>1309</v>
      </c>
      <c r="H427" s="34" t="s">
        <v>79</v>
      </c>
      <c r="I427" t="s">
        <v>357</v>
      </c>
      <c r="J427" t="s">
        <v>358</v>
      </c>
      <c r="K427" t="s">
        <v>359</v>
      </c>
      <c r="L427" t="s">
        <v>79</v>
      </c>
      <c r="M427" t="s">
        <v>80</v>
      </c>
      <c r="N427" t="str">
        <f t="shared" si="12"/>
        <v>23-Производство прочей не металлической минеральной продукции</v>
      </c>
    </row>
    <row r="428" spans="1:14" x14ac:dyDescent="0.3">
      <c r="A428">
        <v>551</v>
      </c>
      <c r="B428">
        <v>23199</v>
      </c>
      <c r="C428" t="s">
        <v>1410</v>
      </c>
      <c r="D428">
        <v>2319</v>
      </c>
      <c r="E428" t="s">
        <v>1411</v>
      </c>
      <c r="F428">
        <v>231</v>
      </c>
      <c r="G428" t="s">
        <v>894</v>
      </c>
      <c r="H428" s="34" t="s">
        <v>79</v>
      </c>
      <c r="I428" t="s">
        <v>357</v>
      </c>
      <c r="J428" t="s">
        <v>358</v>
      </c>
      <c r="K428" t="s">
        <v>359</v>
      </c>
      <c r="L428" t="s">
        <v>79</v>
      </c>
      <c r="M428" t="s">
        <v>80</v>
      </c>
      <c r="N428" t="str">
        <f t="shared" si="12"/>
        <v>23-Производство прочей не металлической минеральной продукции</v>
      </c>
    </row>
    <row r="429" spans="1:14" x14ac:dyDescent="0.3">
      <c r="A429">
        <v>554</v>
      </c>
      <c r="B429">
        <v>23521</v>
      </c>
      <c r="C429" t="s">
        <v>1415</v>
      </c>
      <c r="D429">
        <v>2352</v>
      </c>
      <c r="E429" t="s">
        <v>1416</v>
      </c>
      <c r="F429">
        <v>235</v>
      </c>
      <c r="G429" t="s">
        <v>1309</v>
      </c>
      <c r="H429" s="34" t="s">
        <v>79</v>
      </c>
      <c r="I429" t="s">
        <v>357</v>
      </c>
      <c r="J429" t="s">
        <v>358</v>
      </c>
      <c r="K429" t="s">
        <v>359</v>
      </c>
      <c r="L429" t="s">
        <v>79</v>
      </c>
      <c r="M429" t="s">
        <v>80</v>
      </c>
      <c r="N429" t="str">
        <f t="shared" si="12"/>
        <v>23-Производство прочей не металлической минеральной продукции</v>
      </c>
    </row>
    <row r="430" spans="1:14" x14ac:dyDescent="0.3">
      <c r="A430">
        <v>573</v>
      </c>
      <c r="B430">
        <v>23910</v>
      </c>
      <c r="C430" t="s">
        <v>1455</v>
      </c>
      <c r="D430">
        <v>2391</v>
      </c>
      <c r="E430" t="s">
        <v>1456</v>
      </c>
      <c r="F430">
        <v>239</v>
      </c>
      <c r="G430" t="s">
        <v>931</v>
      </c>
      <c r="H430" s="34" t="s">
        <v>79</v>
      </c>
      <c r="I430" t="s">
        <v>357</v>
      </c>
      <c r="J430" t="s">
        <v>358</v>
      </c>
      <c r="K430" t="s">
        <v>359</v>
      </c>
      <c r="L430" t="s">
        <v>79</v>
      </c>
      <c r="M430" t="s">
        <v>80</v>
      </c>
      <c r="N430" t="str">
        <f t="shared" si="12"/>
        <v>23-Производство прочей не металлической минеральной продукции</v>
      </c>
    </row>
    <row r="431" spans="1:14" x14ac:dyDescent="0.3">
      <c r="A431">
        <v>598</v>
      </c>
      <c r="B431">
        <v>23993</v>
      </c>
      <c r="C431" t="s">
        <v>1499</v>
      </c>
      <c r="D431">
        <v>2399</v>
      </c>
      <c r="E431" t="s">
        <v>930</v>
      </c>
      <c r="F431">
        <v>239</v>
      </c>
      <c r="G431" t="s">
        <v>931</v>
      </c>
      <c r="H431" s="34" t="s">
        <v>79</v>
      </c>
      <c r="I431" t="s">
        <v>357</v>
      </c>
      <c r="J431" t="s">
        <v>358</v>
      </c>
      <c r="K431" t="s">
        <v>359</v>
      </c>
      <c r="L431" t="s">
        <v>79</v>
      </c>
      <c r="M431" t="s">
        <v>80</v>
      </c>
      <c r="N431" t="str">
        <f t="shared" si="12"/>
        <v>23-Производство прочей не металлической минеральной продукции</v>
      </c>
    </row>
    <row r="432" spans="1:14" x14ac:dyDescent="0.3">
      <c r="A432">
        <v>614</v>
      </c>
      <c r="B432">
        <v>23640</v>
      </c>
      <c r="C432" t="s">
        <v>1527</v>
      </c>
      <c r="D432">
        <v>2364</v>
      </c>
      <c r="E432" t="s">
        <v>1528</v>
      </c>
      <c r="F432">
        <v>236</v>
      </c>
      <c r="G432" t="s">
        <v>621</v>
      </c>
      <c r="H432" s="34" t="s">
        <v>79</v>
      </c>
      <c r="I432" t="s">
        <v>357</v>
      </c>
      <c r="J432" t="s">
        <v>358</v>
      </c>
      <c r="K432" t="s">
        <v>359</v>
      </c>
      <c r="L432" t="s">
        <v>79</v>
      </c>
      <c r="M432" t="s">
        <v>80</v>
      </c>
      <c r="N432" t="str">
        <f t="shared" si="12"/>
        <v>23-Производство прочей не металлической минеральной продукции</v>
      </c>
    </row>
    <row r="433" spans="1:14" x14ac:dyDescent="0.3">
      <c r="A433">
        <v>621</v>
      </c>
      <c r="B433">
        <v>23992</v>
      </c>
      <c r="C433" t="s">
        <v>1537</v>
      </c>
      <c r="D433">
        <v>2399</v>
      </c>
      <c r="E433" t="s">
        <v>930</v>
      </c>
      <c r="F433">
        <v>239</v>
      </c>
      <c r="G433" t="s">
        <v>931</v>
      </c>
      <c r="H433" s="34" t="s">
        <v>79</v>
      </c>
      <c r="I433" t="s">
        <v>357</v>
      </c>
      <c r="J433" t="s">
        <v>358</v>
      </c>
      <c r="K433" t="s">
        <v>359</v>
      </c>
      <c r="L433" t="s">
        <v>79</v>
      </c>
      <c r="M433" t="s">
        <v>80</v>
      </c>
      <c r="N433" t="str">
        <f t="shared" si="12"/>
        <v>23-Производство прочей не металлической минеральной продукции</v>
      </c>
    </row>
    <row r="434" spans="1:14" x14ac:dyDescent="0.3">
      <c r="A434">
        <v>650</v>
      </c>
      <c r="B434">
        <v>23131</v>
      </c>
      <c r="C434" t="s">
        <v>1580</v>
      </c>
      <c r="D434">
        <v>2313</v>
      </c>
      <c r="E434" t="s">
        <v>893</v>
      </c>
      <c r="F434">
        <v>231</v>
      </c>
      <c r="G434" t="s">
        <v>894</v>
      </c>
      <c r="H434" s="34" t="s">
        <v>79</v>
      </c>
      <c r="I434" t="s">
        <v>357</v>
      </c>
      <c r="J434" t="s">
        <v>358</v>
      </c>
      <c r="K434" t="s">
        <v>359</v>
      </c>
      <c r="L434" t="s">
        <v>79</v>
      </c>
      <c r="M434" t="s">
        <v>80</v>
      </c>
      <c r="N434" t="str">
        <f t="shared" si="12"/>
        <v>23-Производство прочей не металлической минеральной продукции</v>
      </c>
    </row>
    <row r="435" spans="1:14" x14ac:dyDescent="0.3">
      <c r="A435">
        <v>687</v>
      </c>
      <c r="B435">
        <v>23991</v>
      </c>
      <c r="C435" t="s">
        <v>1636</v>
      </c>
      <c r="D435">
        <v>2399</v>
      </c>
      <c r="E435" t="s">
        <v>930</v>
      </c>
      <c r="F435">
        <v>239</v>
      </c>
      <c r="G435" t="s">
        <v>931</v>
      </c>
      <c r="H435" s="34" t="s">
        <v>79</v>
      </c>
      <c r="I435" t="s">
        <v>357</v>
      </c>
      <c r="J435" t="s">
        <v>358</v>
      </c>
      <c r="K435" t="s">
        <v>359</v>
      </c>
      <c r="L435" t="s">
        <v>79</v>
      </c>
      <c r="M435" t="s">
        <v>80</v>
      </c>
      <c r="N435" t="str">
        <f t="shared" si="12"/>
        <v>23-Производство прочей не металлической минеральной продукции</v>
      </c>
    </row>
    <row r="436" spans="1:14" x14ac:dyDescent="0.3">
      <c r="A436">
        <v>709</v>
      </c>
      <c r="B436">
        <v>23200</v>
      </c>
      <c r="C436" t="s">
        <v>1672</v>
      </c>
      <c r="D436">
        <v>2320</v>
      </c>
      <c r="E436" t="s">
        <v>1673</v>
      </c>
      <c r="F436">
        <v>232</v>
      </c>
      <c r="G436" t="s">
        <v>1674</v>
      </c>
      <c r="H436" s="34" t="s">
        <v>79</v>
      </c>
      <c r="I436" t="s">
        <v>357</v>
      </c>
      <c r="J436" t="s">
        <v>358</v>
      </c>
      <c r="K436" t="s">
        <v>359</v>
      </c>
      <c r="L436" t="s">
        <v>79</v>
      </c>
      <c r="M436" t="s">
        <v>80</v>
      </c>
      <c r="N436" t="str">
        <f t="shared" si="12"/>
        <v>23-Производство прочей не металлической минеральной продукции</v>
      </c>
    </row>
    <row r="437" spans="1:14" x14ac:dyDescent="0.3">
      <c r="A437">
        <v>731</v>
      </c>
      <c r="B437">
        <v>23522</v>
      </c>
      <c r="C437" t="s">
        <v>1709</v>
      </c>
      <c r="D437">
        <v>2352</v>
      </c>
      <c r="E437" t="s">
        <v>1416</v>
      </c>
      <c r="F437">
        <v>235</v>
      </c>
      <c r="G437" t="s">
        <v>1309</v>
      </c>
      <c r="H437" s="34" t="s">
        <v>79</v>
      </c>
      <c r="I437" t="s">
        <v>357</v>
      </c>
      <c r="J437" t="s">
        <v>358</v>
      </c>
      <c r="K437" t="s">
        <v>359</v>
      </c>
      <c r="L437" t="s">
        <v>79</v>
      </c>
      <c r="M437" t="s">
        <v>80</v>
      </c>
      <c r="N437" t="str">
        <f t="shared" si="12"/>
        <v>23-Производство прочей не металлической минеральной продукции</v>
      </c>
    </row>
    <row r="438" spans="1:14" x14ac:dyDescent="0.3">
      <c r="A438">
        <v>735</v>
      </c>
      <c r="B438">
        <v>23490</v>
      </c>
      <c r="C438" t="s">
        <v>1716</v>
      </c>
      <c r="D438">
        <v>2349</v>
      </c>
      <c r="E438" t="s">
        <v>1717</v>
      </c>
      <c r="F438">
        <v>234</v>
      </c>
      <c r="G438" t="s">
        <v>1718</v>
      </c>
      <c r="H438" s="34" t="s">
        <v>79</v>
      </c>
      <c r="I438" t="s">
        <v>357</v>
      </c>
      <c r="J438" t="s">
        <v>358</v>
      </c>
      <c r="K438" t="s">
        <v>359</v>
      </c>
      <c r="L438" t="s">
        <v>79</v>
      </c>
      <c r="M438" t="s">
        <v>80</v>
      </c>
      <c r="N438" t="str">
        <f t="shared" si="12"/>
        <v>23-Производство прочей не металлической минеральной продукции</v>
      </c>
    </row>
    <row r="439" spans="1:14" x14ac:dyDescent="0.3">
      <c r="A439">
        <v>744</v>
      </c>
      <c r="B439">
        <v>23120</v>
      </c>
      <c r="C439" t="s">
        <v>1733</v>
      </c>
      <c r="D439">
        <v>2312</v>
      </c>
      <c r="E439" t="s">
        <v>1734</v>
      </c>
      <c r="F439">
        <v>231</v>
      </c>
      <c r="G439" t="s">
        <v>894</v>
      </c>
      <c r="H439" s="34" t="s">
        <v>79</v>
      </c>
      <c r="I439" t="s">
        <v>357</v>
      </c>
      <c r="J439" t="s">
        <v>358</v>
      </c>
      <c r="K439" t="s">
        <v>359</v>
      </c>
      <c r="L439" t="s">
        <v>79</v>
      </c>
      <c r="M439" t="s">
        <v>80</v>
      </c>
      <c r="N439" t="str">
        <f t="shared" si="12"/>
        <v>23-Производство прочей не металлической минеральной продукции</v>
      </c>
    </row>
    <row r="440" spans="1:14" x14ac:dyDescent="0.3">
      <c r="A440">
        <v>786</v>
      </c>
      <c r="B440">
        <v>23996</v>
      </c>
      <c r="C440" t="s">
        <v>1809</v>
      </c>
      <c r="D440">
        <v>2399</v>
      </c>
      <c r="E440" t="s">
        <v>930</v>
      </c>
      <c r="F440">
        <v>239</v>
      </c>
      <c r="G440" t="s">
        <v>931</v>
      </c>
      <c r="H440" s="34" t="s">
        <v>79</v>
      </c>
      <c r="I440" t="s">
        <v>357</v>
      </c>
      <c r="J440" t="s">
        <v>358</v>
      </c>
      <c r="K440" t="s">
        <v>359</v>
      </c>
      <c r="L440" t="s">
        <v>79</v>
      </c>
      <c r="M440" t="s">
        <v>80</v>
      </c>
      <c r="N440" t="str">
        <f t="shared" si="12"/>
        <v>23-Производство прочей не металлической минеральной продукции</v>
      </c>
    </row>
    <row r="441" spans="1:14" x14ac:dyDescent="0.3">
      <c r="A441">
        <v>807</v>
      </c>
      <c r="B441">
        <v>23650</v>
      </c>
      <c r="C441" t="s">
        <v>1840</v>
      </c>
      <c r="D441">
        <v>2365</v>
      </c>
      <c r="E441" t="s">
        <v>1841</v>
      </c>
      <c r="F441">
        <v>236</v>
      </c>
      <c r="G441" t="s">
        <v>621</v>
      </c>
      <c r="H441" s="34" t="s">
        <v>79</v>
      </c>
      <c r="I441" t="s">
        <v>357</v>
      </c>
      <c r="J441" t="s">
        <v>358</v>
      </c>
      <c r="K441" t="s">
        <v>359</v>
      </c>
      <c r="L441" t="s">
        <v>79</v>
      </c>
      <c r="M441" t="s">
        <v>80</v>
      </c>
      <c r="N441" t="str">
        <f t="shared" si="12"/>
        <v>23-Производство прочей не металлической минеральной продукции</v>
      </c>
    </row>
    <row r="442" spans="1:14" x14ac:dyDescent="0.3">
      <c r="A442">
        <v>824</v>
      </c>
      <c r="B442">
        <v>23994</v>
      </c>
      <c r="C442" t="s">
        <v>1864</v>
      </c>
      <c r="D442">
        <v>2399</v>
      </c>
      <c r="E442" t="s">
        <v>930</v>
      </c>
      <c r="F442">
        <v>239</v>
      </c>
      <c r="G442" t="s">
        <v>931</v>
      </c>
      <c r="H442" s="34" t="s">
        <v>79</v>
      </c>
      <c r="I442" t="s">
        <v>357</v>
      </c>
      <c r="J442" t="s">
        <v>358</v>
      </c>
      <c r="K442" t="s">
        <v>359</v>
      </c>
      <c r="L442" t="s">
        <v>79</v>
      </c>
      <c r="M442" t="s">
        <v>80</v>
      </c>
      <c r="N442" t="str">
        <f t="shared" si="12"/>
        <v>23-Производство прочей не металлической минеральной продукции</v>
      </c>
    </row>
    <row r="443" spans="1:14" x14ac:dyDescent="0.3">
      <c r="A443">
        <v>891</v>
      </c>
      <c r="B443">
        <v>23412</v>
      </c>
      <c r="C443" t="s">
        <v>1961</v>
      </c>
      <c r="D443">
        <v>2341</v>
      </c>
      <c r="E443" t="s">
        <v>1962</v>
      </c>
      <c r="F443">
        <v>234</v>
      </c>
      <c r="G443" t="s">
        <v>1718</v>
      </c>
      <c r="H443" s="34" t="s">
        <v>79</v>
      </c>
      <c r="I443" t="s">
        <v>357</v>
      </c>
      <c r="J443" t="s">
        <v>358</v>
      </c>
      <c r="K443" t="s">
        <v>359</v>
      </c>
      <c r="L443" t="s">
        <v>79</v>
      </c>
      <c r="M443" t="s">
        <v>80</v>
      </c>
      <c r="N443" t="str">
        <f t="shared" si="12"/>
        <v>23-Производство прочей не металлической минеральной продукции</v>
      </c>
    </row>
    <row r="444" spans="1:14" x14ac:dyDescent="0.3">
      <c r="A444">
        <v>911</v>
      </c>
      <c r="B444">
        <v>23411</v>
      </c>
      <c r="C444" t="s">
        <v>1989</v>
      </c>
      <c r="D444">
        <v>2341</v>
      </c>
      <c r="E444" t="s">
        <v>1962</v>
      </c>
      <c r="F444">
        <v>234</v>
      </c>
      <c r="G444" t="s">
        <v>1718</v>
      </c>
      <c r="H444" s="34" t="s">
        <v>79</v>
      </c>
      <c r="I444" t="s">
        <v>357</v>
      </c>
      <c r="J444" t="s">
        <v>358</v>
      </c>
      <c r="K444" t="s">
        <v>359</v>
      </c>
      <c r="L444" t="s">
        <v>79</v>
      </c>
      <c r="M444" t="s">
        <v>80</v>
      </c>
      <c r="N444" t="str">
        <f t="shared" si="12"/>
        <v>23-Производство прочей не металлической минеральной продукции</v>
      </c>
    </row>
    <row r="445" spans="1:14" x14ac:dyDescent="0.3">
      <c r="A445">
        <v>933</v>
      </c>
      <c r="B445">
        <v>23523</v>
      </c>
      <c r="C445" t="s">
        <v>2015</v>
      </c>
      <c r="D445">
        <v>2352</v>
      </c>
      <c r="E445" t="s">
        <v>1416</v>
      </c>
      <c r="F445">
        <v>235</v>
      </c>
      <c r="G445" t="s">
        <v>1309</v>
      </c>
      <c r="H445" s="34" t="s">
        <v>79</v>
      </c>
      <c r="I445" t="s">
        <v>357</v>
      </c>
      <c r="J445" t="s">
        <v>358</v>
      </c>
      <c r="K445" t="s">
        <v>359</v>
      </c>
      <c r="L445" t="s">
        <v>79</v>
      </c>
      <c r="M445" t="s">
        <v>80</v>
      </c>
      <c r="N445" t="str">
        <f t="shared" si="12"/>
        <v>23-Производство прочей не металлической минеральной продукции</v>
      </c>
    </row>
    <row r="446" spans="1:14" x14ac:dyDescent="0.3">
      <c r="A446">
        <v>935</v>
      </c>
      <c r="B446">
        <v>23191</v>
      </c>
      <c r="C446" t="s">
        <v>2017</v>
      </c>
      <c r="D446">
        <v>2319</v>
      </c>
      <c r="E446" t="s">
        <v>1411</v>
      </c>
      <c r="F446">
        <v>231</v>
      </c>
      <c r="G446" t="s">
        <v>894</v>
      </c>
      <c r="H446" s="34" t="s">
        <v>79</v>
      </c>
      <c r="I446" t="s">
        <v>357</v>
      </c>
      <c r="J446" t="s">
        <v>358</v>
      </c>
      <c r="K446" t="s">
        <v>359</v>
      </c>
      <c r="L446" t="s">
        <v>79</v>
      </c>
      <c r="M446" t="s">
        <v>80</v>
      </c>
      <c r="N446" t="str">
        <f t="shared" si="12"/>
        <v>23-Производство прочей не металлической минеральной продукции</v>
      </c>
    </row>
    <row r="447" spans="1:14" x14ac:dyDescent="0.3">
      <c r="A447">
        <v>940</v>
      </c>
      <c r="B447">
        <v>23430</v>
      </c>
      <c r="C447" t="s">
        <v>2023</v>
      </c>
      <c r="D447">
        <v>2343</v>
      </c>
      <c r="E447" t="s">
        <v>2024</v>
      </c>
      <c r="F447">
        <v>234</v>
      </c>
      <c r="G447" t="s">
        <v>1718</v>
      </c>
      <c r="H447" s="34" t="s">
        <v>79</v>
      </c>
      <c r="I447" t="s">
        <v>357</v>
      </c>
      <c r="J447" t="s">
        <v>358</v>
      </c>
      <c r="K447" t="s">
        <v>359</v>
      </c>
      <c r="L447" t="s">
        <v>79</v>
      </c>
      <c r="M447" t="s">
        <v>80</v>
      </c>
      <c r="N447" t="str">
        <f t="shared" si="12"/>
        <v>23-Производство прочей не металлической минеральной продукции</v>
      </c>
    </row>
    <row r="448" spans="1:14" x14ac:dyDescent="0.3">
      <c r="A448">
        <v>956</v>
      </c>
      <c r="B448">
        <v>23110</v>
      </c>
      <c r="C448" t="s">
        <v>2046</v>
      </c>
      <c r="D448">
        <v>2311</v>
      </c>
      <c r="E448" t="s">
        <v>2047</v>
      </c>
      <c r="F448">
        <v>231</v>
      </c>
      <c r="G448" t="s">
        <v>894</v>
      </c>
      <c r="H448" s="34" t="s">
        <v>79</v>
      </c>
      <c r="I448" t="s">
        <v>357</v>
      </c>
      <c r="J448" t="s">
        <v>358</v>
      </c>
      <c r="K448" t="s">
        <v>359</v>
      </c>
      <c r="L448" t="s">
        <v>79</v>
      </c>
      <c r="M448" t="s">
        <v>80</v>
      </c>
      <c r="N448" t="str">
        <f t="shared" si="12"/>
        <v>23-Производство прочей не металлической минеральной продукции</v>
      </c>
    </row>
    <row r="449" spans="1:14" x14ac:dyDescent="0.3">
      <c r="A449">
        <v>969</v>
      </c>
      <c r="B449">
        <v>23140</v>
      </c>
      <c r="C449" t="s">
        <v>2062</v>
      </c>
      <c r="D449">
        <v>2314</v>
      </c>
      <c r="E449" t="s">
        <v>2063</v>
      </c>
      <c r="F449">
        <v>231</v>
      </c>
      <c r="G449" t="s">
        <v>894</v>
      </c>
      <c r="H449" s="34" t="s">
        <v>79</v>
      </c>
      <c r="I449" t="s">
        <v>357</v>
      </c>
      <c r="J449" t="s">
        <v>358</v>
      </c>
      <c r="K449" t="s">
        <v>359</v>
      </c>
      <c r="L449" t="s">
        <v>79</v>
      </c>
      <c r="M449" t="s">
        <v>80</v>
      </c>
      <c r="N449" t="str">
        <f t="shared" si="12"/>
        <v>23-Производство прочей не металлической минеральной продукции</v>
      </c>
    </row>
    <row r="450" spans="1:14" x14ac:dyDescent="0.3">
      <c r="A450">
        <v>1006</v>
      </c>
      <c r="B450">
        <v>23420</v>
      </c>
      <c r="C450" t="s">
        <v>2116</v>
      </c>
      <c r="D450">
        <v>2342</v>
      </c>
      <c r="E450" t="s">
        <v>2117</v>
      </c>
      <c r="F450">
        <v>234</v>
      </c>
      <c r="G450" t="s">
        <v>1718</v>
      </c>
      <c r="H450" s="34" t="s">
        <v>79</v>
      </c>
      <c r="I450" t="s">
        <v>357</v>
      </c>
      <c r="J450" t="s">
        <v>358</v>
      </c>
      <c r="K450" t="s">
        <v>359</v>
      </c>
      <c r="L450" t="s">
        <v>79</v>
      </c>
      <c r="M450" t="s">
        <v>80</v>
      </c>
      <c r="N450" t="str">
        <f t="shared" si="12"/>
        <v>23-Производство прочей не металлической минеральной продукции</v>
      </c>
    </row>
    <row r="451" spans="1:14" x14ac:dyDescent="0.3">
      <c r="A451">
        <v>1022</v>
      </c>
      <c r="B451">
        <v>23440</v>
      </c>
      <c r="C451" t="s">
        <v>2139</v>
      </c>
      <c r="D451">
        <v>2344</v>
      </c>
      <c r="E451" t="s">
        <v>2140</v>
      </c>
      <c r="F451">
        <v>234</v>
      </c>
      <c r="G451" t="s">
        <v>1718</v>
      </c>
      <c r="H451" s="34" t="s">
        <v>79</v>
      </c>
      <c r="I451" t="s">
        <v>357</v>
      </c>
      <c r="J451" t="s">
        <v>358</v>
      </c>
      <c r="K451" t="s">
        <v>359</v>
      </c>
      <c r="L451" t="s">
        <v>79</v>
      </c>
      <c r="M451" t="s">
        <v>80</v>
      </c>
      <c r="N451" t="str">
        <f t="shared" ref="N451:N514" si="15">L451&amp;"-"&amp;M451</f>
        <v>23-Производство прочей не металлической минеральной продукции</v>
      </c>
    </row>
    <row r="452" spans="1:14" x14ac:dyDescent="0.3">
      <c r="A452">
        <v>1065</v>
      </c>
      <c r="B452">
        <v>23192</v>
      </c>
      <c r="C452" t="s">
        <v>2190</v>
      </c>
      <c r="D452">
        <v>2319</v>
      </c>
      <c r="E452" t="s">
        <v>1411</v>
      </c>
      <c r="F452">
        <v>231</v>
      </c>
      <c r="G452" t="s">
        <v>894</v>
      </c>
      <c r="H452" s="34" t="s">
        <v>79</v>
      </c>
      <c r="I452" t="s">
        <v>357</v>
      </c>
      <c r="J452" t="s">
        <v>358</v>
      </c>
      <c r="K452" t="s">
        <v>359</v>
      </c>
      <c r="L452" t="s">
        <v>79</v>
      </c>
      <c r="M452" t="s">
        <v>80</v>
      </c>
      <c r="N452" t="str">
        <f t="shared" si="15"/>
        <v>23-Производство прочей не металлической минеральной продукции</v>
      </c>
    </row>
    <row r="453" spans="1:14" x14ac:dyDescent="0.3">
      <c r="A453">
        <v>9</v>
      </c>
      <c r="B453">
        <v>70109</v>
      </c>
      <c r="C453" t="s">
        <v>183</v>
      </c>
      <c r="D453">
        <v>7010</v>
      </c>
      <c r="E453" t="s">
        <v>184</v>
      </c>
      <c r="F453">
        <v>701</v>
      </c>
      <c r="G453" t="s">
        <v>185</v>
      </c>
      <c r="H453" s="34" t="s">
        <v>2221</v>
      </c>
      <c r="I453" t="s">
        <v>186</v>
      </c>
      <c r="J453" t="s">
        <v>119</v>
      </c>
      <c r="K453" t="s">
        <v>187</v>
      </c>
      <c r="L453" t="s">
        <v>119</v>
      </c>
      <c r="M453" t="s">
        <v>120</v>
      </c>
      <c r="N453" t="str">
        <f t="shared" si="15"/>
        <v>M-Профессиональная, научная и техническая деятельность</v>
      </c>
    </row>
    <row r="454" spans="1:14" x14ac:dyDescent="0.3">
      <c r="A454">
        <v>16</v>
      </c>
      <c r="B454">
        <v>73200</v>
      </c>
      <c r="C454" t="s">
        <v>207</v>
      </c>
      <c r="D454">
        <v>7320</v>
      </c>
      <c r="E454" t="s">
        <v>208</v>
      </c>
      <c r="F454">
        <v>732</v>
      </c>
      <c r="G454" t="s">
        <v>209</v>
      </c>
      <c r="H454" s="34" t="s">
        <v>2224</v>
      </c>
      <c r="I454" t="s">
        <v>210</v>
      </c>
      <c r="J454" t="s">
        <v>119</v>
      </c>
      <c r="K454" t="s">
        <v>187</v>
      </c>
      <c r="L454" t="s">
        <v>119</v>
      </c>
      <c r="M454" t="s">
        <v>120</v>
      </c>
      <c r="N454" t="str">
        <f t="shared" si="15"/>
        <v>M-Профессиональная, научная и техническая деятельность</v>
      </c>
    </row>
    <row r="455" spans="1:14" x14ac:dyDescent="0.3">
      <c r="A455">
        <v>23</v>
      </c>
      <c r="B455">
        <v>71121</v>
      </c>
      <c r="C455" t="s">
        <v>233</v>
      </c>
      <c r="D455">
        <v>7112</v>
      </c>
      <c r="E455" t="s">
        <v>234</v>
      </c>
      <c r="F455">
        <v>711</v>
      </c>
      <c r="G455" t="s">
        <v>235</v>
      </c>
      <c r="H455" s="34" t="s">
        <v>2228</v>
      </c>
      <c r="I455" t="s">
        <v>236</v>
      </c>
      <c r="J455" t="s">
        <v>119</v>
      </c>
      <c r="K455" t="s">
        <v>187</v>
      </c>
      <c r="L455" t="s">
        <v>119</v>
      </c>
      <c r="M455" t="s">
        <v>120</v>
      </c>
      <c r="N455" t="str">
        <f t="shared" si="15"/>
        <v>M-Профессиональная, научная и техническая деятельность</v>
      </c>
    </row>
    <row r="456" spans="1:14" x14ac:dyDescent="0.3">
      <c r="A456">
        <v>24</v>
      </c>
      <c r="B456">
        <v>72192</v>
      </c>
      <c r="C456" t="s">
        <v>237</v>
      </c>
      <c r="D456">
        <v>7219</v>
      </c>
      <c r="E456" t="s">
        <v>238</v>
      </c>
      <c r="F456">
        <v>721</v>
      </c>
      <c r="G456" t="s">
        <v>239</v>
      </c>
      <c r="H456" s="34" t="s">
        <v>2229</v>
      </c>
      <c r="I456" t="s">
        <v>240</v>
      </c>
      <c r="J456" t="s">
        <v>119</v>
      </c>
      <c r="K456" t="s">
        <v>187</v>
      </c>
      <c r="L456" t="s">
        <v>119</v>
      </c>
      <c r="M456" t="s">
        <v>120</v>
      </c>
      <c r="N456" t="str">
        <f t="shared" si="15"/>
        <v>M-Профессиональная, научная и техническая деятельность</v>
      </c>
    </row>
    <row r="457" spans="1:14" x14ac:dyDescent="0.3">
      <c r="A457">
        <v>28</v>
      </c>
      <c r="B457">
        <v>70222</v>
      </c>
      <c r="C457" t="s">
        <v>252</v>
      </c>
      <c r="D457">
        <v>7022</v>
      </c>
      <c r="E457" t="s">
        <v>253</v>
      </c>
      <c r="F457">
        <v>702</v>
      </c>
      <c r="G457" t="s">
        <v>254</v>
      </c>
      <c r="H457" s="34" t="s">
        <v>2221</v>
      </c>
      <c r="I457" t="s">
        <v>186</v>
      </c>
      <c r="J457" t="s">
        <v>119</v>
      </c>
      <c r="K457" t="s">
        <v>187</v>
      </c>
      <c r="L457" t="s">
        <v>119</v>
      </c>
      <c r="M457" t="s">
        <v>120</v>
      </c>
      <c r="N457" t="str">
        <f t="shared" si="15"/>
        <v>M-Профессиональная, научная и техническая деятельность</v>
      </c>
    </row>
    <row r="458" spans="1:14" x14ac:dyDescent="0.3">
      <c r="A458">
        <v>42</v>
      </c>
      <c r="B458">
        <v>70210</v>
      </c>
      <c r="C458" t="s">
        <v>296</v>
      </c>
      <c r="D458">
        <v>7021</v>
      </c>
      <c r="E458" t="s">
        <v>297</v>
      </c>
      <c r="F458">
        <v>702</v>
      </c>
      <c r="G458" t="s">
        <v>254</v>
      </c>
      <c r="H458" s="34" t="s">
        <v>2221</v>
      </c>
      <c r="I458" t="s">
        <v>186</v>
      </c>
      <c r="J458" t="s">
        <v>119</v>
      </c>
      <c r="K458" t="s">
        <v>187</v>
      </c>
      <c r="L458" t="s">
        <v>119</v>
      </c>
      <c r="M458" t="s">
        <v>120</v>
      </c>
      <c r="N458" t="str">
        <f t="shared" si="15"/>
        <v>M-Профессиональная, научная и техническая деятельность</v>
      </c>
    </row>
    <row r="459" spans="1:14" x14ac:dyDescent="0.3">
      <c r="A459">
        <v>43</v>
      </c>
      <c r="B459">
        <v>72201</v>
      </c>
      <c r="C459" t="s">
        <v>298</v>
      </c>
      <c r="D459">
        <v>7220</v>
      </c>
      <c r="E459" t="s">
        <v>299</v>
      </c>
      <c r="F459">
        <v>722</v>
      </c>
      <c r="G459" t="s">
        <v>300</v>
      </c>
      <c r="H459" s="34" t="s">
        <v>2229</v>
      </c>
      <c r="I459" t="s">
        <v>240</v>
      </c>
      <c r="J459" t="s">
        <v>119</v>
      </c>
      <c r="K459" t="s">
        <v>187</v>
      </c>
      <c r="L459" t="s">
        <v>119</v>
      </c>
      <c r="M459" t="s">
        <v>120</v>
      </c>
      <c r="N459" t="str">
        <f t="shared" si="15"/>
        <v>M-Профессиональная, научная и техническая деятельность</v>
      </c>
    </row>
    <row r="460" spans="1:14" x14ac:dyDescent="0.3">
      <c r="A460">
        <v>44</v>
      </c>
      <c r="B460">
        <v>71112</v>
      </c>
      <c r="C460" t="s">
        <v>301</v>
      </c>
      <c r="D460">
        <v>7111</v>
      </c>
      <c r="E460" t="s">
        <v>302</v>
      </c>
      <c r="F460">
        <v>711</v>
      </c>
      <c r="G460" t="s">
        <v>235</v>
      </c>
      <c r="H460" s="34" t="s">
        <v>2228</v>
      </c>
      <c r="I460" t="s">
        <v>236</v>
      </c>
      <c r="J460" t="s">
        <v>119</v>
      </c>
      <c r="K460" t="s">
        <v>187</v>
      </c>
      <c r="L460" t="s">
        <v>119</v>
      </c>
      <c r="M460" t="s">
        <v>120</v>
      </c>
      <c r="N460" t="str">
        <f t="shared" si="15"/>
        <v>M-Профессиональная, научная и техническая деятельность</v>
      </c>
    </row>
    <row r="461" spans="1:14" x14ac:dyDescent="0.3">
      <c r="A461">
        <v>51</v>
      </c>
      <c r="B461">
        <v>71122</v>
      </c>
      <c r="C461" t="s">
        <v>323</v>
      </c>
      <c r="D461">
        <v>7112</v>
      </c>
      <c r="E461" t="s">
        <v>234</v>
      </c>
      <c r="F461">
        <v>711</v>
      </c>
      <c r="G461" t="s">
        <v>235</v>
      </c>
      <c r="H461" s="34" t="s">
        <v>2228</v>
      </c>
      <c r="I461" t="s">
        <v>236</v>
      </c>
      <c r="J461" t="s">
        <v>119</v>
      </c>
      <c r="K461" t="s">
        <v>187</v>
      </c>
      <c r="L461" t="s">
        <v>119</v>
      </c>
      <c r="M461" t="s">
        <v>120</v>
      </c>
      <c r="N461" t="str">
        <f t="shared" si="15"/>
        <v>M-Профессиональная, научная и техническая деятельность</v>
      </c>
    </row>
    <row r="462" spans="1:14" x14ac:dyDescent="0.3">
      <c r="A462">
        <v>60</v>
      </c>
      <c r="B462">
        <v>72110</v>
      </c>
      <c r="C462" t="s">
        <v>348</v>
      </c>
      <c r="D462">
        <v>7211</v>
      </c>
      <c r="E462" t="s">
        <v>349</v>
      </c>
      <c r="F462">
        <v>721</v>
      </c>
      <c r="G462" t="s">
        <v>239</v>
      </c>
      <c r="H462" s="34" t="s">
        <v>2229</v>
      </c>
      <c r="I462" t="s">
        <v>240</v>
      </c>
      <c r="J462" t="s">
        <v>119</v>
      </c>
      <c r="K462" t="s">
        <v>187</v>
      </c>
      <c r="L462" t="s">
        <v>119</v>
      </c>
      <c r="M462" t="s">
        <v>120</v>
      </c>
      <c r="N462" t="str">
        <f t="shared" si="15"/>
        <v>M-Профессиональная, научная и техническая деятельность</v>
      </c>
    </row>
    <row r="463" spans="1:14" x14ac:dyDescent="0.3">
      <c r="A463">
        <v>69</v>
      </c>
      <c r="B463">
        <v>71204</v>
      </c>
      <c r="C463" t="s">
        <v>377</v>
      </c>
      <c r="D463">
        <v>7120</v>
      </c>
      <c r="E463" t="s">
        <v>378</v>
      </c>
      <c r="F463">
        <v>712</v>
      </c>
      <c r="G463" t="s">
        <v>379</v>
      </c>
      <c r="H463" s="34" t="s">
        <v>2228</v>
      </c>
      <c r="I463" t="s">
        <v>236</v>
      </c>
      <c r="J463" t="s">
        <v>119</v>
      </c>
      <c r="K463" t="s">
        <v>187</v>
      </c>
      <c r="L463" t="s">
        <v>119</v>
      </c>
      <c r="M463" t="s">
        <v>120</v>
      </c>
      <c r="N463" t="str">
        <f t="shared" si="15"/>
        <v>M-Профессиональная, научная и техническая деятельность</v>
      </c>
    </row>
    <row r="464" spans="1:14" x14ac:dyDescent="0.3">
      <c r="A464">
        <v>93</v>
      </c>
      <c r="B464">
        <v>70221</v>
      </c>
      <c r="C464" t="s">
        <v>444</v>
      </c>
      <c r="D464">
        <v>7022</v>
      </c>
      <c r="E464" t="s">
        <v>253</v>
      </c>
      <c r="F464">
        <v>702</v>
      </c>
      <c r="G464" t="s">
        <v>254</v>
      </c>
      <c r="H464" s="34" t="s">
        <v>2221</v>
      </c>
      <c r="I464" t="s">
        <v>186</v>
      </c>
      <c r="J464" t="s">
        <v>119</v>
      </c>
      <c r="K464" t="s">
        <v>187</v>
      </c>
      <c r="L464" t="s">
        <v>119</v>
      </c>
      <c r="M464" t="s">
        <v>120</v>
      </c>
      <c r="N464" t="str">
        <f t="shared" si="15"/>
        <v>M-Профессиональная, научная и техническая деятельность</v>
      </c>
    </row>
    <row r="465" spans="1:14" x14ac:dyDescent="0.3">
      <c r="A465">
        <v>96</v>
      </c>
      <c r="B465">
        <v>73110</v>
      </c>
      <c r="C465" t="s">
        <v>452</v>
      </c>
      <c r="D465">
        <v>7311</v>
      </c>
      <c r="E465" t="s">
        <v>453</v>
      </c>
      <c r="F465">
        <v>731</v>
      </c>
      <c r="G465" t="s">
        <v>454</v>
      </c>
      <c r="H465" s="34" t="s">
        <v>2224</v>
      </c>
      <c r="I465" t="s">
        <v>210</v>
      </c>
      <c r="J465" t="s">
        <v>119</v>
      </c>
      <c r="K465" t="s">
        <v>187</v>
      </c>
      <c r="L465" t="s">
        <v>119</v>
      </c>
      <c r="M465" t="s">
        <v>120</v>
      </c>
      <c r="N465" t="str">
        <f t="shared" si="15"/>
        <v>M-Профессиональная, научная и техническая деятельность</v>
      </c>
    </row>
    <row r="466" spans="1:14" x14ac:dyDescent="0.3">
      <c r="A466">
        <v>137</v>
      </c>
      <c r="B466">
        <v>72199</v>
      </c>
      <c r="C466" t="s">
        <v>558</v>
      </c>
      <c r="D466">
        <v>7219</v>
      </c>
      <c r="E466" t="s">
        <v>238</v>
      </c>
      <c r="F466">
        <v>721</v>
      </c>
      <c r="G466" t="s">
        <v>239</v>
      </c>
      <c r="H466" s="34" t="s">
        <v>2229</v>
      </c>
      <c r="I466" t="s">
        <v>240</v>
      </c>
      <c r="J466" t="s">
        <v>119</v>
      </c>
      <c r="K466" t="s">
        <v>187</v>
      </c>
      <c r="L466" t="s">
        <v>119</v>
      </c>
      <c r="M466" t="s">
        <v>120</v>
      </c>
      <c r="N466" t="str">
        <f t="shared" si="15"/>
        <v>M-Профессиональная, научная и техническая деятельность</v>
      </c>
    </row>
    <row r="467" spans="1:14" x14ac:dyDescent="0.3">
      <c r="A467">
        <v>147</v>
      </c>
      <c r="B467">
        <v>71127</v>
      </c>
      <c r="C467" t="s">
        <v>583</v>
      </c>
      <c r="D467">
        <v>7112</v>
      </c>
      <c r="E467" t="s">
        <v>234</v>
      </c>
      <c r="F467">
        <v>711</v>
      </c>
      <c r="G467" t="s">
        <v>235</v>
      </c>
      <c r="H467" s="34" t="s">
        <v>2228</v>
      </c>
      <c r="I467" t="s">
        <v>236</v>
      </c>
      <c r="J467" t="s">
        <v>119</v>
      </c>
      <c r="K467" t="s">
        <v>187</v>
      </c>
      <c r="L467" t="s">
        <v>119</v>
      </c>
      <c r="M467" t="s">
        <v>120</v>
      </c>
      <c r="N467" t="str">
        <f t="shared" si="15"/>
        <v>M-Профессиональная, научная и техническая деятельность</v>
      </c>
    </row>
    <row r="468" spans="1:14" x14ac:dyDescent="0.3">
      <c r="A468">
        <v>159</v>
      </c>
      <c r="B468">
        <v>72204</v>
      </c>
      <c r="C468" t="s">
        <v>613</v>
      </c>
      <c r="D468">
        <v>7220</v>
      </c>
      <c r="E468" t="s">
        <v>299</v>
      </c>
      <c r="F468">
        <v>722</v>
      </c>
      <c r="G468" t="s">
        <v>300</v>
      </c>
      <c r="H468" s="34" t="s">
        <v>2229</v>
      </c>
      <c r="I468" t="s">
        <v>240</v>
      </c>
      <c r="J468" t="s">
        <v>119</v>
      </c>
      <c r="K468" t="s">
        <v>187</v>
      </c>
      <c r="L468" t="s">
        <v>119</v>
      </c>
      <c r="M468" t="s">
        <v>120</v>
      </c>
      <c r="N468" t="str">
        <f t="shared" si="15"/>
        <v>M-Профессиональная, научная и техническая деятельность</v>
      </c>
    </row>
    <row r="469" spans="1:14" x14ac:dyDescent="0.3">
      <c r="A469">
        <v>187</v>
      </c>
      <c r="B469">
        <v>72209</v>
      </c>
      <c r="C469" t="s">
        <v>676</v>
      </c>
      <c r="D469">
        <v>7220</v>
      </c>
      <c r="E469" t="s">
        <v>299</v>
      </c>
      <c r="F469">
        <v>722</v>
      </c>
      <c r="G469" t="s">
        <v>300</v>
      </c>
      <c r="H469" s="34" t="s">
        <v>2229</v>
      </c>
      <c r="I469" t="s">
        <v>240</v>
      </c>
      <c r="J469" t="s">
        <v>119</v>
      </c>
      <c r="K469" t="s">
        <v>187</v>
      </c>
      <c r="L469" t="s">
        <v>119</v>
      </c>
      <c r="M469" t="s">
        <v>120</v>
      </c>
      <c r="N469" t="str">
        <f t="shared" si="15"/>
        <v>M-Профессиональная, научная и техническая деятельность</v>
      </c>
    </row>
    <row r="470" spans="1:14" x14ac:dyDescent="0.3">
      <c r="A470">
        <v>188</v>
      </c>
      <c r="B470">
        <v>69101</v>
      </c>
      <c r="C470" t="s">
        <v>677</v>
      </c>
      <c r="D470">
        <v>6910</v>
      </c>
      <c r="E470" t="s">
        <v>678</v>
      </c>
      <c r="F470">
        <v>691</v>
      </c>
      <c r="G470" t="s">
        <v>679</v>
      </c>
      <c r="H470" s="34" t="s">
        <v>2256</v>
      </c>
      <c r="I470" t="s">
        <v>680</v>
      </c>
      <c r="J470" t="s">
        <v>119</v>
      </c>
      <c r="K470" t="s">
        <v>187</v>
      </c>
      <c r="L470" t="s">
        <v>119</v>
      </c>
      <c r="M470" t="s">
        <v>120</v>
      </c>
      <c r="N470" t="str">
        <f t="shared" si="15"/>
        <v>M-Профессиональная, научная и техническая деятельность</v>
      </c>
    </row>
    <row r="471" spans="1:14" x14ac:dyDescent="0.3">
      <c r="A471">
        <v>193</v>
      </c>
      <c r="B471">
        <v>72193</v>
      </c>
      <c r="C471" t="s">
        <v>690</v>
      </c>
      <c r="D471">
        <v>7219</v>
      </c>
      <c r="E471" t="s">
        <v>238</v>
      </c>
      <c r="F471">
        <v>721</v>
      </c>
      <c r="G471" t="s">
        <v>239</v>
      </c>
      <c r="H471" s="34" t="s">
        <v>2229</v>
      </c>
      <c r="I471" t="s">
        <v>240</v>
      </c>
      <c r="J471" t="s">
        <v>119</v>
      </c>
      <c r="K471" t="s">
        <v>187</v>
      </c>
      <c r="L471" t="s">
        <v>119</v>
      </c>
      <c r="M471" t="s">
        <v>120</v>
      </c>
      <c r="N471" t="str">
        <f t="shared" si="15"/>
        <v>M-Профессиональная, научная и техническая деятельность</v>
      </c>
    </row>
    <row r="472" spans="1:14" x14ac:dyDescent="0.3">
      <c r="A472">
        <v>200</v>
      </c>
      <c r="B472">
        <v>74300</v>
      </c>
      <c r="C472" t="s">
        <v>706</v>
      </c>
      <c r="D472">
        <v>7430</v>
      </c>
      <c r="E472" t="s">
        <v>707</v>
      </c>
      <c r="F472">
        <v>743</v>
      </c>
      <c r="G472" t="s">
        <v>708</v>
      </c>
      <c r="H472" s="34" t="s">
        <v>2257</v>
      </c>
      <c r="I472" t="s">
        <v>709</v>
      </c>
      <c r="J472" t="s">
        <v>119</v>
      </c>
      <c r="K472" t="s">
        <v>187</v>
      </c>
      <c r="L472" t="s">
        <v>119</v>
      </c>
      <c r="M472" t="s">
        <v>120</v>
      </c>
      <c r="N472" t="str">
        <f t="shared" si="15"/>
        <v>M-Профессиональная, научная и техническая деятельность</v>
      </c>
    </row>
    <row r="473" spans="1:14" x14ac:dyDescent="0.3">
      <c r="A473">
        <v>201</v>
      </c>
      <c r="B473">
        <v>72202</v>
      </c>
      <c r="C473" t="s">
        <v>710</v>
      </c>
      <c r="D473">
        <v>7220</v>
      </c>
      <c r="E473" t="s">
        <v>299</v>
      </c>
      <c r="F473">
        <v>722</v>
      </c>
      <c r="G473" t="s">
        <v>300</v>
      </c>
      <c r="H473" s="34" t="s">
        <v>2229</v>
      </c>
      <c r="I473" t="s">
        <v>240</v>
      </c>
      <c r="J473" t="s">
        <v>119</v>
      </c>
      <c r="K473" t="s">
        <v>187</v>
      </c>
      <c r="L473" t="s">
        <v>119</v>
      </c>
      <c r="M473" t="s">
        <v>120</v>
      </c>
      <c r="N473" t="str">
        <f t="shared" si="15"/>
        <v>M-Профессиональная, научная и техническая деятельность</v>
      </c>
    </row>
    <row r="474" spans="1:14" x14ac:dyDescent="0.3">
      <c r="A474">
        <v>206</v>
      </c>
      <c r="B474">
        <v>74909</v>
      </c>
      <c r="C474" t="s">
        <v>723</v>
      </c>
      <c r="D474">
        <v>7490</v>
      </c>
      <c r="E474" t="s">
        <v>724</v>
      </c>
      <c r="F474">
        <v>749</v>
      </c>
      <c r="G474" t="s">
        <v>725</v>
      </c>
      <c r="H474" s="34" t="s">
        <v>2257</v>
      </c>
      <c r="I474" t="s">
        <v>709</v>
      </c>
      <c r="J474" t="s">
        <v>119</v>
      </c>
      <c r="K474" t="s">
        <v>187</v>
      </c>
      <c r="L474" t="s">
        <v>119</v>
      </c>
      <c r="M474" t="s">
        <v>120</v>
      </c>
      <c r="N474" t="str">
        <f t="shared" si="15"/>
        <v>M-Профессиональная, научная и техническая деятельность</v>
      </c>
    </row>
    <row r="475" spans="1:14" x14ac:dyDescent="0.3">
      <c r="A475">
        <v>208</v>
      </c>
      <c r="B475">
        <v>71124</v>
      </c>
      <c r="C475" t="s">
        <v>728</v>
      </c>
      <c r="D475">
        <v>7112</v>
      </c>
      <c r="E475" t="s">
        <v>234</v>
      </c>
      <c r="F475">
        <v>711</v>
      </c>
      <c r="G475" t="s">
        <v>235</v>
      </c>
      <c r="H475" s="34" t="s">
        <v>2228</v>
      </c>
      <c r="I475" t="s">
        <v>236</v>
      </c>
      <c r="J475" t="s">
        <v>119</v>
      </c>
      <c r="K475" t="s">
        <v>187</v>
      </c>
      <c r="L475" t="s">
        <v>119</v>
      </c>
      <c r="M475" t="s">
        <v>120</v>
      </c>
      <c r="N475" t="str">
        <f t="shared" si="15"/>
        <v>M-Профессиональная, научная и техническая деятельность</v>
      </c>
    </row>
    <row r="476" spans="1:14" x14ac:dyDescent="0.3">
      <c r="A476">
        <v>246</v>
      </c>
      <c r="B476">
        <v>69202</v>
      </c>
      <c r="C476" t="s">
        <v>816</v>
      </c>
      <c r="D476">
        <v>6920</v>
      </c>
      <c r="E476" t="s">
        <v>817</v>
      </c>
      <c r="F476">
        <v>692</v>
      </c>
      <c r="G476" t="s">
        <v>818</v>
      </c>
      <c r="H476" s="34" t="s">
        <v>2256</v>
      </c>
      <c r="I476" t="s">
        <v>680</v>
      </c>
      <c r="J476" t="s">
        <v>119</v>
      </c>
      <c r="K476" t="s">
        <v>187</v>
      </c>
      <c r="L476" t="s">
        <v>119</v>
      </c>
      <c r="M476" t="s">
        <v>120</v>
      </c>
      <c r="N476" t="str">
        <f t="shared" si="15"/>
        <v>M-Профессиональная, научная и техническая деятельность</v>
      </c>
    </row>
    <row r="477" spans="1:14" x14ac:dyDescent="0.3">
      <c r="A477">
        <v>247</v>
      </c>
      <c r="B477">
        <v>73120</v>
      </c>
      <c r="C477" t="s">
        <v>819</v>
      </c>
      <c r="D477">
        <v>7312</v>
      </c>
      <c r="E477" t="s">
        <v>820</v>
      </c>
      <c r="F477">
        <v>731</v>
      </c>
      <c r="G477" t="s">
        <v>454</v>
      </c>
      <c r="H477" s="34" t="s">
        <v>2224</v>
      </c>
      <c r="I477" t="s">
        <v>210</v>
      </c>
      <c r="J477" t="s">
        <v>119</v>
      </c>
      <c r="K477" t="s">
        <v>187</v>
      </c>
      <c r="L477" t="s">
        <v>119</v>
      </c>
      <c r="M477" t="s">
        <v>120</v>
      </c>
      <c r="N477" t="str">
        <f t="shared" si="15"/>
        <v>M-Профессиональная, научная и техническая деятельность</v>
      </c>
    </row>
    <row r="478" spans="1:14" x14ac:dyDescent="0.3">
      <c r="A478">
        <v>258</v>
      </c>
      <c r="B478">
        <v>74100</v>
      </c>
      <c r="C478" t="s">
        <v>839</v>
      </c>
      <c r="D478">
        <v>7410</v>
      </c>
      <c r="E478" t="s">
        <v>840</v>
      </c>
      <c r="F478">
        <v>741</v>
      </c>
      <c r="G478" t="s">
        <v>841</v>
      </c>
      <c r="H478" s="34" t="s">
        <v>2257</v>
      </c>
      <c r="I478" t="s">
        <v>709</v>
      </c>
      <c r="J478" t="s">
        <v>119</v>
      </c>
      <c r="K478" t="s">
        <v>187</v>
      </c>
      <c r="L478" t="s">
        <v>119</v>
      </c>
      <c r="M478" t="s">
        <v>120</v>
      </c>
      <c r="N478" t="str">
        <f t="shared" si="15"/>
        <v>M-Профессиональная, научная и техническая деятельность</v>
      </c>
    </row>
    <row r="479" spans="1:14" x14ac:dyDescent="0.3">
      <c r="A479">
        <v>278</v>
      </c>
      <c r="B479">
        <v>71209</v>
      </c>
      <c r="C479" t="s">
        <v>886</v>
      </c>
      <c r="D479">
        <v>7120</v>
      </c>
      <c r="E479" t="s">
        <v>378</v>
      </c>
      <c r="F479">
        <v>712</v>
      </c>
      <c r="G479" t="s">
        <v>379</v>
      </c>
      <c r="H479" s="34" t="s">
        <v>2228</v>
      </c>
      <c r="I479" t="s">
        <v>236</v>
      </c>
      <c r="J479" t="s">
        <v>119</v>
      </c>
      <c r="K479" t="s">
        <v>187</v>
      </c>
      <c r="L479" t="s">
        <v>119</v>
      </c>
      <c r="M479" t="s">
        <v>120</v>
      </c>
      <c r="N479" t="str">
        <f t="shared" si="15"/>
        <v>M-Профессиональная, научная и техническая деятельность</v>
      </c>
    </row>
    <row r="480" spans="1:14" x14ac:dyDescent="0.3">
      <c r="A480">
        <v>290</v>
      </c>
      <c r="B480">
        <v>69109</v>
      </c>
      <c r="C480" t="s">
        <v>914</v>
      </c>
      <c r="D480">
        <v>6910</v>
      </c>
      <c r="E480" t="s">
        <v>678</v>
      </c>
      <c r="F480">
        <v>691</v>
      </c>
      <c r="G480" t="s">
        <v>679</v>
      </c>
      <c r="H480" s="34" t="s">
        <v>2256</v>
      </c>
      <c r="I480" t="s">
        <v>680</v>
      </c>
      <c r="J480" t="s">
        <v>119</v>
      </c>
      <c r="K480" t="s">
        <v>187</v>
      </c>
      <c r="L480" t="s">
        <v>119</v>
      </c>
      <c r="M480" t="s">
        <v>120</v>
      </c>
      <c r="N480" t="str">
        <f t="shared" si="15"/>
        <v>M-Профессиональная, научная и техническая деятельность</v>
      </c>
    </row>
    <row r="481" spans="1:14" x14ac:dyDescent="0.3">
      <c r="A481">
        <v>317</v>
      </c>
      <c r="B481">
        <v>71123</v>
      </c>
      <c r="C481" t="s">
        <v>973</v>
      </c>
      <c r="D481">
        <v>7112</v>
      </c>
      <c r="E481" t="s">
        <v>234</v>
      </c>
      <c r="F481">
        <v>711</v>
      </c>
      <c r="G481" t="s">
        <v>235</v>
      </c>
      <c r="H481" s="34" t="s">
        <v>2228</v>
      </c>
      <c r="I481" t="s">
        <v>236</v>
      </c>
      <c r="J481" t="s">
        <v>119</v>
      </c>
      <c r="K481" t="s">
        <v>187</v>
      </c>
      <c r="L481" t="s">
        <v>119</v>
      </c>
      <c r="M481" t="s">
        <v>120</v>
      </c>
      <c r="N481" t="str">
        <f t="shared" si="15"/>
        <v>M-Профессиональная, научная и техническая деятельность</v>
      </c>
    </row>
    <row r="482" spans="1:14" x14ac:dyDescent="0.3">
      <c r="A482">
        <v>369</v>
      </c>
      <c r="B482">
        <v>72194</v>
      </c>
      <c r="C482" t="s">
        <v>1071</v>
      </c>
      <c r="D482">
        <v>7219</v>
      </c>
      <c r="E482" t="s">
        <v>238</v>
      </c>
      <c r="F482">
        <v>721</v>
      </c>
      <c r="G482" t="s">
        <v>239</v>
      </c>
      <c r="H482" s="34" t="s">
        <v>2229</v>
      </c>
      <c r="I482" t="s">
        <v>240</v>
      </c>
      <c r="J482" t="s">
        <v>119</v>
      </c>
      <c r="K482" t="s">
        <v>187</v>
      </c>
      <c r="L482" t="s">
        <v>119</v>
      </c>
      <c r="M482" t="s">
        <v>120</v>
      </c>
      <c r="N482" t="str">
        <f t="shared" si="15"/>
        <v>M-Профессиональная, научная и техническая деятельность</v>
      </c>
    </row>
    <row r="483" spans="1:14" x14ac:dyDescent="0.3">
      <c r="A483">
        <v>372</v>
      </c>
      <c r="B483">
        <v>71126</v>
      </c>
      <c r="C483" t="s">
        <v>1077</v>
      </c>
      <c r="D483">
        <v>7112</v>
      </c>
      <c r="E483" t="s">
        <v>234</v>
      </c>
      <c r="F483">
        <v>711</v>
      </c>
      <c r="G483" t="s">
        <v>235</v>
      </c>
      <c r="H483" s="34" t="s">
        <v>2228</v>
      </c>
      <c r="I483" t="s">
        <v>236</v>
      </c>
      <c r="J483" t="s">
        <v>119</v>
      </c>
      <c r="K483" t="s">
        <v>187</v>
      </c>
      <c r="L483" t="s">
        <v>119</v>
      </c>
      <c r="M483" t="s">
        <v>120</v>
      </c>
      <c r="N483" t="str">
        <f t="shared" si="15"/>
        <v>M-Профессиональная, научная и техническая деятельность</v>
      </c>
    </row>
    <row r="484" spans="1:14" x14ac:dyDescent="0.3">
      <c r="A484">
        <v>379</v>
      </c>
      <c r="B484">
        <v>69203</v>
      </c>
      <c r="C484" t="s">
        <v>1090</v>
      </c>
      <c r="D484">
        <v>6920</v>
      </c>
      <c r="E484" t="s">
        <v>817</v>
      </c>
      <c r="F484">
        <v>692</v>
      </c>
      <c r="G484" t="s">
        <v>818</v>
      </c>
      <c r="H484" s="34" t="s">
        <v>2256</v>
      </c>
      <c r="I484" t="s">
        <v>680</v>
      </c>
      <c r="J484" t="s">
        <v>119</v>
      </c>
      <c r="K484" t="s">
        <v>187</v>
      </c>
      <c r="L484" t="s">
        <v>119</v>
      </c>
      <c r="M484" t="s">
        <v>120</v>
      </c>
      <c r="N484" t="str">
        <f t="shared" si="15"/>
        <v>M-Профессиональная, научная и техническая деятельность</v>
      </c>
    </row>
    <row r="485" spans="1:14" x14ac:dyDescent="0.3">
      <c r="A485">
        <v>405</v>
      </c>
      <c r="B485">
        <v>74200</v>
      </c>
      <c r="C485" t="s">
        <v>1140</v>
      </c>
      <c r="D485">
        <v>7420</v>
      </c>
      <c r="E485" t="s">
        <v>1141</v>
      </c>
      <c r="F485">
        <v>742</v>
      </c>
      <c r="G485" t="s">
        <v>1142</v>
      </c>
      <c r="H485" s="34" t="s">
        <v>2257</v>
      </c>
      <c r="I485" t="s">
        <v>709</v>
      </c>
      <c r="J485" t="s">
        <v>119</v>
      </c>
      <c r="K485" t="s">
        <v>187</v>
      </c>
      <c r="L485" t="s">
        <v>119</v>
      </c>
      <c r="M485" t="s">
        <v>120</v>
      </c>
      <c r="N485" t="str">
        <f t="shared" si="15"/>
        <v>M-Профессиональная, научная и техническая деятельность</v>
      </c>
    </row>
    <row r="486" spans="1:14" x14ac:dyDescent="0.3">
      <c r="A486">
        <v>448</v>
      </c>
      <c r="B486">
        <v>74903</v>
      </c>
      <c r="C486" t="s">
        <v>1215</v>
      </c>
      <c r="D486">
        <v>7490</v>
      </c>
      <c r="E486" t="s">
        <v>724</v>
      </c>
      <c r="F486">
        <v>749</v>
      </c>
      <c r="G486" t="s">
        <v>725</v>
      </c>
      <c r="H486" s="34" t="s">
        <v>2257</v>
      </c>
      <c r="I486" t="s">
        <v>709</v>
      </c>
      <c r="J486" t="s">
        <v>119</v>
      </c>
      <c r="K486" t="s">
        <v>187</v>
      </c>
      <c r="L486" t="s">
        <v>119</v>
      </c>
      <c r="M486" t="s">
        <v>120</v>
      </c>
      <c r="N486" t="str">
        <f t="shared" si="15"/>
        <v>M-Профессиональная, научная и техническая деятельность</v>
      </c>
    </row>
    <row r="487" spans="1:14" x14ac:dyDescent="0.3">
      <c r="A487">
        <v>469</v>
      </c>
      <c r="B487">
        <v>74902</v>
      </c>
      <c r="C487" t="s">
        <v>1252</v>
      </c>
      <c r="D487">
        <v>7490</v>
      </c>
      <c r="E487" t="s">
        <v>724</v>
      </c>
      <c r="F487">
        <v>749</v>
      </c>
      <c r="G487" t="s">
        <v>725</v>
      </c>
      <c r="H487" s="34" t="s">
        <v>2257</v>
      </c>
      <c r="I487" t="s">
        <v>709</v>
      </c>
      <c r="J487" t="s">
        <v>119</v>
      </c>
      <c r="K487" t="s">
        <v>187</v>
      </c>
      <c r="L487" t="s">
        <v>119</v>
      </c>
      <c r="M487" t="s">
        <v>120</v>
      </c>
      <c r="N487" t="str">
        <f t="shared" si="15"/>
        <v>M-Профессиональная, научная и техническая деятельность</v>
      </c>
    </row>
    <row r="488" spans="1:14" x14ac:dyDescent="0.3">
      <c r="A488">
        <v>490</v>
      </c>
      <c r="B488">
        <v>75000</v>
      </c>
      <c r="C488" t="s">
        <v>1291</v>
      </c>
      <c r="D488">
        <v>7500</v>
      </c>
      <c r="E488" t="s">
        <v>1292</v>
      </c>
      <c r="F488">
        <v>750</v>
      </c>
      <c r="G488" t="s">
        <v>1293</v>
      </c>
      <c r="H488" s="34" t="s">
        <v>2268</v>
      </c>
      <c r="I488" t="s">
        <v>1294</v>
      </c>
      <c r="J488" t="s">
        <v>119</v>
      </c>
      <c r="K488" t="s">
        <v>187</v>
      </c>
      <c r="L488" t="s">
        <v>119</v>
      </c>
      <c r="M488" t="s">
        <v>120</v>
      </c>
      <c r="N488" t="str">
        <f t="shared" si="15"/>
        <v>M-Профессиональная, научная и техническая деятельность</v>
      </c>
    </row>
    <row r="489" spans="1:14" x14ac:dyDescent="0.3">
      <c r="A489">
        <v>500</v>
      </c>
      <c r="B489">
        <v>70101</v>
      </c>
      <c r="C489" t="s">
        <v>1319</v>
      </c>
      <c r="D489">
        <v>7010</v>
      </c>
      <c r="E489" t="s">
        <v>184</v>
      </c>
      <c r="F489">
        <v>701</v>
      </c>
      <c r="G489" t="s">
        <v>185</v>
      </c>
      <c r="H489" s="34" t="s">
        <v>2221</v>
      </c>
      <c r="I489" t="s">
        <v>186</v>
      </c>
      <c r="J489" t="s">
        <v>119</v>
      </c>
      <c r="K489" t="s">
        <v>187</v>
      </c>
      <c r="L489" t="s">
        <v>119</v>
      </c>
      <c r="M489" t="s">
        <v>120</v>
      </c>
      <c r="N489" t="str">
        <f t="shared" si="15"/>
        <v>M-Профессиональная, научная и техническая деятельность</v>
      </c>
    </row>
    <row r="490" spans="1:14" x14ac:dyDescent="0.3">
      <c r="A490">
        <v>521</v>
      </c>
      <c r="B490">
        <v>69201</v>
      </c>
      <c r="C490" t="s">
        <v>1360</v>
      </c>
      <c r="D490">
        <v>6920</v>
      </c>
      <c r="E490" t="s">
        <v>817</v>
      </c>
      <c r="F490">
        <v>692</v>
      </c>
      <c r="G490" t="s">
        <v>818</v>
      </c>
      <c r="H490" s="34" t="s">
        <v>2256</v>
      </c>
      <c r="I490" t="s">
        <v>680</v>
      </c>
      <c r="J490" t="s">
        <v>119</v>
      </c>
      <c r="K490" t="s">
        <v>187</v>
      </c>
      <c r="L490" t="s">
        <v>119</v>
      </c>
      <c r="M490" t="s">
        <v>120</v>
      </c>
      <c r="N490" t="str">
        <f t="shared" si="15"/>
        <v>M-Профессиональная, научная и техническая деятельность</v>
      </c>
    </row>
    <row r="491" spans="1:14" x14ac:dyDescent="0.3">
      <c r="A491">
        <v>539</v>
      </c>
      <c r="B491">
        <v>72203</v>
      </c>
      <c r="C491" t="s">
        <v>1391</v>
      </c>
      <c r="D491">
        <v>7220</v>
      </c>
      <c r="E491" t="s">
        <v>299</v>
      </c>
      <c r="F491">
        <v>722</v>
      </c>
      <c r="G491" t="s">
        <v>300</v>
      </c>
      <c r="H491" s="34" t="s">
        <v>2229</v>
      </c>
      <c r="I491" t="s">
        <v>240</v>
      </c>
      <c r="J491" t="s">
        <v>119</v>
      </c>
      <c r="K491" t="s">
        <v>187</v>
      </c>
      <c r="L491" t="s">
        <v>119</v>
      </c>
      <c r="M491" t="s">
        <v>120</v>
      </c>
      <c r="N491" t="str">
        <f t="shared" si="15"/>
        <v>M-Профессиональная, научная и техническая деятельность</v>
      </c>
    </row>
    <row r="492" spans="1:14" x14ac:dyDescent="0.3">
      <c r="A492">
        <v>547</v>
      </c>
      <c r="B492">
        <v>72191</v>
      </c>
      <c r="C492" t="s">
        <v>1405</v>
      </c>
      <c r="D492">
        <v>7219</v>
      </c>
      <c r="E492" t="s">
        <v>238</v>
      </c>
      <c r="F492">
        <v>721</v>
      </c>
      <c r="G492" t="s">
        <v>239</v>
      </c>
      <c r="H492" s="34" t="s">
        <v>2229</v>
      </c>
      <c r="I492" t="s">
        <v>240</v>
      </c>
      <c r="J492" t="s">
        <v>119</v>
      </c>
      <c r="K492" t="s">
        <v>187</v>
      </c>
      <c r="L492" t="s">
        <v>119</v>
      </c>
      <c r="M492" t="s">
        <v>120</v>
      </c>
      <c r="N492" t="str">
        <f t="shared" si="15"/>
        <v>M-Профессиональная, научная и техническая деятельность</v>
      </c>
    </row>
    <row r="493" spans="1:14" x14ac:dyDescent="0.3">
      <c r="A493">
        <v>552</v>
      </c>
      <c r="B493">
        <v>69204</v>
      </c>
      <c r="C493" t="s">
        <v>1412</v>
      </c>
      <c r="D493">
        <v>6920</v>
      </c>
      <c r="E493" t="s">
        <v>817</v>
      </c>
      <c r="F493">
        <v>692</v>
      </c>
      <c r="G493" t="s">
        <v>818</v>
      </c>
      <c r="H493" s="34" t="s">
        <v>2256</v>
      </c>
      <c r="I493" t="s">
        <v>680</v>
      </c>
      <c r="J493" t="s">
        <v>119</v>
      </c>
      <c r="K493" t="s">
        <v>187</v>
      </c>
      <c r="L493" t="s">
        <v>119</v>
      </c>
      <c r="M493" t="s">
        <v>120</v>
      </c>
      <c r="N493" t="str">
        <f t="shared" si="15"/>
        <v>M-Профессиональная, научная и техническая деятельность</v>
      </c>
    </row>
    <row r="494" spans="1:14" x14ac:dyDescent="0.3">
      <c r="A494">
        <v>651</v>
      </c>
      <c r="B494">
        <v>69205</v>
      </c>
      <c r="C494" t="s">
        <v>1581</v>
      </c>
      <c r="D494">
        <v>6920</v>
      </c>
      <c r="E494" t="s">
        <v>817</v>
      </c>
      <c r="F494">
        <v>692</v>
      </c>
      <c r="G494" t="s">
        <v>818</v>
      </c>
      <c r="H494" s="34" t="s">
        <v>2256</v>
      </c>
      <c r="I494" t="s">
        <v>680</v>
      </c>
      <c r="J494" t="s">
        <v>119</v>
      </c>
      <c r="K494" t="s">
        <v>187</v>
      </c>
      <c r="L494" t="s">
        <v>119</v>
      </c>
      <c r="M494" t="s">
        <v>120</v>
      </c>
      <c r="N494" t="str">
        <f t="shared" si="15"/>
        <v>M-Профессиональная, научная и техническая деятельность</v>
      </c>
    </row>
    <row r="495" spans="1:14" x14ac:dyDescent="0.3">
      <c r="A495">
        <v>662</v>
      </c>
      <c r="B495">
        <v>71125</v>
      </c>
      <c r="C495" t="s">
        <v>1598</v>
      </c>
      <c r="D495">
        <v>7112</v>
      </c>
      <c r="E495" t="s">
        <v>234</v>
      </c>
      <c r="F495">
        <v>711</v>
      </c>
      <c r="G495" t="s">
        <v>235</v>
      </c>
      <c r="H495" s="34" t="s">
        <v>2228</v>
      </c>
      <c r="I495" t="s">
        <v>236</v>
      </c>
      <c r="J495" t="s">
        <v>119</v>
      </c>
      <c r="K495" t="s">
        <v>187</v>
      </c>
      <c r="L495" t="s">
        <v>119</v>
      </c>
      <c r="M495" t="s">
        <v>120</v>
      </c>
      <c r="N495" t="str">
        <f t="shared" si="15"/>
        <v>M-Профессиональная, научная и техническая деятельность</v>
      </c>
    </row>
    <row r="496" spans="1:14" x14ac:dyDescent="0.3">
      <c r="A496">
        <v>674</v>
      </c>
      <c r="B496">
        <v>71201</v>
      </c>
      <c r="C496" t="s">
        <v>1621</v>
      </c>
      <c r="D496">
        <v>7120</v>
      </c>
      <c r="E496" t="s">
        <v>378</v>
      </c>
      <c r="F496">
        <v>712</v>
      </c>
      <c r="G496" t="s">
        <v>379</v>
      </c>
      <c r="H496" s="34" t="s">
        <v>2228</v>
      </c>
      <c r="I496" t="s">
        <v>236</v>
      </c>
      <c r="J496" t="s">
        <v>119</v>
      </c>
      <c r="K496" t="s">
        <v>187</v>
      </c>
      <c r="L496" t="s">
        <v>119</v>
      </c>
      <c r="M496" t="s">
        <v>120</v>
      </c>
      <c r="N496" t="str">
        <f t="shared" si="15"/>
        <v>M-Профессиональная, научная и техническая деятельность</v>
      </c>
    </row>
    <row r="497" spans="1:14" x14ac:dyDescent="0.3">
      <c r="A497">
        <v>707</v>
      </c>
      <c r="B497">
        <v>71203</v>
      </c>
      <c r="C497" t="s">
        <v>1669</v>
      </c>
      <c r="D497">
        <v>7120</v>
      </c>
      <c r="E497" t="s">
        <v>378</v>
      </c>
      <c r="F497">
        <v>712</v>
      </c>
      <c r="G497" t="s">
        <v>379</v>
      </c>
      <c r="H497" s="34" t="s">
        <v>2228</v>
      </c>
      <c r="I497" t="s">
        <v>236</v>
      </c>
      <c r="J497" t="s">
        <v>119</v>
      </c>
      <c r="K497" t="s">
        <v>187</v>
      </c>
      <c r="L497" t="s">
        <v>119</v>
      </c>
      <c r="M497" t="s">
        <v>120</v>
      </c>
      <c r="N497" t="str">
        <f t="shared" si="15"/>
        <v>M-Профессиональная, научная и техническая деятельность</v>
      </c>
    </row>
    <row r="498" spans="1:14" x14ac:dyDescent="0.3">
      <c r="A498">
        <v>787</v>
      </c>
      <c r="B498">
        <v>71111</v>
      </c>
      <c r="C498" t="s">
        <v>1810</v>
      </c>
      <c r="D498">
        <v>7111</v>
      </c>
      <c r="E498" t="s">
        <v>302</v>
      </c>
      <c r="F498">
        <v>711</v>
      </c>
      <c r="G498" t="s">
        <v>235</v>
      </c>
      <c r="H498" s="34" t="s">
        <v>2228</v>
      </c>
      <c r="I498" t="s">
        <v>236</v>
      </c>
      <c r="J498" t="s">
        <v>119</v>
      </c>
      <c r="K498" t="s">
        <v>187</v>
      </c>
      <c r="L498" t="s">
        <v>119</v>
      </c>
      <c r="M498" t="s">
        <v>120</v>
      </c>
      <c r="N498" t="str">
        <f t="shared" si="15"/>
        <v>M-Профессиональная, научная и техническая деятельность</v>
      </c>
    </row>
    <row r="499" spans="1:14" x14ac:dyDescent="0.3">
      <c r="A499">
        <v>801</v>
      </c>
      <c r="B499">
        <v>74901</v>
      </c>
      <c r="C499" t="s">
        <v>1829</v>
      </c>
      <c r="D499">
        <v>7490</v>
      </c>
      <c r="E499" t="s">
        <v>724</v>
      </c>
      <c r="F499">
        <v>749</v>
      </c>
      <c r="G499" t="s">
        <v>725</v>
      </c>
      <c r="H499" s="34" t="s">
        <v>2257</v>
      </c>
      <c r="I499" t="s">
        <v>709</v>
      </c>
      <c r="J499" t="s">
        <v>119</v>
      </c>
      <c r="K499" t="s">
        <v>187</v>
      </c>
      <c r="L499" t="s">
        <v>119</v>
      </c>
      <c r="M499" t="s">
        <v>120</v>
      </c>
      <c r="N499" t="str">
        <f t="shared" si="15"/>
        <v>M-Профессиональная, научная и техническая деятельность</v>
      </c>
    </row>
    <row r="500" spans="1:14" x14ac:dyDescent="0.3">
      <c r="A500">
        <v>867</v>
      </c>
      <c r="B500">
        <v>69102</v>
      </c>
      <c r="C500" t="s">
        <v>1924</v>
      </c>
      <c r="D500">
        <v>6910</v>
      </c>
      <c r="E500" t="s">
        <v>678</v>
      </c>
      <c r="F500">
        <v>691</v>
      </c>
      <c r="G500" t="s">
        <v>679</v>
      </c>
      <c r="H500" s="34" t="s">
        <v>2256</v>
      </c>
      <c r="I500" t="s">
        <v>680</v>
      </c>
      <c r="J500" t="s">
        <v>119</v>
      </c>
      <c r="K500" t="s">
        <v>187</v>
      </c>
      <c r="L500" t="s">
        <v>119</v>
      </c>
      <c r="M500" t="s">
        <v>120</v>
      </c>
      <c r="N500" t="str">
        <f t="shared" si="15"/>
        <v>M-Профессиональная, научная и техническая деятельность</v>
      </c>
    </row>
    <row r="501" spans="1:14" x14ac:dyDescent="0.3">
      <c r="A501">
        <v>1067</v>
      </c>
      <c r="B501">
        <v>71202</v>
      </c>
      <c r="C501" t="s">
        <v>2192</v>
      </c>
      <c r="D501">
        <v>7120</v>
      </c>
      <c r="E501" t="s">
        <v>378</v>
      </c>
      <c r="F501">
        <v>712</v>
      </c>
      <c r="G501" t="s">
        <v>379</v>
      </c>
      <c r="H501" s="34" t="s">
        <v>2228</v>
      </c>
      <c r="I501" t="s">
        <v>236</v>
      </c>
      <c r="J501" t="s">
        <v>119</v>
      </c>
      <c r="K501" t="s">
        <v>187</v>
      </c>
      <c r="L501" t="s">
        <v>119</v>
      </c>
      <c r="M501" t="s">
        <v>120</v>
      </c>
      <c r="N501" t="str">
        <f t="shared" si="15"/>
        <v>M-Профессиональная, научная и техническая деятельность</v>
      </c>
    </row>
    <row r="502" spans="1:14" x14ac:dyDescent="0.3">
      <c r="A502">
        <v>1073</v>
      </c>
      <c r="B502">
        <v>72195</v>
      </c>
      <c r="C502" t="s">
        <v>2198</v>
      </c>
      <c r="D502">
        <v>7219</v>
      </c>
      <c r="E502" t="s">
        <v>238</v>
      </c>
      <c r="F502">
        <v>721</v>
      </c>
      <c r="G502" t="s">
        <v>239</v>
      </c>
      <c r="H502" s="34" t="s">
        <v>2229</v>
      </c>
      <c r="I502" t="s">
        <v>240</v>
      </c>
      <c r="J502" t="s">
        <v>119</v>
      </c>
      <c r="K502" t="s">
        <v>187</v>
      </c>
      <c r="L502" t="s">
        <v>119</v>
      </c>
      <c r="M502" t="s">
        <v>120</v>
      </c>
      <c r="N502" t="str">
        <f t="shared" si="15"/>
        <v>M-Профессиональная, научная и техническая деятельность</v>
      </c>
    </row>
    <row r="503" spans="1:14" x14ac:dyDescent="0.3">
      <c r="A503">
        <v>35</v>
      </c>
      <c r="B503">
        <v>86103</v>
      </c>
      <c r="C503" t="s">
        <v>272</v>
      </c>
      <c r="D503">
        <v>8610</v>
      </c>
      <c r="E503" t="s">
        <v>273</v>
      </c>
      <c r="F503">
        <v>861</v>
      </c>
      <c r="G503" t="s">
        <v>274</v>
      </c>
      <c r="H503" s="34" t="s">
        <v>2234</v>
      </c>
      <c r="I503" t="s">
        <v>275</v>
      </c>
      <c r="J503" t="s">
        <v>127</v>
      </c>
      <c r="K503" t="s">
        <v>276</v>
      </c>
      <c r="L503" t="s">
        <v>127</v>
      </c>
      <c r="M503" t="s">
        <v>128</v>
      </c>
      <c r="N503" t="str">
        <f t="shared" si="15"/>
        <v>Q-Здравоохранение и социальное обслуживание населения</v>
      </c>
    </row>
    <row r="504" spans="1:14" x14ac:dyDescent="0.3">
      <c r="A504">
        <v>37</v>
      </c>
      <c r="B504">
        <v>86210</v>
      </c>
      <c r="C504" t="s">
        <v>282</v>
      </c>
      <c r="D504">
        <v>8621</v>
      </c>
      <c r="E504" t="s">
        <v>283</v>
      </c>
      <c r="F504">
        <v>862</v>
      </c>
      <c r="G504" t="s">
        <v>284</v>
      </c>
      <c r="H504" s="34" t="s">
        <v>2234</v>
      </c>
      <c r="I504" t="s">
        <v>275</v>
      </c>
      <c r="J504" t="s">
        <v>127</v>
      </c>
      <c r="K504" t="s">
        <v>276</v>
      </c>
      <c r="L504" t="s">
        <v>127</v>
      </c>
      <c r="M504" t="s">
        <v>128</v>
      </c>
      <c r="N504" t="str">
        <f t="shared" si="15"/>
        <v>Q-Здравоохранение и социальное обслуживание населения</v>
      </c>
    </row>
    <row r="505" spans="1:14" x14ac:dyDescent="0.3">
      <c r="A505">
        <v>45</v>
      </c>
      <c r="B505">
        <v>86900</v>
      </c>
      <c r="C505" t="s">
        <v>303</v>
      </c>
      <c r="D505">
        <v>8690</v>
      </c>
      <c r="E505" t="s">
        <v>304</v>
      </c>
      <c r="F505">
        <v>869</v>
      </c>
      <c r="G505" t="s">
        <v>305</v>
      </c>
      <c r="H505" s="34" t="s">
        <v>2234</v>
      </c>
      <c r="I505" t="s">
        <v>275</v>
      </c>
      <c r="J505" t="s">
        <v>127</v>
      </c>
      <c r="K505" t="s">
        <v>276</v>
      </c>
      <c r="L505" t="s">
        <v>127</v>
      </c>
      <c r="M505" t="s">
        <v>128</v>
      </c>
      <c r="N505" t="str">
        <f t="shared" si="15"/>
        <v>Q-Здравоохранение и социальное обслуживание населения</v>
      </c>
    </row>
    <row r="506" spans="1:14" x14ac:dyDescent="0.3">
      <c r="A506">
        <v>217</v>
      </c>
      <c r="B506">
        <v>86101</v>
      </c>
      <c r="C506" t="s">
        <v>751</v>
      </c>
      <c r="D506">
        <v>8610</v>
      </c>
      <c r="E506" t="s">
        <v>273</v>
      </c>
      <c r="F506">
        <v>861</v>
      </c>
      <c r="G506" t="s">
        <v>274</v>
      </c>
      <c r="H506" s="34" t="s">
        <v>2234</v>
      </c>
      <c r="I506" t="s">
        <v>275</v>
      </c>
      <c r="J506" t="s">
        <v>127</v>
      </c>
      <c r="K506" t="s">
        <v>276</v>
      </c>
      <c r="L506" t="s">
        <v>127</v>
      </c>
      <c r="M506" t="s">
        <v>128</v>
      </c>
      <c r="N506" t="str">
        <f t="shared" si="15"/>
        <v>Q-Здравоохранение и социальное обслуживание населения</v>
      </c>
    </row>
    <row r="507" spans="1:14" x14ac:dyDescent="0.3">
      <c r="A507">
        <v>300</v>
      </c>
      <c r="B507">
        <v>86109</v>
      </c>
      <c r="C507" t="s">
        <v>938</v>
      </c>
      <c r="D507">
        <v>8610</v>
      </c>
      <c r="E507" t="s">
        <v>273</v>
      </c>
      <c r="F507">
        <v>861</v>
      </c>
      <c r="G507" t="s">
        <v>274</v>
      </c>
      <c r="H507" s="34" t="s">
        <v>2234</v>
      </c>
      <c r="I507" t="s">
        <v>275</v>
      </c>
      <c r="J507" t="s">
        <v>127</v>
      </c>
      <c r="K507" t="s">
        <v>276</v>
      </c>
      <c r="L507" t="s">
        <v>127</v>
      </c>
      <c r="M507" t="s">
        <v>128</v>
      </c>
      <c r="N507" t="str">
        <f t="shared" si="15"/>
        <v>Q-Здравоохранение и социальное обслуживание населения</v>
      </c>
    </row>
    <row r="508" spans="1:14" x14ac:dyDescent="0.3">
      <c r="A508">
        <v>310</v>
      </c>
      <c r="B508">
        <v>86230</v>
      </c>
      <c r="C508" t="s">
        <v>959</v>
      </c>
      <c r="D508">
        <v>8623</v>
      </c>
      <c r="E508" t="s">
        <v>960</v>
      </c>
      <c r="F508">
        <v>862</v>
      </c>
      <c r="G508" t="s">
        <v>284</v>
      </c>
      <c r="H508" s="34" t="s">
        <v>2234</v>
      </c>
      <c r="I508" t="s">
        <v>275</v>
      </c>
      <c r="J508" t="s">
        <v>127</v>
      </c>
      <c r="K508" t="s">
        <v>276</v>
      </c>
      <c r="L508" t="s">
        <v>127</v>
      </c>
      <c r="M508" t="s">
        <v>128</v>
      </c>
      <c r="N508" t="str">
        <f t="shared" si="15"/>
        <v>Q-Здравоохранение и социальное обслуживание населения</v>
      </c>
    </row>
    <row r="509" spans="1:14" x14ac:dyDescent="0.3">
      <c r="A509">
        <v>447</v>
      </c>
      <c r="B509">
        <v>88990</v>
      </c>
      <c r="C509" t="s">
        <v>1211</v>
      </c>
      <c r="D509">
        <v>8899</v>
      </c>
      <c r="E509" t="s">
        <v>1212</v>
      </c>
      <c r="F509">
        <v>889</v>
      </c>
      <c r="G509" t="s">
        <v>1213</v>
      </c>
      <c r="H509" s="34" t="s">
        <v>2266</v>
      </c>
      <c r="I509" t="s">
        <v>1214</v>
      </c>
      <c r="J509" t="s">
        <v>127</v>
      </c>
      <c r="K509" t="s">
        <v>276</v>
      </c>
      <c r="L509" t="s">
        <v>127</v>
      </c>
      <c r="M509" t="s">
        <v>128</v>
      </c>
      <c r="N509" t="str">
        <f t="shared" si="15"/>
        <v>Q-Здравоохранение и социальное обслуживание населения</v>
      </c>
    </row>
    <row r="510" spans="1:14" x14ac:dyDescent="0.3">
      <c r="A510">
        <v>491</v>
      </c>
      <c r="B510">
        <v>86220</v>
      </c>
      <c r="C510" t="s">
        <v>1295</v>
      </c>
      <c r="D510">
        <v>8622</v>
      </c>
      <c r="E510" t="s">
        <v>1296</v>
      </c>
      <c r="F510">
        <v>862</v>
      </c>
      <c r="G510" t="s">
        <v>284</v>
      </c>
      <c r="H510" s="34" t="s">
        <v>2234</v>
      </c>
      <c r="I510" t="s">
        <v>275</v>
      </c>
      <c r="J510" t="s">
        <v>127</v>
      </c>
      <c r="K510" t="s">
        <v>276</v>
      </c>
      <c r="L510" t="s">
        <v>127</v>
      </c>
      <c r="M510" t="s">
        <v>128</v>
      </c>
      <c r="N510" t="str">
        <f t="shared" si="15"/>
        <v>Q-Здравоохранение и социальное обслуживание населения</v>
      </c>
    </row>
    <row r="511" spans="1:14" x14ac:dyDescent="0.3">
      <c r="A511">
        <v>530</v>
      </c>
      <c r="B511">
        <v>87300</v>
      </c>
      <c r="C511" t="s">
        <v>1374</v>
      </c>
      <c r="D511">
        <v>8730</v>
      </c>
      <c r="E511" t="s">
        <v>1375</v>
      </c>
      <c r="F511">
        <v>873</v>
      </c>
      <c r="G511" t="s">
        <v>1376</v>
      </c>
      <c r="H511" s="34" t="s">
        <v>2271</v>
      </c>
      <c r="I511" t="s">
        <v>1377</v>
      </c>
      <c r="J511" t="s">
        <v>127</v>
      </c>
      <c r="K511" t="s">
        <v>276</v>
      </c>
      <c r="L511" t="s">
        <v>127</v>
      </c>
      <c r="M511" t="s">
        <v>128</v>
      </c>
      <c r="N511" t="str">
        <f t="shared" si="15"/>
        <v>Q-Здравоохранение и социальное обслуживание населения</v>
      </c>
    </row>
    <row r="512" spans="1:14" x14ac:dyDescent="0.3">
      <c r="A512">
        <v>574</v>
      </c>
      <c r="B512">
        <v>87200</v>
      </c>
      <c r="C512" t="s">
        <v>1457</v>
      </c>
      <c r="D512">
        <v>8720</v>
      </c>
      <c r="E512" t="s">
        <v>1458</v>
      </c>
      <c r="F512">
        <v>872</v>
      </c>
      <c r="G512" t="s">
        <v>1459</v>
      </c>
      <c r="H512" s="34" t="s">
        <v>2271</v>
      </c>
      <c r="I512" t="s">
        <v>1377</v>
      </c>
      <c r="J512" t="s">
        <v>127</v>
      </c>
      <c r="K512" t="s">
        <v>276</v>
      </c>
      <c r="L512" t="s">
        <v>127</v>
      </c>
      <c r="M512" t="s">
        <v>128</v>
      </c>
      <c r="N512" t="str">
        <f t="shared" si="15"/>
        <v>Q-Здравоохранение и социальное обслуживание населения</v>
      </c>
    </row>
    <row r="513" spans="1:14" x14ac:dyDescent="0.3">
      <c r="A513">
        <v>584</v>
      </c>
      <c r="B513">
        <v>88910</v>
      </c>
      <c r="C513" t="s">
        <v>1474</v>
      </c>
      <c r="D513">
        <v>8891</v>
      </c>
      <c r="E513" t="s">
        <v>1475</v>
      </c>
      <c r="F513">
        <v>889</v>
      </c>
      <c r="G513" t="s">
        <v>1213</v>
      </c>
      <c r="H513" s="34" t="s">
        <v>2266</v>
      </c>
      <c r="I513" t="s">
        <v>1214</v>
      </c>
      <c r="J513" t="s">
        <v>127</v>
      </c>
      <c r="K513" t="s">
        <v>276</v>
      </c>
      <c r="L513" t="s">
        <v>127</v>
      </c>
      <c r="M513" t="s">
        <v>128</v>
      </c>
      <c r="N513" t="str">
        <f t="shared" si="15"/>
        <v>Q-Здравоохранение и социальное обслуживание населения</v>
      </c>
    </row>
    <row r="514" spans="1:14" x14ac:dyDescent="0.3">
      <c r="A514">
        <v>606</v>
      </c>
      <c r="B514">
        <v>86102</v>
      </c>
      <c r="C514" t="s">
        <v>1513</v>
      </c>
      <c r="D514">
        <v>8610</v>
      </c>
      <c r="E514" t="s">
        <v>273</v>
      </c>
      <c r="F514">
        <v>861</v>
      </c>
      <c r="G514" t="s">
        <v>274</v>
      </c>
      <c r="H514" s="34" t="s">
        <v>2234</v>
      </c>
      <c r="I514" t="s">
        <v>275</v>
      </c>
      <c r="J514" t="s">
        <v>127</v>
      </c>
      <c r="K514" t="s">
        <v>276</v>
      </c>
      <c r="L514" t="s">
        <v>127</v>
      </c>
      <c r="M514" t="s">
        <v>128</v>
      </c>
      <c r="N514" t="str">
        <f t="shared" si="15"/>
        <v>Q-Здравоохранение и социальное обслуживание населения</v>
      </c>
    </row>
    <row r="515" spans="1:14" x14ac:dyDescent="0.3">
      <c r="A515">
        <v>765</v>
      </c>
      <c r="B515">
        <v>87900</v>
      </c>
      <c r="C515" t="s">
        <v>1773</v>
      </c>
      <c r="D515">
        <v>8790</v>
      </c>
      <c r="E515" t="s">
        <v>1774</v>
      </c>
      <c r="F515">
        <v>879</v>
      </c>
      <c r="G515" t="s">
        <v>1775</v>
      </c>
      <c r="H515" s="34" t="s">
        <v>2271</v>
      </c>
      <c r="I515" t="s">
        <v>1377</v>
      </c>
      <c r="J515" t="s">
        <v>127</v>
      </c>
      <c r="K515" t="s">
        <v>276</v>
      </c>
      <c r="L515" t="s">
        <v>127</v>
      </c>
      <c r="M515" t="s">
        <v>128</v>
      </c>
      <c r="N515" t="str">
        <f t="shared" ref="N515:N578" si="16">L515&amp;"-"&amp;M515</f>
        <v>Q-Здравоохранение и социальное обслуживание населения</v>
      </c>
    </row>
    <row r="516" spans="1:14" x14ac:dyDescent="0.3">
      <c r="A516">
        <v>775</v>
      </c>
      <c r="B516">
        <v>88100</v>
      </c>
      <c r="C516" t="s">
        <v>1791</v>
      </c>
      <c r="D516">
        <v>8810</v>
      </c>
      <c r="E516" t="s">
        <v>1792</v>
      </c>
      <c r="F516">
        <v>881</v>
      </c>
      <c r="G516" t="s">
        <v>1793</v>
      </c>
      <c r="H516" s="34" t="s">
        <v>2266</v>
      </c>
      <c r="I516" t="s">
        <v>1214</v>
      </c>
      <c r="J516" t="s">
        <v>127</v>
      </c>
      <c r="K516" t="s">
        <v>276</v>
      </c>
      <c r="L516" t="s">
        <v>127</v>
      </c>
      <c r="M516" t="s">
        <v>128</v>
      </c>
      <c r="N516" t="str">
        <f t="shared" si="16"/>
        <v>Q-Здравоохранение и социальное обслуживание населения</v>
      </c>
    </row>
    <row r="517" spans="1:14" x14ac:dyDescent="0.3">
      <c r="A517">
        <v>804</v>
      </c>
      <c r="B517">
        <v>86104</v>
      </c>
      <c r="C517" t="s">
        <v>1834</v>
      </c>
      <c r="D517">
        <v>8610</v>
      </c>
      <c r="E517" t="s">
        <v>273</v>
      </c>
      <c r="F517">
        <v>861</v>
      </c>
      <c r="G517" t="s">
        <v>274</v>
      </c>
      <c r="H517" s="34" t="s">
        <v>2234</v>
      </c>
      <c r="I517" t="s">
        <v>275</v>
      </c>
      <c r="J517" t="s">
        <v>127</v>
      </c>
      <c r="K517" t="s">
        <v>276</v>
      </c>
      <c r="L517" t="s">
        <v>127</v>
      </c>
      <c r="M517" t="s">
        <v>128</v>
      </c>
      <c r="N517" t="str">
        <f t="shared" si="16"/>
        <v>Q-Здравоохранение и социальное обслуживание населения</v>
      </c>
    </row>
    <row r="518" spans="1:14" x14ac:dyDescent="0.3">
      <c r="A518">
        <v>806</v>
      </c>
      <c r="B518">
        <v>87100</v>
      </c>
      <c r="C518" t="s">
        <v>1837</v>
      </c>
      <c r="D518">
        <v>8710</v>
      </c>
      <c r="E518" t="s">
        <v>1838</v>
      </c>
      <c r="F518">
        <v>871</v>
      </c>
      <c r="G518" t="s">
        <v>1839</v>
      </c>
      <c r="H518" s="34" t="s">
        <v>2271</v>
      </c>
      <c r="I518" t="s">
        <v>1377</v>
      </c>
      <c r="J518" t="s">
        <v>127</v>
      </c>
      <c r="K518" t="s">
        <v>276</v>
      </c>
      <c r="L518" t="s">
        <v>127</v>
      </c>
      <c r="M518" t="s">
        <v>128</v>
      </c>
      <c r="N518" t="str">
        <f t="shared" si="16"/>
        <v>Q-Здравоохранение и социальное обслуживание населения</v>
      </c>
    </row>
    <row r="519" spans="1:14" x14ac:dyDescent="0.3">
      <c r="A519">
        <v>515</v>
      </c>
      <c r="B519">
        <v>15111</v>
      </c>
      <c r="C519" t="s">
        <v>1346</v>
      </c>
      <c r="D519">
        <v>1511</v>
      </c>
      <c r="E519" t="s">
        <v>1347</v>
      </c>
      <c r="F519">
        <v>151</v>
      </c>
      <c r="G519" t="s">
        <v>1348</v>
      </c>
      <c r="H519" s="34" t="s">
        <v>61</v>
      </c>
      <c r="I519" t="s">
        <v>1349</v>
      </c>
      <c r="J519" t="s">
        <v>358</v>
      </c>
      <c r="K519" t="s">
        <v>359</v>
      </c>
      <c r="L519" t="s">
        <v>61</v>
      </c>
      <c r="M519" t="s">
        <v>62</v>
      </c>
      <c r="N519" t="str">
        <f t="shared" si="16"/>
        <v>15-Производство кожаной и относящейся к ней продукции</v>
      </c>
    </row>
    <row r="520" spans="1:14" x14ac:dyDescent="0.3">
      <c r="A520">
        <v>610</v>
      </c>
      <c r="B520">
        <v>15113</v>
      </c>
      <c r="C520" t="s">
        <v>1520</v>
      </c>
      <c r="D520">
        <v>1511</v>
      </c>
      <c r="E520" t="s">
        <v>1347</v>
      </c>
      <c r="F520">
        <v>151</v>
      </c>
      <c r="G520" t="s">
        <v>1348</v>
      </c>
      <c r="H520" s="34" t="s">
        <v>61</v>
      </c>
      <c r="I520" t="s">
        <v>1349</v>
      </c>
      <c r="J520" t="s">
        <v>358</v>
      </c>
      <c r="K520" t="s">
        <v>359</v>
      </c>
      <c r="L520" t="s">
        <v>61</v>
      </c>
      <c r="M520" t="s">
        <v>62</v>
      </c>
      <c r="N520" t="str">
        <f t="shared" si="16"/>
        <v>15-Производство кожаной и относящейся к ней продукции</v>
      </c>
    </row>
    <row r="521" spans="1:14" x14ac:dyDescent="0.3">
      <c r="A521">
        <v>657</v>
      </c>
      <c r="B521">
        <v>15122</v>
      </c>
      <c r="C521" t="s">
        <v>1591</v>
      </c>
      <c r="D521">
        <v>1512</v>
      </c>
      <c r="E521" t="s">
        <v>1592</v>
      </c>
      <c r="F521">
        <v>151</v>
      </c>
      <c r="G521" t="s">
        <v>1348</v>
      </c>
      <c r="H521" s="34" t="s">
        <v>61</v>
      </c>
      <c r="I521" t="s">
        <v>1349</v>
      </c>
      <c r="J521" t="s">
        <v>358</v>
      </c>
      <c r="K521" t="s">
        <v>359</v>
      </c>
      <c r="L521" t="s">
        <v>61</v>
      </c>
      <c r="M521" t="s">
        <v>62</v>
      </c>
      <c r="N521" t="str">
        <f t="shared" si="16"/>
        <v>15-Производство кожаной и относящейся к ней продукции</v>
      </c>
    </row>
    <row r="522" spans="1:14" x14ac:dyDescent="0.3">
      <c r="A522">
        <v>726</v>
      </c>
      <c r="B522">
        <v>15200</v>
      </c>
      <c r="C522" t="s">
        <v>1698</v>
      </c>
      <c r="D522">
        <v>1520</v>
      </c>
      <c r="E522" t="s">
        <v>1699</v>
      </c>
      <c r="F522">
        <v>152</v>
      </c>
      <c r="G522" t="s">
        <v>1700</v>
      </c>
      <c r="H522" s="34" t="s">
        <v>61</v>
      </c>
      <c r="I522" t="s">
        <v>1349</v>
      </c>
      <c r="J522" t="s">
        <v>358</v>
      </c>
      <c r="K522" t="s">
        <v>359</v>
      </c>
      <c r="L522" t="s">
        <v>61</v>
      </c>
      <c r="M522" t="s">
        <v>62</v>
      </c>
      <c r="N522" t="str">
        <f t="shared" si="16"/>
        <v>15-Производство кожаной и относящейся к ней продукции</v>
      </c>
    </row>
    <row r="523" spans="1:14" x14ac:dyDescent="0.3">
      <c r="A523">
        <v>809</v>
      </c>
      <c r="B523">
        <v>15121</v>
      </c>
      <c r="C523" t="s">
        <v>1844</v>
      </c>
      <c r="D523">
        <v>1512</v>
      </c>
      <c r="E523" t="s">
        <v>1592</v>
      </c>
      <c r="F523">
        <v>151</v>
      </c>
      <c r="G523" t="s">
        <v>1348</v>
      </c>
      <c r="H523" s="34" t="s">
        <v>61</v>
      </c>
      <c r="I523" t="s">
        <v>1349</v>
      </c>
      <c r="J523" t="s">
        <v>358</v>
      </c>
      <c r="K523" t="s">
        <v>359</v>
      </c>
      <c r="L523" t="s">
        <v>61</v>
      </c>
      <c r="M523" t="s">
        <v>62</v>
      </c>
      <c r="N523" t="str">
        <f t="shared" si="16"/>
        <v>15-Производство кожаной и относящейся к ней продукции</v>
      </c>
    </row>
    <row r="524" spans="1:14" x14ac:dyDescent="0.3">
      <c r="A524">
        <v>949</v>
      </c>
      <c r="B524">
        <v>15112</v>
      </c>
      <c r="C524" t="s">
        <v>2035</v>
      </c>
      <c r="D524">
        <v>1511</v>
      </c>
      <c r="E524" t="s">
        <v>1347</v>
      </c>
      <c r="F524">
        <v>151</v>
      </c>
      <c r="G524" t="s">
        <v>1348</v>
      </c>
      <c r="H524" s="34" t="s">
        <v>61</v>
      </c>
      <c r="I524" t="s">
        <v>1349</v>
      </c>
      <c r="J524" t="s">
        <v>358</v>
      </c>
      <c r="K524" t="s">
        <v>359</v>
      </c>
      <c r="L524" t="s">
        <v>61</v>
      </c>
      <c r="M524" t="s">
        <v>62</v>
      </c>
      <c r="N524" t="str">
        <f t="shared" si="16"/>
        <v>15-Производство кожаной и относящейся к ней продукции</v>
      </c>
    </row>
    <row r="525" spans="1:14" x14ac:dyDescent="0.3">
      <c r="A525">
        <v>145</v>
      </c>
      <c r="B525">
        <v>20420</v>
      </c>
      <c r="C525" t="s">
        <v>575</v>
      </c>
      <c r="D525">
        <v>2042</v>
      </c>
      <c r="E525" t="s">
        <v>576</v>
      </c>
      <c r="F525">
        <v>204</v>
      </c>
      <c r="G525" t="s">
        <v>577</v>
      </c>
      <c r="H525" s="34" t="s">
        <v>73</v>
      </c>
      <c r="I525" t="s">
        <v>578</v>
      </c>
      <c r="J525" t="s">
        <v>358</v>
      </c>
      <c r="K525" t="s">
        <v>359</v>
      </c>
      <c r="L525" t="s">
        <v>73</v>
      </c>
      <c r="M525" t="s">
        <v>74</v>
      </c>
      <c r="N525" t="str">
        <f t="shared" si="16"/>
        <v>20-Производство продуктов химической промышленности</v>
      </c>
    </row>
    <row r="526" spans="1:14" x14ac:dyDescent="0.3">
      <c r="A526">
        <v>198</v>
      </c>
      <c r="B526">
        <v>20161</v>
      </c>
      <c r="C526" t="s">
        <v>701</v>
      </c>
      <c r="D526">
        <v>2016</v>
      </c>
      <c r="E526" t="s">
        <v>702</v>
      </c>
      <c r="F526">
        <v>201</v>
      </c>
      <c r="G526" t="s">
        <v>703</v>
      </c>
      <c r="H526" s="34" t="s">
        <v>73</v>
      </c>
      <c r="I526" t="s">
        <v>578</v>
      </c>
      <c r="J526" t="s">
        <v>358</v>
      </c>
      <c r="K526" t="s">
        <v>359</v>
      </c>
      <c r="L526" t="s">
        <v>73</v>
      </c>
      <c r="M526" t="s">
        <v>74</v>
      </c>
      <c r="N526" t="str">
        <f t="shared" si="16"/>
        <v>20-Производство продуктов химической промышленности</v>
      </c>
    </row>
    <row r="527" spans="1:14" x14ac:dyDescent="0.3">
      <c r="A527">
        <v>203</v>
      </c>
      <c r="B527">
        <v>20511</v>
      </c>
      <c r="C527" t="s">
        <v>713</v>
      </c>
      <c r="D527">
        <v>2051</v>
      </c>
      <c r="E527" t="s">
        <v>714</v>
      </c>
      <c r="F527">
        <v>205</v>
      </c>
      <c r="G527" t="s">
        <v>715</v>
      </c>
      <c r="H527" s="34" t="s">
        <v>73</v>
      </c>
      <c r="I527" t="s">
        <v>578</v>
      </c>
      <c r="J527" t="s">
        <v>358</v>
      </c>
      <c r="K527" t="s">
        <v>359</v>
      </c>
      <c r="L527" t="s">
        <v>73</v>
      </c>
      <c r="M527" t="s">
        <v>74</v>
      </c>
      <c r="N527" t="str">
        <f t="shared" si="16"/>
        <v>20-Производство продуктов химической промышленности</v>
      </c>
    </row>
    <row r="528" spans="1:14" x14ac:dyDescent="0.3">
      <c r="A528">
        <v>304</v>
      </c>
      <c r="B528">
        <v>21201</v>
      </c>
      <c r="C528" t="s">
        <v>942</v>
      </c>
      <c r="D528">
        <v>2120</v>
      </c>
      <c r="E528" t="s">
        <v>943</v>
      </c>
      <c r="F528">
        <v>212</v>
      </c>
      <c r="G528" t="s">
        <v>944</v>
      </c>
      <c r="H528" s="34" t="s">
        <v>75</v>
      </c>
      <c r="I528" t="s">
        <v>945</v>
      </c>
      <c r="J528" t="s">
        <v>358</v>
      </c>
      <c r="K528" t="s">
        <v>359</v>
      </c>
      <c r="L528" t="s">
        <v>75</v>
      </c>
      <c r="M528" t="s">
        <v>76</v>
      </c>
      <c r="N528" t="str">
        <f t="shared" si="16"/>
        <v>21-Производство основных фармацевтических продуктов</v>
      </c>
    </row>
    <row r="529" spans="1:14" x14ac:dyDescent="0.3">
      <c r="A529">
        <v>387</v>
      </c>
      <c r="B529">
        <v>20410</v>
      </c>
      <c r="C529" t="s">
        <v>1104</v>
      </c>
      <c r="D529">
        <v>2041</v>
      </c>
      <c r="E529" t="s">
        <v>1105</v>
      </c>
      <c r="F529">
        <v>204</v>
      </c>
      <c r="G529" t="s">
        <v>577</v>
      </c>
      <c r="H529" s="34" t="s">
        <v>73</v>
      </c>
      <c r="I529" t="s">
        <v>578</v>
      </c>
      <c r="J529" t="s">
        <v>358</v>
      </c>
      <c r="K529" t="s">
        <v>359</v>
      </c>
      <c r="L529" t="s">
        <v>73</v>
      </c>
      <c r="M529" t="s">
        <v>74</v>
      </c>
      <c r="N529" t="str">
        <f t="shared" si="16"/>
        <v>20-Производство продуктов химической промышленности</v>
      </c>
    </row>
    <row r="530" spans="1:14" x14ac:dyDescent="0.3">
      <c r="A530">
        <v>440</v>
      </c>
      <c r="B530">
        <v>20301</v>
      </c>
      <c r="C530" t="s">
        <v>1201</v>
      </c>
      <c r="D530">
        <v>2030</v>
      </c>
      <c r="E530" t="s">
        <v>1202</v>
      </c>
      <c r="F530">
        <v>203</v>
      </c>
      <c r="G530" t="s">
        <v>1203</v>
      </c>
      <c r="H530" s="34" t="s">
        <v>73</v>
      </c>
      <c r="I530" t="s">
        <v>578</v>
      </c>
      <c r="J530" t="s">
        <v>358</v>
      </c>
      <c r="K530" t="s">
        <v>359</v>
      </c>
      <c r="L530" t="s">
        <v>73</v>
      </c>
      <c r="M530" t="s">
        <v>74</v>
      </c>
      <c r="N530" t="str">
        <f t="shared" si="16"/>
        <v>20-Производство продуктов химической промышленности</v>
      </c>
    </row>
    <row r="531" spans="1:14" x14ac:dyDescent="0.3">
      <c r="A531">
        <v>484</v>
      </c>
      <c r="B531">
        <v>20130</v>
      </c>
      <c r="C531" t="s">
        <v>1279</v>
      </c>
      <c r="D531">
        <v>2013</v>
      </c>
      <c r="E531" t="s">
        <v>1280</v>
      </c>
      <c r="F531">
        <v>201</v>
      </c>
      <c r="G531" t="s">
        <v>703</v>
      </c>
      <c r="H531" s="34" t="s">
        <v>73</v>
      </c>
      <c r="I531" t="s">
        <v>578</v>
      </c>
      <c r="J531" t="s">
        <v>358</v>
      </c>
      <c r="K531" t="s">
        <v>359</v>
      </c>
      <c r="L531" t="s">
        <v>73</v>
      </c>
      <c r="M531" t="s">
        <v>74</v>
      </c>
      <c r="N531" t="str">
        <f t="shared" si="16"/>
        <v>20-Производство продуктов химической промышленности</v>
      </c>
    </row>
    <row r="532" spans="1:14" x14ac:dyDescent="0.3">
      <c r="A532">
        <v>534</v>
      </c>
      <c r="B532">
        <v>20149</v>
      </c>
      <c r="C532" t="s">
        <v>1382</v>
      </c>
      <c r="D532">
        <v>2014</v>
      </c>
      <c r="E532" t="s">
        <v>1383</v>
      </c>
      <c r="F532">
        <v>201</v>
      </c>
      <c r="G532" t="s">
        <v>703</v>
      </c>
      <c r="H532" s="34" t="s">
        <v>73</v>
      </c>
      <c r="I532" t="s">
        <v>578</v>
      </c>
      <c r="J532" t="s">
        <v>358</v>
      </c>
      <c r="K532" t="s">
        <v>359</v>
      </c>
      <c r="L532" t="s">
        <v>73</v>
      </c>
      <c r="M532" t="s">
        <v>74</v>
      </c>
      <c r="N532" t="str">
        <f t="shared" si="16"/>
        <v>20-Производство продуктов химической промышленности</v>
      </c>
    </row>
    <row r="533" spans="1:14" x14ac:dyDescent="0.3">
      <c r="A533">
        <v>535</v>
      </c>
      <c r="B533">
        <v>20599</v>
      </c>
      <c r="C533" t="s">
        <v>1384</v>
      </c>
      <c r="D533">
        <v>2059</v>
      </c>
      <c r="E533" t="s">
        <v>1385</v>
      </c>
      <c r="F533">
        <v>205</v>
      </c>
      <c r="G533" t="s">
        <v>715</v>
      </c>
      <c r="H533" s="34" t="s">
        <v>73</v>
      </c>
      <c r="I533" t="s">
        <v>578</v>
      </c>
      <c r="J533" t="s">
        <v>358</v>
      </c>
      <c r="K533" t="s">
        <v>359</v>
      </c>
      <c r="L533" t="s">
        <v>73</v>
      </c>
      <c r="M533" t="s">
        <v>74</v>
      </c>
      <c r="N533" t="str">
        <f t="shared" si="16"/>
        <v>20-Производство продуктов химической промышленности</v>
      </c>
    </row>
    <row r="534" spans="1:14" x14ac:dyDescent="0.3">
      <c r="A534">
        <v>565</v>
      </c>
      <c r="B534">
        <v>20151</v>
      </c>
      <c r="C534" t="s">
        <v>1438</v>
      </c>
      <c r="D534">
        <v>2015</v>
      </c>
      <c r="E534" t="s">
        <v>1439</v>
      </c>
      <c r="F534">
        <v>201</v>
      </c>
      <c r="G534" t="s">
        <v>703</v>
      </c>
      <c r="H534" s="34" t="s">
        <v>73</v>
      </c>
      <c r="I534" t="s">
        <v>578</v>
      </c>
      <c r="J534" t="s">
        <v>358</v>
      </c>
      <c r="K534" t="s">
        <v>359</v>
      </c>
      <c r="L534" t="s">
        <v>73</v>
      </c>
      <c r="M534" t="s">
        <v>74</v>
      </c>
      <c r="N534" t="str">
        <f t="shared" si="16"/>
        <v>20-Производство продуктов химической промышленности</v>
      </c>
    </row>
    <row r="535" spans="1:14" x14ac:dyDescent="0.3">
      <c r="A535">
        <v>580</v>
      </c>
      <c r="B535">
        <v>20110</v>
      </c>
      <c r="C535" t="s">
        <v>1468</v>
      </c>
      <c r="D535">
        <v>2011</v>
      </c>
      <c r="E535" t="s">
        <v>1469</v>
      </c>
      <c r="F535">
        <v>201</v>
      </c>
      <c r="G535" t="s">
        <v>703</v>
      </c>
      <c r="H535" s="34" t="s">
        <v>73</v>
      </c>
      <c r="I535" t="s">
        <v>578</v>
      </c>
      <c r="J535" t="s">
        <v>358</v>
      </c>
      <c r="K535" t="s">
        <v>359</v>
      </c>
      <c r="L535" t="s">
        <v>73</v>
      </c>
      <c r="M535" t="s">
        <v>74</v>
      </c>
      <c r="N535" t="str">
        <f t="shared" si="16"/>
        <v>20-Производство продуктов химической промышленности</v>
      </c>
    </row>
    <row r="536" spans="1:14" x14ac:dyDescent="0.3">
      <c r="A536">
        <v>586</v>
      </c>
      <c r="B536">
        <v>20592</v>
      </c>
      <c r="C536" t="s">
        <v>1477</v>
      </c>
      <c r="D536">
        <v>2059</v>
      </c>
      <c r="E536" t="s">
        <v>1385</v>
      </c>
      <c r="F536">
        <v>205</v>
      </c>
      <c r="G536" t="s">
        <v>715</v>
      </c>
      <c r="H536" s="34" t="s">
        <v>73</v>
      </c>
      <c r="I536" t="s">
        <v>578</v>
      </c>
      <c r="J536" t="s">
        <v>358</v>
      </c>
      <c r="K536" t="s">
        <v>359</v>
      </c>
      <c r="L536" t="s">
        <v>73</v>
      </c>
      <c r="M536" t="s">
        <v>74</v>
      </c>
      <c r="N536" t="str">
        <f t="shared" si="16"/>
        <v>20-Производство продуктов химической промышленности</v>
      </c>
    </row>
    <row r="537" spans="1:14" x14ac:dyDescent="0.3">
      <c r="A537">
        <v>620</v>
      </c>
      <c r="B537">
        <v>20302</v>
      </c>
      <c r="C537" t="s">
        <v>1536</v>
      </c>
      <c r="D537">
        <v>2030</v>
      </c>
      <c r="E537" t="s">
        <v>1202</v>
      </c>
      <c r="F537">
        <v>203</v>
      </c>
      <c r="G537" t="s">
        <v>1203</v>
      </c>
      <c r="H537" s="34" t="s">
        <v>73</v>
      </c>
      <c r="I537" t="s">
        <v>578</v>
      </c>
      <c r="J537" t="s">
        <v>358</v>
      </c>
      <c r="K537" t="s">
        <v>359</v>
      </c>
      <c r="L537" t="s">
        <v>73</v>
      </c>
      <c r="M537" t="s">
        <v>74</v>
      </c>
      <c r="N537" t="str">
        <f t="shared" si="16"/>
        <v>20-Производство продуктов химической промышленности</v>
      </c>
    </row>
    <row r="538" spans="1:14" x14ac:dyDescent="0.3">
      <c r="A538">
        <v>626</v>
      </c>
      <c r="B538">
        <v>21100</v>
      </c>
      <c r="C538" t="s">
        <v>1545</v>
      </c>
      <c r="D538">
        <v>2110</v>
      </c>
      <c r="E538" t="s">
        <v>1546</v>
      </c>
      <c r="F538">
        <v>211</v>
      </c>
      <c r="G538" t="s">
        <v>1547</v>
      </c>
      <c r="H538" s="34" t="s">
        <v>75</v>
      </c>
      <c r="I538" t="s">
        <v>945</v>
      </c>
      <c r="J538" t="s">
        <v>358</v>
      </c>
      <c r="K538" t="s">
        <v>359</v>
      </c>
      <c r="L538" t="s">
        <v>75</v>
      </c>
      <c r="M538" t="s">
        <v>76</v>
      </c>
      <c r="N538" t="str">
        <f t="shared" si="16"/>
        <v>21-Производство основных фармацевтических продуктов</v>
      </c>
    </row>
    <row r="539" spans="1:14" x14ac:dyDescent="0.3">
      <c r="A539">
        <v>697</v>
      </c>
      <c r="B539">
        <v>20200</v>
      </c>
      <c r="C539" t="s">
        <v>1652</v>
      </c>
      <c r="D539">
        <v>2020</v>
      </c>
      <c r="E539" t="s">
        <v>1653</v>
      </c>
      <c r="F539">
        <v>202</v>
      </c>
      <c r="G539" t="s">
        <v>1654</v>
      </c>
      <c r="H539" s="34" t="s">
        <v>73</v>
      </c>
      <c r="I539" t="s">
        <v>578</v>
      </c>
      <c r="J539" t="s">
        <v>358</v>
      </c>
      <c r="K539" t="s">
        <v>359</v>
      </c>
      <c r="L539" t="s">
        <v>73</v>
      </c>
      <c r="M539" t="s">
        <v>74</v>
      </c>
      <c r="N539" t="str">
        <f t="shared" si="16"/>
        <v>20-Производство продуктов химической промышленности</v>
      </c>
    </row>
    <row r="540" spans="1:14" x14ac:dyDescent="0.3">
      <c r="A540">
        <v>734</v>
      </c>
      <c r="B540">
        <v>20600</v>
      </c>
      <c r="C540" t="s">
        <v>1713</v>
      </c>
      <c r="D540">
        <v>2060</v>
      </c>
      <c r="E540" t="s">
        <v>1714</v>
      </c>
      <c r="F540">
        <v>206</v>
      </c>
      <c r="G540" t="s">
        <v>1715</v>
      </c>
      <c r="H540" s="34" t="s">
        <v>73</v>
      </c>
      <c r="I540" t="s">
        <v>578</v>
      </c>
      <c r="J540" t="s">
        <v>358</v>
      </c>
      <c r="K540" t="s">
        <v>359</v>
      </c>
      <c r="L540" t="s">
        <v>73</v>
      </c>
      <c r="M540" t="s">
        <v>74</v>
      </c>
      <c r="N540" t="str">
        <f t="shared" si="16"/>
        <v>20-Производство продуктов химической промышленности</v>
      </c>
    </row>
    <row r="541" spans="1:14" x14ac:dyDescent="0.3">
      <c r="A541">
        <v>884</v>
      </c>
      <c r="B541">
        <v>20162</v>
      </c>
      <c r="C541" t="s">
        <v>1951</v>
      </c>
      <c r="D541">
        <v>2016</v>
      </c>
      <c r="E541" t="s">
        <v>702</v>
      </c>
      <c r="F541">
        <v>201</v>
      </c>
      <c r="G541" t="s">
        <v>703</v>
      </c>
      <c r="H541" s="34" t="s">
        <v>73</v>
      </c>
      <c r="I541" t="s">
        <v>578</v>
      </c>
      <c r="J541" t="s">
        <v>358</v>
      </c>
      <c r="K541" t="s">
        <v>359</v>
      </c>
      <c r="L541" t="s">
        <v>73</v>
      </c>
      <c r="M541" t="s">
        <v>74</v>
      </c>
      <c r="N541" t="str">
        <f t="shared" si="16"/>
        <v>20-Производство продуктов химической промышленности</v>
      </c>
    </row>
    <row r="542" spans="1:14" x14ac:dyDescent="0.3">
      <c r="A542">
        <v>890</v>
      </c>
      <c r="B542">
        <v>20520</v>
      </c>
      <c r="C542" t="s">
        <v>1959</v>
      </c>
      <c r="D542">
        <v>2052</v>
      </c>
      <c r="E542" t="s">
        <v>1960</v>
      </c>
      <c r="F542">
        <v>205</v>
      </c>
      <c r="G542" t="s">
        <v>715</v>
      </c>
      <c r="H542" s="34" t="s">
        <v>73</v>
      </c>
      <c r="I542" t="s">
        <v>578</v>
      </c>
      <c r="J542" t="s">
        <v>358</v>
      </c>
      <c r="K542" t="s">
        <v>359</v>
      </c>
      <c r="L542" t="s">
        <v>73</v>
      </c>
      <c r="M542" t="s">
        <v>74</v>
      </c>
      <c r="N542" t="str">
        <f t="shared" si="16"/>
        <v>20-Производство продуктов химической промышленности</v>
      </c>
    </row>
    <row r="543" spans="1:14" x14ac:dyDescent="0.3">
      <c r="A543">
        <v>908</v>
      </c>
      <c r="B543">
        <v>20591</v>
      </c>
      <c r="C543" t="s">
        <v>1985</v>
      </c>
      <c r="D543">
        <v>2059</v>
      </c>
      <c r="E543" t="s">
        <v>1385</v>
      </c>
      <c r="F543">
        <v>205</v>
      </c>
      <c r="G543" t="s">
        <v>715</v>
      </c>
      <c r="H543" s="34" t="s">
        <v>73</v>
      </c>
      <c r="I543" t="s">
        <v>578</v>
      </c>
      <c r="J543" t="s">
        <v>358</v>
      </c>
      <c r="K543" t="s">
        <v>359</v>
      </c>
      <c r="L543" t="s">
        <v>73</v>
      </c>
      <c r="M543" t="s">
        <v>74</v>
      </c>
      <c r="N543" t="str">
        <f t="shared" si="16"/>
        <v>20-Производство продуктов химической промышленности</v>
      </c>
    </row>
    <row r="544" spans="1:14" x14ac:dyDescent="0.3">
      <c r="A544">
        <v>938</v>
      </c>
      <c r="B544">
        <v>20143</v>
      </c>
      <c r="C544" t="s">
        <v>2020</v>
      </c>
      <c r="D544">
        <v>2014</v>
      </c>
      <c r="E544" t="s">
        <v>1383</v>
      </c>
      <c r="F544">
        <v>201</v>
      </c>
      <c r="G544" t="s">
        <v>703</v>
      </c>
      <c r="H544" s="34" t="s">
        <v>73</v>
      </c>
      <c r="I544" t="s">
        <v>578</v>
      </c>
      <c r="J544" t="s">
        <v>358</v>
      </c>
      <c r="K544" t="s">
        <v>359</v>
      </c>
      <c r="L544" t="s">
        <v>73</v>
      </c>
      <c r="M544" t="s">
        <v>74</v>
      </c>
      <c r="N544" t="str">
        <f t="shared" si="16"/>
        <v>20-Производство продуктов химической промышленности</v>
      </c>
    </row>
    <row r="545" spans="1:14" x14ac:dyDescent="0.3">
      <c r="A545">
        <v>961</v>
      </c>
      <c r="B545">
        <v>20593</v>
      </c>
      <c r="C545" t="s">
        <v>2052</v>
      </c>
      <c r="D545">
        <v>2059</v>
      </c>
      <c r="E545" t="s">
        <v>1385</v>
      </c>
      <c r="F545">
        <v>205</v>
      </c>
      <c r="G545" t="s">
        <v>715</v>
      </c>
      <c r="H545" s="34" t="s">
        <v>73</v>
      </c>
      <c r="I545" t="s">
        <v>578</v>
      </c>
      <c r="J545" t="s">
        <v>358</v>
      </c>
      <c r="K545" t="s">
        <v>359</v>
      </c>
      <c r="L545" t="s">
        <v>73</v>
      </c>
      <c r="M545" t="s">
        <v>74</v>
      </c>
      <c r="N545" t="str">
        <f t="shared" si="16"/>
        <v>20-Производство продуктов химической промышленности</v>
      </c>
    </row>
    <row r="546" spans="1:14" x14ac:dyDescent="0.3">
      <c r="A546">
        <v>962</v>
      </c>
      <c r="B546">
        <v>20512</v>
      </c>
      <c r="C546" t="s">
        <v>2053</v>
      </c>
      <c r="D546">
        <v>2051</v>
      </c>
      <c r="E546" t="s">
        <v>714</v>
      </c>
      <c r="F546">
        <v>205</v>
      </c>
      <c r="G546" t="s">
        <v>715</v>
      </c>
      <c r="H546" s="34" t="s">
        <v>73</v>
      </c>
      <c r="I546" t="s">
        <v>578</v>
      </c>
      <c r="J546" t="s">
        <v>358</v>
      </c>
      <c r="K546" t="s">
        <v>359</v>
      </c>
      <c r="L546" t="s">
        <v>73</v>
      </c>
      <c r="M546" t="s">
        <v>74</v>
      </c>
      <c r="N546" t="str">
        <f t="shared" si="16"/>
        <v>20-Производство продуктов химической промышленности</v>
      </c>
    </row>
    <row r="547" spans="1:14" x14ac:dyDescent="0.3">
      <c r="A547">
        <v>968</v>
      </c>
      <c r="B547">
        <v>20141</v>
      </c>
      <c r="C547" t="s">
        <v>2061</v>
      </c>
      <c r="D547">
        <v>2014</v>
      </c>
      <c r="E547" t="s">
        <v>1383</v>
      </c>
      <c r="F547">
        <v>201</v>
      </c>
      <c r="G547" t="s">
        <v>703</v>
      </c>
      <c r="H547" s="34" t="s">
        <v>73</v>
      </c>
      <c r="I547" t="s">
        <v>578</v>
      </c>
      <c r="J547" t="s">
        <v>358</v>
      </c>
      <c r="K547" t="s">
        <v>359</v>
      </c>
      <c r="L547" t="s">
        <v>73</v>
      </c>
      <c r="M547" t="s">
        <v>74</v>
      </c>
      <c r="N547" t="str">
        <f t="shared" si="16"/>
        <v>20-Производство продуктов химической промышленности</v>
      </c>
    </row>
    <row r="548" spans="1:14" x14ac:dyDescent="0.3">
      <c r="A548">
        <v>978</v>
      </c>
      <c r="B548">
        <v>20120</v>
      </c>
      <c r="C548" t="s">
        <v>2072</v>
      </c>
      <c r="D548">
        <v>2012</v>
      </c>
      <c r="E548" t="s">
        <v>2073</v>
      </c>
      <c r="F548">
        <v>201</v>
      </c>
      <c r="G548" t="s">
        <v>703</v>
      </c>
      <c r="H548" s="34" t="s">
        <v>73</v>
      </c>
      <c r="I548" t="s">
        <v>578</v>
      </c>
      <c r="J548" t="s">
        <v>358</v>
      </c>
      <c r="K548" t="s">
        <v>359</v>
      </c>
      <c r="L548" t="s">
        <v>73</v>
      </c>
      <c r="M548" t="s">
        <v>74</v>
      </c>
      <c r="N548" t="str">
        <f t="shared" si="16"/>
        <v>20-Производство продуктов химической промышленности</v>
      </c>
    </row>
    <row r="549" spans="1:14" x14ac:dyDescent="0.3">
      <c r="A549">
        <v>979</v>
      </c>
      <c r="B549">
        <v>20152</v>
      </c>
      <c r="C549" t="s">
        <v>2074</v>
      </c>
      <c r="D549">
        <v>2015</v>
      </c>
      <c r="E549" t="s">
        <v>1439</v>
      </c>
      <c r="F549">
        <v>201</v>
      </c>
      <c r="G549" t="s">
        <v>703</v>
      </c>
      <c r="H549" s="34" t="s">
        <v>73</v>
      </c>
      <c r="I549" t="s">
        <v>578</v>
      </c>
      <c r="J549" t="s">
        <v>358</v>
      </c>
      <c r="K549" t="s">
        <v>359</v>
      </c>
      <c r="L549" t="s">
        <v>73</v>
      </c>
      <c r="M549" t="s">
        <v>74</v>
      </c>
      <c r="N549" t="str">
        <f t="shared" si="16"/>
        <v>20-Производство продуктов химической промышленности</v>
      </c>
    </row>
    <row r="550" spans="1:14" x14ac:dyDescent="0.3">
      <c r="A550">
        <v>985</v>
      </c>
      <c r="B550">
        <v>21202</v>
      </c>
      <c r="C550" t="s">
        <v>2081</v>
      </c>
      <c r="D550">
        <v>2120</v>
      </c>
      <c r="E550" t="s">
        <v>943</v>
      </c>
      <c r="F550">
        <v>212</v>
      </c>
      <c r="G550" t="s">
        <v>944</v>
      </c>
      <c r="H550" s="34" t="s">
        <v>75</v>
      </c>
      <c r="I550" t="s">
        <v>945</v>
      </c>
      <c r="J550" t="s">
        <v>358</v>
      </c>
      <c r="K550" t="s">
        <v>359</v>
      </c>
      <c r="L550" t="s">
        <v>75</v>
      </c>
      <c r="M550" t="s">
        <v>76</v>
      </c>
      <c r="N550" t="str">
        <f t="shared" si="16"/>
        <v>21-Производство основных фармацевтических продуктов</v>
      </c>
    </row>
    <row r="551" spans="1:14" x14ac:dyDescent="0.3">
      <c r="A551">
        <v>995</v>
      </c>
      <c r="B551">
        <v>20170</v>
      </c>
      <c r="C551" t="s">
        <v>2094</v>
      </c>
      <c r="D551">
        <v>2017</v>
      </c>
      <c r="E551" t="s">
        <v>2095</v>
      </c>
      <c r="F551">
        <v>201</v>
      </c>
      <c r="G551" t="s">
        <v>703</v>
      </c>
      <c r="H551" s="34" t="s">
        <v>73</v>
      </c>
      <c r="I551" t="s">
        <v>578</v>
      </c>
      <c r="J551" t="s">
        <v>358</v>
      </c>
      <c r="K551" t="s">
        <v>359</v>
      </c>
      <c r="L551" t="s">
        <v>73</v>
      </c>
      <c r="M551" t="s">
        <v>74</v>
      </c>
      <c r="N551" t="str">
        <f t="shared" si="16"/>
        <v>20-Производство продуктов химической промышленности</v>
      </c>
    </row>
    <row r="552" spans="1:14" x14ac:dyDescent="0.3">
      <c r="A552">
        <v>1000</v>
      </c>
      <c r="B552">
        <v>20530</v>
      </c>
      <c r="C552" t="s">
        <v>2103</v>
      </c>
      <c r="D552">
        <v>2053</v>
      </c>
      <c r="E552" t="s">
        <v>2104</v>
      </c>
      <c r="F552">
        <v>205</v>
      </c>
      <c r="G552" t="s">
        <v>715</v>
      </c>
      <c r="H552" s="34" t="s">
        <v>73</v>
      </c>
      <c r="I552" t="s">
        <v>578</v>
      </c>
      <c r="J552" t="s">
        <v>358</v>
      </c>
      <c r="K552" t="s">
        <v>359</v>
      </c>
      <c r="L552" t="s">
        <v>73</v>
      </c>
      <c r="M552" t="s">
        <v>74</v>
      </c>
      <c r="N552" t="str">
        <f t="shared" si="16"/>
        <v>20-Производство продуктов химической промышленности</v>
      </c>
    </row>
    <row r="553" spans="1:14" x14ac:dyDescent="0.3">
      <c r="A553">
        <v>1048</v>
      </c>
      <c r="B553">
        <v>20142</v>
      </c>
      <c r="C553" t="s">
        <v>2170</v>
      </c>
      <c r="D553">
        <v>2014</v>
      </c>
      <c r="E553" t="s">
        <v>1383</v>
      </c>
      <c r="F553">
        <v>201</v>
      </c>
      <c r="G553" t="s">
        <v>703</v>
      </c>
      <c r="H553" s="34" t="s">
        <v>73</v>
      </c>
      <c r="I553" t="s">
        <v>578</v>
      </c>
      <c r="J553" t="s">
        <v>358</v>
      </c>
      <c r="K553" t="s">
        <v>359</v>
      </c>
      <c r="L553" t="s">
        <v>73</v>
      </c>
      <c r="M553" t="s">
        <v>74</v>
      </c>
      <c r="N553" t="str">
        <f t="shared" si="16"/>
        <v>20-Производство продуктов химической промышленности</v>
      </c>
    </row>
    <row r="554" spans="1:14" x14ac:dyDescent="0.3">
      <c r="A554">
        <v>1074</v>
      </c>
      <c r="B554">
        <v>20144</v>
      </c>
      <c r="C554" t="s">
        <v>2199</v>
      </c>
      <c r="D554">
        <v>2014</v>
      </c>
      <c r="E554" t="s">
        <v>1383</v>
      </c>
      <c r="F554">
        <v>201</v>
      </c>
      <c r="G554" t="s">
        <v>703</v>
      </c>
      <c r="H554" s="34" t="s">
        <v>73</v>
      </c>
      <c r="I554" t="s">
        <v>578</v>
      </c>
      <c r="J554" t="s">
        <v>358</v>
      </c>
      <c r="K554" t="s">
        <v>359</v>
      </c>
      <c r="L554" t="s">
        <v>73</v>
      </c>
      <c r="M554" t="s">
        <v>74</v>
      </c>
      <c r="N554" t="str">
        <f t="shared" si="16"/>
        <v>20-Производство продуктов химической промышленности</v>
      </c>
    </row>
    <row r="555" spans="1:14" x14ac:dyDescent="0.3">
      <c r="A555">
        <v>1076</v>
      </c>
      <c r="B555">
        <v>20594</v>
      </c>
      <c r="C555" t="s">
        <v>2201</v>
      </c>
      <c r="D555">
        <v>2059</v>
      </c>
      <c r="E555" t="s">
        <v>1385</v>
      </c>
      <c r="F555">
        <v>205</v>
      </c>
      <c r="G555" t="s">
        <v>715</v>
      </c>
      <c r="H555" s="34" t="s">
        <v>73</v>
      </c>
      <c r="I555" t="s">
        <v>578</v>
      </c>
      <c r="J555" t="s">
        <v>358</v>
      </c>
      <c r="K555" t="s">
        <v>359</v>
      </c>
      <c r="L555" t="s">
        <v>73</v>
      </c>
      <c r="M555" t="s">
        <v>74</v>
      </c>
      <c r="N555" t="str">
        <f t="shared" si="16"/>
        <v>20-Производство продуктов химической промышленности</v>
      </c>
    </row>
    <row r="556" spans="1:14" x14ac:dyDescent="0.3">
      <c r="A556">
        <v>358</v>
      </c>
      <c r="B556">
        <v>19100</v>
      </c>
      <c r="C556" t="s">
        <v>1047</v>
      </c>
      <c r="D556">
        <v>1910</v>
      </c>
      <c r="E556" t="s">
        <v>1048</v>
      </c>
      <c r="F556">
        <v>191</v>
      </c>
      <c r="G556" t="s">
        <v>1049</v>
      </c>
      <c r="H556" s="34" t="s">
        <v>71</v>
      </c>
      <c r="I556" t="s">
        <v>1050</v>
      </c>
      <c r="J556" t="s">
        <v>358</v>
      </c>
      <c r="K556" t="s">
        <v>359</v>
      </c>
      <c r="L556" t="s">
        <v>71</v>
      </c>
      <c r="M556" t="s">
        <v>72</v>
      </c>
      <c r="N556" t="str">
        <f t="shared" si="16"/>
        <v>19-Производство кокса и продуктов нефтепереработки</v>
      </c>
    </row>
    <row r="557" spans="1:14" x14ac:dyDescent="0.3">
      <c r="A557">
        <v>455</v>
      </c>
      <c r="B557">
        <v>19201</v>
      </c>
      <c r="C557" t="s">
        <v>1225</v>
      </c>
      <c r="D557">
        <v>1920</v>
      </c>
      <c r="E557" t="s">
        <v>1226</v>
      </c>
      <c r="F557">
        <v>192</v>
      </c>
      <c r="G557" t="s">
        <v>1227</v>
      </c>
      <c r="H557" s="34" t="s">
        <v>71</v>
      </c>
      <c r="I557" t="s">
        <v>1050</v>
      </c>
      <c r="J557" t="s">
        <v>358</v>
      </c>
      <c r="K557" t="s">
        <v>359</v>
      </c>
      <c r="L557" t="s">
        <v>71</v>
      </c>
      <c r="M557" t="s">
        <v>72</v>
      </c>
      <c r="N557" t="str">
        <f t="shared" si="16"/>
        <v>19-Производство кокса и продуктов нефтепереработки</v>
      </c>
    </row>
    <row r="558" spans="1:14" x14ac:dyDescent="0.3">
      <c r="A558">
        <v>721</v>
      </c>
      <c r="B558">
        <v>19203</v>
      </c>
      <c r="C558" t="s">
        <v>1692</v>
      </c>
      <c r="D558">
        <v>1920</v>
      </c>
      <c r="E558" t="s">
        <v>1226</v>
      </c>
      <c r="F558">
        <v>192</v>
      </c>
      <c r="G558" t="s">
        <v>1227</v>
      </c>
      <c r="H558" s="34" t="s">
        <v>71</v>
      </c>
      <c r="I558" t="s">
        <v>1050</v>
      </c>
      <c r="J558" t="s">
        <v>358</v>
      </c>
      <c r="K558" t="s">
        <v>359</v>
      </c>
      <c r="L558" t="s">
        <v>71</v>
      </c>
      <c r="M558" t="s">
        <v>72</v>
      </c>
      <c r="N558" t="str">
        <f t="shared" si="16"/>
        <v>19-Производство кокса и продуктов нефтепереработки</v>
      </c>
    </row>
    <row r="559" spans="1:14" x14ac:dyDescent="0.3">
      <c r="A559">
        <v>1043</v>
      </c>
      <c r="B559">
        <v>19202</v>
      </c>
      <c r="C559" t="s">
        <v>2165</v>
      </c>
      <c r="D559">
        <v>1920</v>
      </c>
      <c r="E559" t="s">
        <v>1226</v>
      </c>
      <c r="F559">
        <v>192</v>
      </c>
      <c r="G559" t="s">
        <v>1227</v>
      </c>
      <c r="H559" s="34" t="s">
        <v>71</v>
      </c>
      <c r="I559" t="s">
        <v>1050</v>
      </c>
      <c r="J559" t="s">
        <v>358</v>
      </c>
      <c r="K559" t="s">
        <v>359</v>
      </c>
      <c r="L559" t="s">
        <v>71</v>
      </c>
      <c r="M559" t="s">
        <v>72</v>
      </c>
      <c r="N559" t="str">
        <f t="shared" si="16"/>
        <v>19-Производство кокса и продуктов нефтепереработки</v>
      </c>
    </row>
    <row r="560" spans="1:14" x14ac:dyDescent="0.3">
      <c r="A560">
        <v>1075</v>
      </c>
      <c r="B560">
        <v>19204</v>
      </c>
      <c r="C560" t="s">
        <v>2200</v>
      </c>
      <c r="D560">
        <v>1920</v>
      </c>
      <c r="E560" t="s">
        <v>1226</v>
      </c>
      <c r="F560">
        <v>192</v>
      </c>
      <c r="G560" t="s">
        <v>1227</v>
      </c>
      <c r="H560" s="34" t="s">
        <v>71</v>
      </c>
      <c r="I560" t="s">
        <v>1050</v>
      </c>
      <c r="J560" t="s">
        <v>358</v>
      </c>
      <c r="K560" t="s">
        <v>359</v>
      </c>
      <c r="L560" t="s">
        <v>71</v>
      </c>
      <c r="M560" t="s">
        <v>72</v>
      </c>
      <c r="N560" t="str">
        <f t="shared" si="16"/>
        <v>19-Производство кокса и продуктов нефтепереработки</v>
      </c>
    </row>
    <row r="561" spans="1:14" x14ac:dyDescent="0.3">
      <c r="A561">
        <v>269</v>
      </c>
      <c r="B561">
        <v>18120</v>
      </c>
      <c r="C561" t="s">
        <v>864</v>
      </c>
      <c r="D561">
        <v>1812</v>
      </c>
      <c r="E561" t="s">
        <v>865</v>
      </c>
      <c r="F561">
        <v>181</v>
      </c>
      <c r="G561" t="s">
        <v>866</v>
      </c>
      <c r="H561" s="34" t="s">
        <v>69</v>
      </c>
      <c r="I561" t="s">
        <v>867</v>
      </c>
      <c r="J561" t="s">
        <v>358</v>
      </c>
      <c r="K561" t="s">
        <v>359</v>
      </c>
      <c r="L561" t="s">
        <v>69</v>
      </c>
      <c r="M561" t="s">
        <v>70</v>
      </c>
      <c r="N561" t="str">
        <f t="shared" si="16"/>
        <v>18-Печать и воспроизведение записанных материалов</v>
      </c>
    </row>
    <row r="562" spans="1:14" x14ac:dyDescent="0.3">
      <c r="A562">
        <v>285</v>
      </c>
      <c r="B562">
        <v>22290</v>
      </c>
      <c r="C562" t="s">
        <v>900</v>
      </c>
      <c r="D562">
        <v>2229</v>
      </c>
      <c r="E562" t="s">
        <v>901</v>
      </c>
      <c r="F562">
        <v>222</v>
      </c>
      <c r="G562" t="s">
        <v>902</v>
      </c>
      <c r="H562" s="34" t="s">
        <v>77</v>
      </c>
      <c r="I562" t="s">
        <v>903</v>
      </c>
      <c r="J562" t="s">
        <v>358</v>
      </c>
      <c r="K562" t="s">
        <v>359</v>
      </c>
      <c r="L562" t="s">
        <v>77</v>
      </c>
      <c r="M562" t="s">
        <v>78</v>
      </c>
      <c r="N562" t="str">
        <f t="shared" si="16"/>
        <v>22-Производство резиновых и пластмассовых изделий</v>
      </c>
    </row>
    <row r="563" spans="1:14" x14ac:dyDescent="0.3">
      <c r="A563">
        <v>321</v>
      </c>
      <c r="B563">
        <v>22231</v>
      </c>
      <c r="C563" t="s">
        <v>980</v>
      </c>
      <c r="D563">
        <v>2223</v>
      </c>
      <c r="E563" t="s">
        <v>981</v>
      </c>
      <c r="F563">
        <v>222</v>
      </c>
      <c r="G563" t="s">
        <v>902</v>
      </c>
      <c r="H563" s="34" t="s">
        <v>77</v>
      </c>
      <c r="I563" t="s">
        <v>903</v>
      </c>
      <c r="J563" t="s">
        <v>358</v>
      </c>
      <c r="K563" t="s">
        <v>359</v>
      </c>
      <c r="L563" t="s">
        <v>77</v>
      </c>
      <c r="M563" t="s">
        <v>78</v>
      </c>
      <c r="N563" t="str">
        <f t="shared" si="16"/>
        <v>22-Производство резиновых и пластмассовых изделий</v>
      </c>
    </row>
    <row r="564" spans="1:14" x14ac:dyDescent="0.3">
      <c r="A564">
        <v>481</v>
      </c>
      <c r="B564">
        <v>22210</v>
      </c>
      <c r="C564" t="s">
        <v>1273</v>
      </c>
      <c r="D564">
        <v>2221</v>
      </c>
      <c r="E564" t="s">
        <v>1274</v>
      </c>
      <c r="F564">
        <v>222</v>
      </c>
      <c r="G564" t="s">
        <v>902</v>
      </c>
      <c r="H564" s="34" t="s">
        <v>77</v>
      </c>
      <c r="I564" t="s">
        <v>903</v>
      </c>
      <c r="J564" t="s">
        <v>358</v>
      </c>
      <c r="K564" t="s">
        <v>359</v>
      </c>
      <c r="L564" t="s">
        <v>77</v>
      </c>
      <c r="M564" t="s">
        <v>78</v>
      </c>
      <c r="N564" t="str">
        <f t="shared" si="16"/>
        <v>22-Производство резиновых и пластмассовых изделий</v>
      </c>
    </row>
    <row r="565" spans="1:14" x14ac:dyDescent="0.3">
      <c r="A565">
        <v>485</v>
      </c>
      <c r="B565">
        <v>22220</v>
      </c>
      <c r="C565" t="s">
        <v>1281</v>
      </c>
      <c r="D565">
        <v>2222</v>
      </c>
      <c r="E565" t="s">
        <v>1282</v>
      </c>
      <c r="F565">
        <v>222</v>
      </c>
      <c r="G565" t="s">
        <v>902</v>
      </c>
      <c r="H565" s="34" t="s">
        <v>77</v>
      </c>
      <c r="I565" t="s">
        <v>903</v>
      </c>
      <c r="J565" t="s">
        <v>358</v>
      </c>
      <c r="K565" t="s">
        <v>359</v>
      </c>
      <c r="L565" t="s">
        <v>77</v>
      </c>
      <c r="M565" t="s">
        <v>78</v>
      </c>
      <c r="N565" t="str">
        <f t="shared" si="16"/>
        <v>22-Производство резиновых и пластмассовых изделий</v>
      </c>
    </row>
    <row r="566" spans="1:14" x14ac:dyDescent="0.3">
      <c r="A566">
        <v>587</v>
      </c>
      <c r="B566">
        <v>18140</v>
      </c>
      <c r="C566" t="s">
        <v>1478</v>
      </c>
      <c r="D566">
        <v>1814</v>
      </c>
      <c r="E566" t="s">
        <v>1479</v>
      </c>
      <c r="F566">
        <v>181</v>
      </c>
      <c r="G566" t="s">
        <v>866</v>
      </c>
      <c r="H566" s="34" t="s">
        <v>69</v>
      </c>
      <c r="I566" t="s">
        <v>867</v>
      </c>
      <c r="J566" t="s">
        <v>358</v>
      </c>
      <c r="K566" t="s">
        <v>359</v>
      </c>
      <c r="L566" t="s">
        <v>69</v>
      </c>
      <c r="M566" t="s">
        <v>70</v>
      </c>
      <c r="N566" t="str">
        <f t="shared" si="16"/>
        <v>18-Печать и воспроизведение записанных материалов</v>
      </c>
    </row>
    <row r="567" spans="1:14" x14ac:dyDescent="0.3">
      <c r="A567">
        <v>609</v>
      </c>
      <c r="B567">
        <v>18130</v>
      </c>
      <c r="C567" t="s">
        <v>1518</v>
      </c>
      <c r="D567">
        <v>1813</v>
      </c>
      <c r="E567" t="s">
        <v>1519</v>
      </c>
      <c r="F567">
        <v>181</v>
      </c>
      <c r="G567" t="s">
        <v>866</v>
      </c>
      <c r="H567" s="34" t="s">
        <v>69</v>
      </c>
      <c r="I567" t="s">
        <v>867</v>
      </c>
      <c r="J567" t="s">
        <v>358</v>
      </c>
      <c r="K567" t="s">
        <v>359</v>
      </c>
      <c r="L567" t="s">
        <v>69</v>
      </c>
      <c r="M567" t="s">
        <v>70</v>
      </c>
      <c r="N567" t="str">
        <f t="shared" si="16"/>
        <v>18-Печать и воспроизведение записанных материалов</v>
      </c>
    </row>
    <row r="568" spans="1:14" x14ac:dyDescent="0.3">
      <c r="A568">
        <v>652</v>
      </c>
      <c r="B568">
        <v>18203</v>
      </c>
      <c r="C568" t="s">
        <v>1582</v>
      </c>
      <c r="D568">
        <v>1820</v>
      </c>
      <c r="E568" t="s">
        <v>1583</v>
      </c>
      <c r="F568">
        <v>182</v>
      </c>
      <c r="G568" t="s">
        <v>1584</v>
      </c>
      <c r="H568" s="34" t="s">
        <v>69</v>
      </c>
      <c r="I568" t="s">
        <v>867</v>
      </c>
      <c r="J568" t="s">
        <v>358</v>
      </c>
      <c r="K568" t="s">
        <v>359</v>
      </c>
      <c r="L568" t="s">
        <v>69</v>
      </c>
      <c r="M568" t="s">
        <v>70</v>
      </c>
      <c r="N568" t="str">
        <f t="shared" si="16"/>
        <v>18-Печать и воспроизведение записанных материалов</v>
      </c>
    </row>
    <row r="569" spans="1:14" x14ac:dyDescent="0.3">
      <c r="A569">
        <v>743</v>
      </c>
      <c r="B569">
        <v>22191</v>
      </c>
      <c r="C569" t="s">
        <v>1730</v>
      </c>
      <c r="D569">
        <v>2219</v>
      </c>
      <c r="E569" t="s">
        <v>1731</v>
      </c>
      <c r="F569">
        <v>221</v>
      </c>
      <c r="G569" t="s">
        <v>1732</v>
      </c>
      <c r="H569" s="34" t="s">
        <v>77</v>
      </c>
      <c r="I569" t="s">
        <v>903</v>
      </c>
      <c r="J569" t="s">
        <v>358</v>
      </c>
      <c r="K569" t="s">
        <v>359</v>
      </c>
      <c r="L569" t="s">
        <v>77</v>
      </c>
      <c r="M569" t="s">
        <v>78</v>
      </c>
      <c r="N569" t="str">
        <f t="shared" si="16"/>
        <v>22-Производство резиновых и пластмассовых изделий</v>
      </c>
    </row>
    <row r="570" spans="1:14" x14ac:dyDescent="0.3">
      <c r="A570">
        <v>799</v>
      </c>
      <c r="B570">
        <v>22192</v>
      </c>
      <c r="C570" t="s">
        <v>1827</v>
      </c>
      <c r="D570">
        <v>2219</v>
      </c>
      <c r="E570" t="s">
        <v>1731</v>
      </c>
      <c r="F570">
        <v>221</v>
      </c>
      <c r="G570" t="s">
        <v>1732</v>
      </c>
      <c r="H570" s="34" t="s">
        <v>77</v>
      </c>
      <c r="I570" t="s">
        <v>903</v>
      </c>
      <c r="J570" t="s">
        <v>358</v>
      </c>
      <c r="K570" t="s">
        <v>359</v>
      </c>
      <c r="L570" t="s">
        <v>77</v>
      </c>
      <c r="M570" t="s">
        <v>78</v>
      </c>
      <c r="N570" t="str">
        <f t="shared" si="16"/>
        <v>22-Производство резиновых и пластмассовых изделий</v>
      </c>
    </row>
    <row r="571" spans="1:14" x14ac:dyDescent="0.3">
      <c r="A571">
        <v>861</v>
      </c>
      <c r="B571">
        <v>22232</v>
      </c>
      <c r="C571" t="s">
        <v>1918</v>
      </c>
      <c r="D571">
        <v>2223</v>
      </c>
      <c r="E571" t="s">
        <v>981</v>
      </c>
      <c r="F571">
        <v>222</v>
      </c>
      <c r="G571" t="s">
        <v>902</v>
      </c>
      <c r="H571" s="34" t="s">
        <v>77</v>
      </c>
      <c r="I571" t="s">
        <v>903</v>
      </c>
      <c r="J571" t="s">
        <v>358</v>
      </c>
      <c r="K571" t="s">
        <v>359</v>
      </c>
      <c r="L571" t="s">
        <v>77</v>
      </c>
      <c r="M571" t="s">
        <v>78</v>
      </c>
      <c r="N571" t="str">
        <f t="shared" si="16"/>
        <v>22-Производство резиновых и пластмассовых изделий</v>
      </c>
    </row>
    <row r="572" spans="1:14" x14ac:dyDescent="0.3">
      <c r="A572">
        <v>874</v>
      </c>
      <c r="B572">
        <v>22112</v>
      </c>
      <c r="C572" t="s">
        <v>1932</v>
      </c>
      <c r="D572">
        <v>2211</v>
      </c>
      <c r="E572" t="s">
        <v>1933</v>
      </c>
      <c r="F572">
        <v>221</v>
      </c>
      <c r="G572" t="s">
        <v>1732</v>
      </c>
      <c r="H572" s="34" t="s">
        <v>77</v>
      </c>
      <c r="I572" t="s">
        <v>903</v>
      </c>
      <c r="J572" t="s">
        <v>358</v>
      </c>
      <c r="K572" t="s">
        <v>359</v>
      </c>
      <c r="L572" t="s">
        <v>77</v>
      </c>
      <c r="M572" t="s">
        <v>78</v>
      </c>
      <c r="N572" t="str">
        <f t="shared" si="16"/>
        <v>22-Производство резиновых и пластмассовых изделий</v>
      </c>
    </row>
    <row r="573" spans="1:14" x14ac:dyDescent="0.3">
      <c r="A573">
        <v>888</v>
      </c>
      <c r="B573">
        <v>22111</v>
      </c>
      <c r="C573" t="s">
        <v>1956</v>
      </c>
      <c r="D573">
        <v>2211</v>
      </c>
      <c r="E573" t="s">
        <v>1933</v>
      </c>
      <c r="F573">
        <v>221</v>
      </c>
      <c r="G573" t="s">
        <v>1732</v>
      </c>
      <c r="H573" s="34" t="s">
        <v>77</v>
      </c>
      <c r="I573" t="s">
        <v>903</v>
      </c>
      <c r="J573" t="s">
        <v>358</v>
      </c>
      <c r="K573" t="s">
        <v>359</v>
      </c>
      <c r="L573" t="s">
        <v>77</v>
      </c>
      <c r="M573" t="s">
        <v>78</v>
      </c>
      <c r="N573" t="str">
        <f t="shared" si="16"/>
        <v>22-Производство резиновых и пластмассовых изделий</v>
      </c>
    </row>
    <row r="574" spans="1:14" x14ac:dyDescent="0.3">
      <c r="A574">
        <v>899</v>
      </c>
      <c r="B574">
        <v>18201</v>
      </c>
      <c r="C574" t="s">
        <v>1973</v>
      </c>
      <c r="D574">
        <v>1820</v>
      </c>
      <c r="E574" t="s">
        <v>1583</v>
      </c>
      <c r="F574">
        <v>182</v>
      </c>
      <c r="G574" t="s">
        <v>1584</v>
      </c>
      <c r="H574" s="34" t="s">
        <v>69</v>
      </c>
      <c r="I574" t="s">
        <v>867</v>
      </c>
      <c r="J574" t="s">
        <v>358</v>
      </c>
      <c r="K574" t="s">
        <v>359</v>
      </c>
      <c r="L574" t="s">
        <v>69</v>
      </c>
      <c r="M574" t="s">
        <v>70</v>
      </c>
      <c r="N574" t="str">
        <f t="shared" si="16"/>
        <v>18-Печать и воспроизведение записанных материалов</v>
      </c>
    </row>
    <row r="575" spans="1:14" x14ac:dyDescent="0.3">
      <c r="A575">
        <v>902</v>
      </c>
      <c r="B575">
        <v>18202</v>
      </c>
      <c r="C575" t="s">
        <v>1977</v>
      </c>
      <c r="D575">
        <v>1820</v>
      </c>
      <c r="E575" t="s">
        <v>1583</v>
      </c>
      <c r="F575">
        <v>182</v>
      </c>
      <c r="G575" t="s">
        <v>1584</v>
      </c>
      <c r="H575" s="34" t="s">
        <v>69</v>
      </c>
      <c r="I575" t="s">
        <v>867</v>
      </c>
      <c r="J575" t="s">
        <v>358</v>
      </c>
      <c r="K575" t="s">
        <v>359</v>
      </c>
      <c r="L575" t="s">
        <v>69</v>
      </c>
      <c r="M575" t="s">
        <v>70</v>
      </c>
      <c r="N575" t="str">
        <f t="shared" si="16"/>
        <v>18-Печать и воспроизведение записанных материалов</v>
      </c>
    </row>
    <row r="576" spans="1:14" x14ac:dyDescent="0.3">
      <c r="A576">
        <v>999</v>
      </c>
      <c r="B576">
        <v>18110</v>
      </c>
      <c r="C576" t="s">
        <v>2101</v>
      </c>
      <c r="D576">
        <v>1811</v>
      </c>
      <c r="E576" t="s">
        <v>2102</v>
      </c>
      <c r="F576">
        <v>181</v>
      </c>
      <c r="G576" t="s">
        <v>866</v>
      </c>
      <c r="H576" s="34" t="s">
        <v>69</v>
      </c>
      <c r="I576" t="s">
        <v>867</v>
      </c>
      <c r="J576" t="s">
        <v>358</v>
      </c>
      <c r="K576" t="s">
        <v>359</v>
      </c>
      <c r="L576" t="s">
        <v>69</v>
      </c>
      <c r="M576" t="s">
        <v>70</v>
      </c>
      <c r="N576" t="str">
        <f t="shared" si="16"/>
        <v>18-Печать и воспроизведение записанных материалов</v>
      </c>
    </row>
    <row r="577" spans="1:14" x14ac:dyDescent="0.3">
      <c r="A577">
        <v>106</v>
      </c>
      <c r="B577">
        <v>8910</v>
      </c>
      <c r="C577" t="s">
        <v>481</v>
      </c>
      <c r="D577">
        <v>891</v>
      </c>
      <c r="E577" t="s">
        <v>482</v>
      </c>
      <c r="F577">
        <v>89</v>
      </c>
      <c r="G577" t="s">
        <v>483</v>
      </c>
      <c r="H577" s="34" t="s">
        <v>2250</v>
      </c>
      <c r="I577" t="s">
        <v>484</v>
      </c>
      <c r="J577" t="s">
        <v>364</v>
      </c>
      <c r="K577" t="s">
        <v>365</v>
      </c>
      <c r="L577" t="s">
        <v>2250</v>
      </c>
      <c r="M577" t="s">
        <v>41</v>
      </c>
      <c r="N577" t="str">
        <f t="shared" si="16"/>
        <v>8-Прочие отрасли горнодобывающей промышленности</v>
      </c>
    </row>
    <row r="578" spans="1:14" x14ac:dyDescent="0.3">
      <c r="A578">
        <v>130</v>
      </c>
      <c r="B578">
        <v>8111</v>
      </c>
      <c r="C578" t="s">
        <v>542</v>
      </c>
      <c r="D578">
        <v>811</v>
      </c>
      <c r="E578" t="s">
        <v>543</v>
      </c>
      <c r="F578">
        <v>81</v>
      </c>
      <c r="G578" t="s">
        <v>544</v>
      </c>
      <c r="H578" s="34" t="s">
        <v>2250</v>
      </c>
      <c r="I578" t="s">
        <v>484</v>
      </c>
      <c r="J578" t="s">
        <v>364</v>
      </c>
      <c r="K578" t="s">
        <v>365</v>
      </c>
      <c r="L578" t="s">
        <v>2250</v>
      </c>
      <c r="M578" t="s">
        <v>41</v>
      </c>
      <c r="N578" t="str">
        <f t="shared" si="16"/>
        <v>8-Прочие отрасли горнодобывающей промышленности</v>
      </c>
    </row>
    <row r="579" spans="1:14" x14ac:dyDescent="0.3">
      <c r="A579">
        <v>272</v>
      </c>
      <c r="B579">
        <v>8121</v>
      </c>
      <c r="C579" t="s">
        <v>873</v>
      </c>
      <c r="D579">
        <v>812</v>
      </c>
      <c r="E579" t="s">
        <v>874</v>
      </c>
      <c r="F579">
        <v>81</v>
      </c>
      <c r="G579" t="s">
        <v>544</v>
      </c>
      <c r="H579" s="34" t="s">
        <v>2250</v>
      </c>
      <c r="I579" t="s">
        <v>484</v>
      </c>
      <c r="J579" t="s">
        <v>364</v>
      </c>
      <c r="K579" t="s">
        <v>365</v>
      </c>
      <c r="L579" t="s">
        <v>2250</v>
      </c>
      <c r="M579" t="s">
        <v>41</v>
      </c>
      <c r="N579" t="str">
        <f t="shared" ref="N579:N642" si="17">L579&amp;"-"&amp;M579</f>
        <v>8-Прочие отрасли горнодобывающей промышленности</v>
      </c>
    </row>
    <row r="580" spans="1:14" x14ac:dyDescent="0.3">
      <c r="A580">
        <v>288</v>
      </c>
      <c r="B580">
        <v>8995</v>
      </c>
      <c r="C580" t="s">
        <v>910</v>
      </c>
      <c r="D580">
        <v>899</v>
      </c>
      <c r="E580" t="s">
        <v>911</v>
      </c>
      <c r="F580">
        <v>89</v>
      </c>
      <c r="G580" t="s">
        <v>483</v>
      </c>
      <c r="H580" s="34" t="s">
        <v>2250</v>
      </c>
      <c r="I580" t="s">
        <v>484</v>
      </c>
      <c r="J580" t="s">
        <v>364</v>
      </c>
      <c r="K580" t="s">
        <v>365</v>
      </c>
      <c r="L580" t="s">
        <v>2250</v>
      </c>
      <c r="M580" t="s">
        <v>41</v>
      </c>
      <c r="N580" t="str">
        <f t="shared" si="17"/>
        <v>8-Прочие отрасли горнодобывающей промышленности</v>
      </c>
    </row>
    <row r="581" spans="1:14" x14ac:dyDescent="0.3">
      <c r="A581">
        <v>349</v>
      </c>
      <c r="B581">
        <v>8992</v>
      </c>
      <c r="C581" t="s">
        <v>1032</v>
      </c>
      <c r="D581">
        <v>899</v>
      </c>
      <c r="E581" t="s">
        <v>911</v>
      </c>
      <c r="F581">
        <v>89</v>
      </c>
      <c r="G581" t="s">
        <v>483</v>
      </c>
      <c r="H581" s="34" t="s">
        <v>2250</v>
      </c>
      <c r="I581" t="s">
        <v>484</v>
      </c>
      <c r="J581" t="s">
        <v>364</v>
      </c>
      <c r="K581" t="s">
        <v>365</v>
      </c>
      <c r="L581" t="s">
        <v>2250</v>
      </c>
      <c r="M581" t="s">
        <v>41</v>
      </c>
      <c r="N581" t="str">
        <f t="shared" si="17"/>
        <v>8-Прочие отрасли горнодобывающей промышленности</v>
      </c>
    </row>
    <row r="582" spans="1:14" x14ac:dyDescent="0.3">
      <c r="A582">
        <v>351</v>
      </c>
      <c r="B582">
        <v>8930</v>
      </c>
      <c r="C582" t="s">
        <v>1036</v>
      </c>
      <c r="D582">
        <v>893</v>
      </c>
      <c r="E582" t="s">
        <v>1037</v>
      </c>
      <c r="F582">
        <v>89</v>
      </c>
      <c r="G582" t="s">
        <v>483</v>
      </c>
      <c r="H582" s="34" t="s">
        <v>2250</v>
      </c>
      <c r="I582" t="s">
        <v>484</v>
      </c>
      <c r="J582" t="s">
        <v>364</v>
      </c>
      <c r="K582" t="s">
        <v>365</v>
      </c>
      <c r="L582" t="s">
        <v>2250</v>
      </c>
      <c r="M582" t="s">
        <v>41</v>
      </c>
      <c r="N582" t="str">
        <f t="shared" si="17"/>
        <v>8-Прочие отрасли горнодобывающей промышленности</v>
      </c>
    </row>
    <row r="583" spans="1:14" x14ac:dyDescent="0.3">
      <c r="A583">
        <v>385</v>
      </c>
      <c r="B583">
        <v>8994</v>
      </c>
      <c r="C583" t="s">
        <v>1101</v>
      </c>
      <c r="D583">
        <v>899</v>
      </c>
      <c r="E583" t="s">
        <v>911</v>
      </c>
      <c r="F583">
        <v>89</v>
      </c>
      <c r="G583" t="s">
        <v>483</v>
      </c>
      <c r="H583" s="34" t="s">
        <v>2250</v>
      </c>
      <c r="I583" t="s">
        <v>484</v>
      </c>
      <c r="J583" t="s">
        <v>364</v>
      </c>
      <c r="K583" t="s">
        <v>365</v>
      </c>
      <c r="L583" t="s">
        <v>2250</v>
      </c>
      <c r="M583" t="s">
        <v>41</v>
      </c>
      <c r="N583" t="str">
        <f t="shared" si="17"/>
        <v>8-Прочие отрасли горнодобывающей промышленности</v>
      </c>
    </row>
    <row r="584" spans="1:14" x14ac:dyDescent="0.3">
      <c r="A584">
        <v>406</v>
      </c>
      <c r="B584">
        <v>8993</v>
      </c>
      <c r="C584" t="s">
        <v>1143</v>
      </c>
      <c r="D584">
        <v>899</v>
      </c>
      <c r="E584" t="s">
        <v>911</v>
      </c>
      <c r="F584">
        <v>89</v>
      </c>
      <c r="G584" t="s">
        <v>483</v>
      </c>
      <c r="H584" s="34" t="s">
        <v>2250</v>
      </c>
      <c r="I584" t="s">
        <v>484</v>
      </c>
      <c r="J584" t="s">
        <v>364</v>
      </c>
      <c r="K584" t="s">
        <v>365</v>
      </c>
      <c r="L584" t="s">
        <v>2250</v>
      </c>
      <c r="M584" t="s">
        <v>41</v>
      </c>
      <c r="N584" t="str">
        <f t="shared" si="17"/>
        <v>8-Прочие отрасли горнодобывающей промышленности</v>
      </c>
    </row>
    <row r="585" spans="1:14" x14ac:dyDescent="0.3">
      <c r="A585">
        <v>585</v>
      </c>
      <c r="B585">
        <v>8122</v>
      </c>
      <c r="C585" t="s">
        <v>1476</v>
      </c>
      <c r="D585">
        <v>812</v>
      </c>
      <c r="E585" t="s">
        <v>874</v>
      </c>
      <c r="F585">
        <v>81</v>
      </c>
      <c r="G585" t="s">
        <v>544</v>
      </c>
      <c r="H585" s="34" t="s">
        <v>2250</v>
      </c>
      <c r="I585" t="s">
        <v>484</v>
      </c>
      <c r="J585" t="s">
        <v>364</v>
      </c>
      <c r="K585" t="s">
        <v>365</v>
      </c>
      <c r="L585" t="s">
        <v>2250</v>
      </c>
      <c r="M585" t="s">
        <v>41</v>
      </c>
      <c r="N585" t="str">
        <f t="shared" si="17"/>
        <v>8-Прочие отрасли горнодобывающей промышленности</v>
      </c>
    </row>
    <row r="586" spans="1:14" x14ac:dyDescent="0.3">
      <c r="A586">
        <v>622</v>
      </c>
      <c r="B586">
        <v>8112</v>
      </c>
      <c r="C586" t="s">
        <v>1538</v>
      </c>
      <c r="D586">
        <v>811</v>
      </c>
      <c r="E586" t="s">
        <v>543</v>
      </c>
      <c r="F586">
        <v>81</v>
      </c>
      <c r="G586" t="s">
        <v>544</v>
      </c>
      <c r="H586" s="34" t="s">
        <v>2250</v>
      </c>
      <c r="I586" t="s">
        <v>484</v>
      </c>
      <c r="J586" t="s">
        <v>364</v>
      </c>
      <c r="K586" t="s">
        <v>365</v>
      </c>
      <c r="L586" t="s">
        <v>2250</v>
      </c>
      <c r="M586" t="s">
        <v>41</v>
      </c>
      <c r="N586" t="str">
        <f t="shared" si="17"/>
        <v>8-Прочие отрасли горнодобывающей промышленности</v>
      </c>
    </row>
    <row r="587" spans="1:14" x14ac:dyDescent="0.3">
      <c r="A587">
        <v>937</v>
      </c>
      <c r="B587">
        <v>8996</v>
      </c>
      <c r="C587" t="s">
        <v>2019</v>
      </c>
      <c r="D587">
        <v>899</v>
      </c>
      <c r="E587" t="s">
        <v>911</v>
      </c>
      <c r="F587">
        <v>89</v>
      </c>
      <c r="G587" t="s">
        <v>483</v>
      </c>
      <c r="H587" s="34" t="s">
        <v>2250</v>
      </c>
      <c r="I587" t="s">
        <v>484</v>
      </c>
      <c r="J587" t="s">
        <v>364</v>
      </c>
      <c r="K587" t="s">
        <v>365</v>
      </c>
      <c r="L587" t="s">
        <v>2250</v>
      </c>
      <c r="M587" t="s">
        <v>41</v>
      </c>
      <c r="N587" t="str">
        <f t="shared" si="17"/>
        <v>8-Прочие отрасли горнодобывающей промышленности</v>
      </c>
    </row>
    <row r="588" spans="1:14" x14ac:dyDescent="0.3">
      <c r="A588">
        <v>958</v>
      </c>
      <c r="B588">
        <v>8113</v>
      </c>
      <c r="C588" t="s">
        <v>2049</v>
      </c>
      <c r="D588">
        <v>811</v>
      </c>
      <c r="E588" t="s">
        <v>543</v>
      </c>
      <c r="F588">
        <v>81</v>
      </c>
      <c r="G588" t="s">
        <v>544</v>
      </c>
      <c r="H588" s="34" t="s">
        <v>2250</v>
      </c>
      <c r="I588" t="s">
        <v>484</v>
      </c>
      <c r="J588" t="s">
        <v>364</v>
      </c>
      <c r="K588" t="s">
        <v>365</v>
      </c>
      <c r="L588" t="s">
        <v>2250</v>
      </c>
      <c r="M588" t="s">
        <v>41</v>
      </c>
      <c r="N588" t="str">
        <f t="shared" si="17"/>
        <v>8-Прочие отрасли горнодобывающей промышленности</v>
      </c>
    </row>
    <row r="589" spans="1:14" x14ac:dyDescent="0.3">
      <c r="A589">
        <v>993</v>
      </c>
      <c r="B589">
        <v>8991</v>
      </c>
      <c r="C589" t="s">
        <v>2092</v>
      </c>
      <c r="D589">
        <v>899</v>
      </c>
      <c r="E589" t="s">
        <v>911</v>
      </c>
      <c r="F589">
        <v>89</v>
      </c>
      <c r="G589" t="s">
        <v>483</v>
      </c>
      <c r="H589" s="34" t="s">
        <v>2250</v>
      </c>
      <c r="I589" t="s">
        <v>484</v>
      </c>
      <c r="J589" t="s">
        <v>364</v>
      </c>
      <c r="K589" t="s">
        <v>365</v>
      </c>
      <c r="L589" t="s">
        <v>2250</v>
      </c>
      <c r="M589" t="s">
        <v>41</v>
      </c>
      <c r="N589" t="str">
        <f t="shared" si="17"/>
        <v>8-Прочие отрасли горнодобывающей промышленности</v>
      </c>
    </row>
    <row r="590" spans="1:14" x14ac:dyDescent="0.3">
      <c r="A590">
        <v>1018</v>
      </c>
      <c r="B590">
        <v>8920</v>
      </c>
      <c r="C590" t="s">
        <v>2133</v>
      </c>
      <c r="D590">
        <v>892</v>
      </c>
      <c r="E590" t="s">
        <v>2134</v>
      </c>
      <c r="F590">
        <v>89</v>
      </c>
      <c r="G590" t="s">
        <v>483</v>
      </c>
      <c r="H590" s="34" t="s">
        <v>2250</v>
      </c>
      <c r="I590" t="s">
        <v>484</v>
      </c>
      <c r="J590" t="s">
        <v>364</v>
      </c>
      <c r="K590" t="s">
        <v>365</v>
      </c>
      <c r="L590" t="s">
        <v>2250</v>
      </c>
      <c r="M590" t="s">
        <v>41</v>
      </c>
      <c r="N590" t="str">
        <f t="shared" si="17"/>
        <v>8-Прочие отрасли горнодобывающей промышленности</v>
      </c>
    </row>
    <row r="591" spans="1:14" x14ac:dyDescent="0.3">
      <c r="A591">
        <v>19</v>
      </c>
      <c r="B591">
        <v>56101</v>
      </c>
      <c r="C591" t="s">
        <v>219</v>
      </c>
      <c r="D591">
        <v>5610</v>
      </c>
      <c r="E591" t="s">
        <v>220</v>
      </c>
      <c r="F591">
        <v>561</v>
      </c>
      <c r="G591" t="s">
        <v>221</v>
      </c>
      <c r="H591" s="34" t="s">
        <v>2226</v>
      </c>
      <c r="I591" t="s">
        <v>222</v>
      </c>
      <c r="J591" t="s">
        <v>111</v>
      </c>
      <c r="K591" t="s">
        <v>223</v>
      </c>
      <c r="L591" t="s">
        <v>111</v>
      </c>
      <c r="M591" t="s">
        <v>112</v>
      </c>
      <c r="N591" t="str">
        <f t="shared" si="17"/>
        <v>I-Предоставление услуг по проживанию и питанию</v>
      </c>
    </row>
    <row r="592" spans="1:14" x14ac:dyDescent="0.3">
      <c r="A592">
        <v>29</v>
      </c>
      <c r="B592">
        <v>55200</v>
      </c>
      <c r="C592" t="s">
        <v>255</v>
      </c>
      <c r="D592">
        <v>5520</v>
      </c>
      <c r="E592" t="s">
        <v>256</v>
      </c>
      <c r="F592">
        <v>552</v>
      </c>
      <c r="G592" t="s">
        <v>257</v>
      </c>
      <c r="H592" s="34" t="s">
        <v>2232</v>
      </c>
      <c r="I592" t="s">
        <v>258</v>
      </c>
      <c r="J592" t="s">
        <v>111</v>
      </c>
      <c r="K592" t="s">
        <v>223</v>
      </c>
      <c r="L592" t="s">
        <v>111</v>
      </c>
      <c r="M592" t="s">
        <v>112</v>
      </c>
      <c r="N592" t="str">
        <f t="shared" si="17"/>
        <v>I-Предоставление услуг по проживанию и питанию</v>
      </c>
    </row>
    <row r="593" spans="1:14" x14ac:dyDescent="0.3">
      <c r="A593">
        <v>62</v>
      </c>
      <c r="B593">
        <v>56102</v>
      </c>
      <c r="C593" t="s">
        <v>353</v>
      </c>
      <c r="D593">
        <v>5610</v>
      </c>
      <c r="E593" t="s">
        <v>220</v>
      </c>
      <c r="F593">
        <v>561</v>
      </c>
      <c r="G593" t="s">
        <v>221</v>
      </c>
      <c r="H593" s="34" t="s">
        <v>2226</v>
      </c>
      <c r="I593" t="s">
        <v>222</v>
      </c>
      <c r="J593" t="s">
        <v>111</v>
      </c>
      <c r="K593" t="s">
        <v>223</v>
      </c>
      <c r="L593" t="s">
        <v>111</v>
      </c>
      <c r="M593" t="s">
        <v>112</v>
      </c>
      <c r="N593" t="str">
        <f t="shared" si="17"/>
        <v>I-Предоставление услуг по проживанию и питанию</v>
      </c>
    </row>
    <row r="594" spans="1:14" x14ac:dyDescent="0.3">
      <c r="A594">
        <v>94</v>
      </c>
      <c r="B594">
        <v>55101</v>
      </c>
      <c r="C594" t="s">
        <v>445</v>
      </c>
      <c r="D594">
        <v>5510</v>
      </c>
      <c r="E594" t="s">
        <v>446</v>
      </c>
      <c r="F594">
        <v>551</v>
      </c>
      <c r="G594" t="s">
        <v>447</v>
      </c>
      <c r="H594" s="34" t="s">
        <v>2232</v>
      </c>
      <c r="I594" t="s">
        <v>258</v>
      </c>
      <c r="J594" t="s">
        <v>111</v>
      </c>
      <c r="K594" t="s">
        <v>223</v>
      </c>
      <c r="L594" t="s">
        <v>111</v>
      </c>
      <c r="M594" t="s">
        <v>112</v>
      </c>
      <c r="N594" t="str">
        <f t="shared" si="17"/>
        <v>I-Предоставление услуг по проживанию и питанию</v>
      </c>
    </row>
    <row r="595" spans="1:14" x14ac:dyDescent="0.3">
      <c r="A595">
        <v>279</v>
      </c>
      <c r="B595">
        <v>56299</v>
      </c>
      <c r="C595" t="s">
        <v>887</v>
      </c>
      <c r="D595">
        <v>5629</v>
      </c>
      <c r="E595" t="s">
        <v>888</v>
      </c>
      <c r="F595">
        <v>562</v>
      </c>
      <c r="G595" t="s">
        <v>889</v>
      </c>
      <c r="H595" s="34" t="s">
        <v>2226</v>
      </c>
      <c r="I595" t="s">
        <v>222</v>
      </c>
      <c r="J595" t="s">
        <v>111</v>
      </c>
      <c r="K595" t="s">
        <v>223</v>
      </c>
      <c r="L595" t="s">
        <v>111</v>
      </c>
      <c r="M595" t="s">
        <v>112</v>
      </c>
      <c r="N595" t="str">
        <f t="shared" si="17"/>
        <v>I-Предоставление услуг по проживанию и питанию</v>
      </c>
    </row>
    <row r="596" spans="1:14" x14ac:dyDescent="0.3">
      <c r="A596">
        <v>326</v>
      </c>
      <c r="B596">
        <v>56300</v>
      </c>
      <c r="C596" t="s">
        <v>992</v>
      </c>
      <c r="D596">
        <v>5630</v>
      </c>
      <c r="E596" t="s">
        <v>993</v>
      </c>
      <c r="F596">
        <v>563</v>
      </c>
      <c r="G596" t="s">
        <v>994</v>
      </c>
      <c r="H596" s="34" t="s">
        <v>2226</v>
      </c>
      <c r="I596" t="s">
        <v>222</v>
      </c>
      <c r="J596" t="s">
        <v>111</v>
      </c>
      <c r="K596" t="s">
        <v>223</v>
      </c>
      <c r="L596" t="s">
        <v>111</v>
      </c>
      <c r="M596" t="s">
        <v>112</v>
      </c>
      <c r="N596" t="str">
        <f t="shared" si="17"/>
        <v>I-Предоставление услуг по проживанию и питанию</v>
      </c>
    </row>
    <row r="597" spans="1:14" x14ac:dyDescent="0.3">
      <c r="A597">
        <v>343</v>
      </c>
      <c r="B597">
        <v>56210</v>
      </c>
      <c r="C597" t="s">
        <v>1020</v>
      </c>
      <c r="D597">
        <v>5621</v>
      </c>
      <c r="E597" t="s">
        <v>1021</v>
      </c>
      <c r="F597">
        <v>562</v>
      </c>
      <c r="G597" t="s">
        <v>889</v>
      </c>
      <c r="H597" s="34" t="s">
        <v>2226</v>
      </c>
      <c r="I597" t="s">
        <v>222</v>
      </c>
      <c r="J597" t="s">
        <v>111</v>
      </c>
      <c r="K597" t="s">
        <v>223</v>
      </c>
      <c r="L597" t="s">
        <v>111</v>
      </c>
      <c r="M597" t="s">
        <v>112</v>
      </c>
      <c r="N597" t="str">
        <f t="shared" si="17"/>
        <v>I-Предоставление услуг по проживанию и питанию</v>
      </c>
    </row>
    <row r="598" spans="1:14" x14ac:dyDescent="0.3">
      <c r="A598">
        <v>410</v>
      </c>
      <c r="B598">
        <v>55909</v>
      </c>
      <c r="C598" t="s">
        <v>1149</v>
      </c>
      <c r="D598">
        <v>5590</v>
      </c>
      <c r="E598" t="s">
        <v>1150</v>
      </c>
      <c r="F598">
        <v>559</v>
      </c>
      <c r="G598" t="s">
        <v>1151</v>
      </c>
      <c r="H598" s="34" t="s">
        <v>2232</v>
      </c>
      <c r="I598" t="s">
        <v>258</v>
      </c>
      <c r="J598" t="s">
        <v>111</v>
      </c>
      <c r="K598" t="s">
        <v>223</v>
      </c>
      <c r="L598" t="s">
        <v>111</v>
      </c>
      <c r="M598" t="s">
        <v>112</v>
      </c>
      <c r="N598" t="str">
        <f t="shared" si="17"/>
        <v>I-Предоставление услуг по проживанию и питанию</v>
      </c>
    </row>
    <row r="599" spans="1:14" x14ac:dyDescent="0.3">
      <c r="A599">
        <v>427</v>
      </c>
      <c r="B599">
        <v>55103</v>
      </c>
      <c r="C599" t="s">
        <v>1179</v>
      </c>
      <c r="D599">
        <v>5510</v>
      </c>
      <c r="E599" t="s">
        <v>446</v>
      </c>
      <c r="F599">
        <v>551</v>
      </c>
      <c r="G599" t="s">
        <v>447</v>
      </c>
      <c r="H599" s="34" t="s">
        <v>2232</v>
      </c>
      <c r="I599" t="s">
        <v>258</v>
      </c>
      <c r="J599" t="s">
        <v>111</v>
      </c>
      <c r="K599" t="s">
        <v>223</v>
      </c>
      <c r="L599" t="s">
        <v>111</v>
      </c>
      <c r="M599" t="s">
        <v>112</v>
      </c>
      <c r="N599" t="str">
        <f t="shared" si="17"/>
        <v>I-Предоставление услуг по проживанию и питанию</v>
      </c>
    </row>
    <row r="600" spans="1:14" x14ac:dyDescent="0.3">
      <c r="A600">
        <v>442</v>
      </c>
      <c r="B600">
        <v>56291</v>
      </c>
      <c r="C600" t="s">
        <v>1205</v>
      </c>
      <c r="D600">
        <v>5629</v>
      </c>
      <c r="E600" t="s">
        <v>888</v>
      </c>
      <c r="F600">
        <v>562</v>
      </c>
      <c r="G600" t="s">
        <v>889</v>
      </c>
      <c r="H600" s="34" t="s">
        <v>2226</v>
      </c>
      <c r="I600" t="s">
        <v>222</v>
      </c>
      <c r="J600" t="s">
        <v>111</v>
      </c>
      <c r="K600" t="s">
        <v>223</v>
      </c>
      <c r="L600" t="s">
        <v>111</v>
      </c>
      <c r="M600" t="s">
        <v>112</v>
      </c>
      <c r="N600" t="str">
        <f t="shared" si="17"/>
        <v>I-Предоставление услуг по проживанию и питанию</v>
      </c>
    </row>
    <row r="601" spans="1:14" x14ac:dyDescent="0.3">
      <c r="A601">
        <v>452</v>
      </c>
      <c r="B601">
        <v>55104</v>
      </c>
      <c r="C601" t="s">
        <v>1222</v>
      </c>
      <c r="D601">
        <v>5510</v>
      </c>
      <c r="E601" t="s">
        <v>446</v>
      </c>
      <c r="F601">
        <v>551</v>
      </c>
      <c r="G601" t="s">
        <v>447</v>
      </c>
      <c r="H601" s="34" t="s">
        <v>2232</v>
      </c>
      <c r="I601" t="s">
        <v>258</v>
      </c>
      <c r="J601" t="s">
        <v>111</v>
      </c>
      <c r="K601" t="s">
        <v>223</v>
      </c>
      <c r="L601" t="s">
        <v>111</v>
      </c>
      <c r="M601" t="s">
        <v>112</v>
      </c>
      <c r="N601" t="str">
        <f t="shared" si="17"/>
        <v>I-Предоставление услуг по проживанию и питанию</v>
      </c>
    </row>
    <row r="602" spans="1:14" x14ac:dyDescent="0.3">
      <c r="A602">
        <v>511</v>
      </c>
      <c r="B602">
        <v>55102</v>
      </c>
      <c r="C602" t="s">
        <v>1339</v>
      </c>
      <c r="D602">
        <v>5510</v>
      </c>
      <c r="E602" t="s">
        <v>446</v>
      </c>
      <c r="F602">
        <v>551</v>
      </c>
      <c r="G602" t="s">
        <v>447</v>
      </c>
      <c r="H602" s="34" t="s">
        <v>2232</v>
      </c>
      <c r="I602" t="s">
        <v>258</v>
      </c>
      <c r="J602" t="s">
        <v>111</v>
      </c>
      <c r="K602" t="s">
        <v>223</v>
      </c>
      <c r="L602" t="s">
        <v>111</v>
      </c>
      <c r="M602" t="s">
        <v>112</v>
      </c>
      <c r="N602" t="str">
        <f t="shared" si="17"/>
        <v>I-Предоставление услуг по проживанию и питанию</v>
      </c>
    </row>
    <row r="603" spans="1:14" x14ac:dyDescent="0.3">
      <c r="A603">
        <v>546</v>
      </c>
      <c r="B603">
        <v>55902</v>
      </c>
      <c r="C603" t="s">
        <v>1404</v>
      </c>
      <c r="D603">
        <v>5590</v>
      </c>
      <c r="E603" t="s">
        <v>1150</v>
      </c>
      <c r="F603">
        <v>559</v>
      </c>
      <c r="G603" t="s">
        <v>1151</v>
      </c>
      <c r="H603" s="34" t="s">
        <v>2232</v>
      </c>
      <c r="I603" t="s">
        <v>258</v>
      </c>
      <c r="J603" t="s">
        <v>111</v>
      </c>
      <c r="K603" t="s">
        <v>223</v>
      </c>
      <c r="L603" t="s">
        <v>111</v>
      </c>
      <c r="M603" t="s">
        <v>112</v>
      </c>
      <c r="N603" t="str">
        <f t="shared" si="17"/>
        <v>I-Предоставление услуг по проживанию и питанию</v>
      </c>
    </row>
    <row r="604" spans="1:14" x14ac:dyDescent="0.3">
      <c r="A604">
        <v>716</v>
      </c>
      <c r="B604">
        <v>55301</v>
      </c>
      <c r="C604" t="s">
        <v>1683</v>
      </c>
      <c r="D604">
        <v>5530</v>
      </c>
      <c r="E604" t="s">
        <v>1684</v>
      </c>
      <c r="F604">
        <v>553</v>
      </c>
      <c r="G604" t="s">
        <v>1685</v>
      </c>
      <c r="H604" s="34" t="s">
        <v>2232</v>
      </c>
      <c r="I604" t="s">
        <v>258</v>
      </c>
      <c r="J604" t="s">
        <v>111</v>
      </c>
      <c r="K604" t="s">
        <v>223</v>
      </c>
      <c r="L604" t="s">
        <v>111</v>
      </c>
      <c r="M604" t="s">
        <v>112</v>
      </c>
      <c r="N604" t="str">
        <f t="shared" si="17"/>
        <v>I-Предоставление услуг по проживанию и питанию</v>
      </c>
    </row>
    <row r="605" spans="1:14" x14ac:dyDescent="0.3">
      <c r="A605">
        <v>752</v>
      </c>
      <c r="B605">
        <v>55302</v>
      </c>
      <c r="C605" t="s">
        <v>1748</v>
      </c>
      <c r="D605">
        <v>5530</v>
      </c>
      <c r="E605" t="s">
        <v>1684</v>
      </c>
      <c r="F605">
        <v>553</v>
      </c>
      <c r="G605" t="s">
        <v>1685</v>
      </c>
      <c r="H605" s="34" t="s">
        <v>2232</v>
      </c>
      <c r="I605" t="s">
        <v>258</v>
      </c>
      <c r="J605" t="s">
        <v>111</v>
      </c>
      <c r="K605" t="s">
        <v>223</v>
      </c>
      <c r="L605" t="s">
        <v>111</v>
      </c>
      <c r="M605" t="s">
        <v>112</v>
      </c>
      <c r="N605" t="str">
        <f t="shared" si="17"/>
        <v>I-Предоставление услуг по проживанию и питанию</v>
      </c>
    </row>
    <row r="606" spans="1:14" x14ac:dyDescent="0.3">
      <c r="A606">
        <v>977</v>
      </c>
      <c r="B606">
        <v>56292</v>
      </c>
      <c r="C606" t="s">
        <v>2071</v>
      </c>
      <c r="D606">
        <v>5629</v>
      </c>
      <c r="E606" t="s">
        <v>888</v>
      </c>
      <c r="F606">
        <v>562</v>
      </c>
      <c r="G606" t="s">
        <v>889</v>
      </c>
      <c r="H606" s="34" t="s">
        <v>2226</v>
      </c>
      <c r="I606" t="s">
        <v>222</v>
      </c>
      <c r="J606" t="s">
        <v>111</v>
      </c>
      <c r="K606" t="s">
        <v>223</v>
      </c>
      <c r="L606" t="s">
        <v>111</v>
      </c>
      <c r="M606" t="s">
        <v>112</v>
      </c>
      <c r="N606" t="str">
        <f t="shared" si="17"/>
        <v>I-Предоставление услуг по проживанию и питанию</v>
      </c>
    </row>
    <row r="607" spans="1:14" x14ac:dyDescent="0.3">
      <c r="A607">
        <v>1020</v>
      </c>
      <c r="B607">
        <v>55901</v>
      </c>
      <c r="C607" t="s">
        <v>2136</v>
      </c>
      <c r="D607">
        <v>5590</v>
      </c>
      <c r="E607" t="s">
        <v>1150</v>
      </c>
      <c r="F607">
        <v>559</v>
      </c>
      <c r="G607" t="s">
        <v>1151</v>
      </c>
      <c r="H607" s="34" t="s">
        <v>2232</v>
      </c>
      <c r="I607" t="s">
        <v>258</v>
      </c>
      <c r="J607" t="s">
        <v>111</v>
      </c>
      <c r="K607" t="s">
        <v>223</v>
      </c>
      <c r="L607" t="s">
        <v>111</v>
      </c>
      <c r="M607" t="s">
        <v>112</v>
      </c>
      <c r="N607" t="str">
        <f t="shared" si="17"/>
        <v>I-Предоставление услуг по проживанию и питанию</v>
      </c>
    </row>
    <row r="608" spans="1:14" x14ac:dyDescent="0.3">
      <c r="A608">
        <v>118</v>
      </c>
      <c r="B608">
        <v>30110</v>
      </c>
      <c r="C608" t="s">
        <v>510</v>
      </c>
      <c r="D608">
        <v>3011</v>
      </c>
      <c r="E608" t="s">
        <v>511</v>
      </c>
      <c r="F608">
        <v>301</v>
      </c>
      <c r="G608" t="s">
        <v>512</v>
      </c>
      <c r="H608" s="34" t="s">
        <v>93</v>
      </c>
      <c r="I608" t="s">
        <v>513</v>
      </c>
      <c r="J608" t="s">
        <v>358</v>
      </c>
      <c r="K608" t="s">
        <v>359</v>
      </c>
      <c r="L608" t="s">
        <v>93</v>
      </c>
      <c r="M608" t="s">
        <v>94</v>
      </c>
      <c r="N608" t="str">
        <f t="shared" si="17"/>
        <v>30-Производство прочих транспортных средств</v>
      </c>
    </row>
    <row r="609" spans="1:14" x14ac:dyDescent="0.3">
      <c r="A609">
        <v>148</v>
      </c>
      <c r="B609">
        <v>27909</v>
      </c>
      <c r="C609" t="s">
        <v>584</v>
      </c>
      <c r="D609">
        <v>2790</v>
      </c>
      <c r="E609" t="s">
        <v>585</v>
      </c>
      <c r="F609">
        <v>279</v>
      </c>
      <c r="G609" t="s">
        <v>586</v>
      </c>
      <c r="H609" s="34" t="s">
        <v>87</v>
      </c>
      <c r="I609" t="s">
        <v>587</v>
      </c>
      <c r="J609" t="s">
        <v>358</v>
      </c>
      <c r="K609" t="s">
        <v>359</v>
      </c>
      <c r="L609" t="s">
        <v>87</v>
      </c>
      <c r="M609" t="s">
        <v>88</v>
      </c>
      <c r="N609" t="str">
        <f t="shared" si="17"/>
        <v>27-Производство электрического оборудования</v>
      </c>
    </row>
    <row r="610" spans="1:14" x14ac:dyDescent="0.3">
      <c r="A610">
        <v>169</v>
      </c>
      <c r="B610">
        <v>30910</v>
      </c>
      <c r="C610" t="s">
        <v>636</v>
      </c>
      <c r="D610">
        <v>3091</v>
      </c>
      <c r="E610" t="s">
        <v>637</v>
      </c>
      <c r="F610">
        <v>309</v>
      </c>
      <c r="G610" t="s">
        <v>638</v>
      </c>
      <c r="H610" s="34" t="s">
        <v>93</v>
      </c>
      <c r="I610" t="s">
        <v>513</v>
      </c>
      <c r="J610" t="s">
        <v>358</v>
      </c>
      <c r="K610" t="s">
        <v>359</v>
      </c>
      <c r="L610" t="s">
        <v>93</v>
      </c>
      <c r="M610" t="s">
        <v>94</v>
      </c>
      <c r="N610" t="str">
        <f t="shared" si="17"/>
        <v>30-Производство прочих транспортных средств</v>
      </c>
    </row>
    <row r="611" spans="1:14" x14ac:dyDescent="0.3">
      <c r="A611">
        <v>259</v>
      </c>
      <c r="B611">
        <v>17211</v>
      </c>
      <c r="C611" t="s">
        <v>842</v>
      </c>
      <c r="D611">
        <v>1721</v>
      </c>
      <c r="E611" t="s">
        <v>843</v>
      </c>
      <c r="F611">
        <v>172</v>
      </c>
      <c r="G611" t="s">
        <v>844</v>
      </c>
      <c r="H611" s="34" t="s">
        <v>67</v>
      </c>
      <c r="I611" t="s">
        <v>845</v>
      </c>
      <c r="J611" t="s">
        <v>358</v>
      </c>
      <c r="K611" t="s">
        <v>359</v>
      </c>
      <c r="L611" t="s">
        <v>67</v>
      </c>
      <c r="M611" t="s">
        <v>68</v>
      </c>
      <c r="N611" t="str">
        <f t="shared" si="17"/>
        <v>17-Производство бумаги и бумажной продукции</v>
      </c>
    </row>
    <row r="612" spans="1:14" x14ac:dyDescent="0.3">
      <c r="A612">
        <v>270</v>
      </c>
      <c r="B612">
        <v>27511</v>
      </c>
      <c r="C612" t="s">
        <v>868</v>
      </c>
      <c r="D612">
        <v>2751</v>
      </c>
      <c r="E612" t="s">
        <v>869</v>
      </c>
      <c r="F612">
        <v>275</v>
      </c>
      <c r="G612" t="s">
        <v>870</v>
      </c>
      <c r="H612" s="34" t="s">
        <v>87</v>
      </c>
      <c r="I612" t="s">
        <v>587</v>
      </c>
      <c r="J612" t="s">
        <v>358</v>
      </c>
      <c r="K612" t="s">
        <v>359</v>
      </c>
      <c r="L612" t="s">
        <v>87</v>
      </c>
      <c r="M612" t="s">
        <v>88</v>
      </c>
      <c r="N612" t="str">
        <f t="shared" si="17"/>
        <v>27-Производство электрического оборудования</v>
      </c>
    </row>
    <row r="613" spans="1:14" x14ac:dyDescent="0.3">
      <c r="A613">
        <v>302</v>
      </c>
      <c r="B613">
        <v>17212</v>
      </c>
      <c r="C613" t="s">
        <v>940</v>
      </c>
      <c r="D613">
        <v>1721</v>
      </c>
      <c r="E613" t="s">
        <v>843</v>
      </c>
      <c r="F613">
        <v>172</v>
      </c>
      <c r="G613" t="s">
        <v>844</v>
      </c>
      <c r="H613" s="34" t="s">
        <v>67</v>
      </c>
      <c r="I613" t="s">
        <v>845</v>
      </c>
      <c r="J613" t="s">
        <v>358</v>
      </c>
      <c r="K613" t="s">
        <v>359</v>
      </c>
      <c r="L613" t="s">
        <v>67</v>
      </c>
      <c r="M613" t="s">
        <v>68</v>
      </c>
      <c r="N613" t="str">
        <f t="shared" si="17"/>
        <v>17-Производство бумаги и бумажной продукции</v>
      </c>
    </row>
    <row r="614" spans="1:14" x14ac:dyDescent="0.3">
      <c r="A614">
        <v>330</v>
      </c>
      <c r="B614">
        <v>17290</v>
      </c>
      <c r="C614" t="s">
        <v>1001</v>
      </c>
      <c r="D614">
        <v>1729</v>
      </c>
      <c r="E614" t="s">
        <v>1002</v>
      </c>
      <c r="F614">
        <v>172</v>
      </c>
      <c r="G614" t="s">
        <v>844</v>
      </c>
      <c r="H614" s="34" t="s">
        <v>67</v>
      </c>
      <c r="I614" t="s">
        <v>845</v>
      </c>
      <c r="J614" t="s">
        <v>358</v>
      </c>
      <c r="K614" t="s">
        <v>359</v>
      </c>
      <c r="L614" t="s">
        <v>67</v>
      </c>
      <c r="M614" t="s">
        <v>68</v>
      </c>
      <c r="N614" t="str">
        <f t="shared" si="17"/>
        <v>17-Производство бумаги и бумажной продукции</v>
      </c>
    </row>
    <row r="615" spans="1:14" x14ac:dyDescent="0.3">
      <c r="A615">
        <v>363</v>
      </c>
      <c r="B615">
        <v>17220</v>
      </c>
      <c r="C615" t="s">
        <v>1059</v>
      </c>
      <c r="D615">
        <v>1722</v>
      </c>
      <c r="E615" t="s">
        <v>1060</v>
      </c>
      <c r="F615">
        <v>172</v>
      </c>
      <c r="G615" t="s">
        <v>844</v>
      </c>
      <c r="H615" s="34" t="s">
        <v>67</v>
      </c>
      <c r="I615" t="s">
        <v>845</v>
      </c>
      <c r="J615" t="s">
        <v>358</v>
      </c>
      <c r="K615" t="s">
        <v>359</v>
      </c>
      <c r="L615" t="s">
        <v>67</v>
      </c>
      <c r="M615" t="s">
        <v>68</v>
      </c>
      <c r="N615" t="str">
        <f t="shared" si="17"/>
        <v>17-Производство бумаги и бумажной продукции</v>
      </c>
    </row>
    <row r="616" spans="1:14" x14ac:dyDescent="0.3">
      <c r="A616">
        <v>404</v>
      </c>
      <c r="B616">
        <v>17110</v>
      </c>
      <c r="C616" t="s">
        <v>1137</v>
      </c>
      <c r="D616">
        <v>1711</v>
      </c>
      <c r="E616" t="s">
        <v>1138</v>
      </c>
      <c r="F616">
        <v>171</v>
      </c>
      <c r="G616" t="s">
        <v>1139</v>
      </c>
      <c r="H616" s="34" t="s">
        <v>67</v>
      </c>
      <c r="I616" t="s">
        <v>845</v>
      </c>
      <c r="J616" t="s">
        <v>358</v>
      </c>
      <c r="K616" t="s">
        <v>359</v>
      </c>
      <c r="L616" t="s">
        <v>67</v>
      </c>
      <c r="M616" t="s">
        <v>68</v>
      </c>
      <c r="N616" t="str">
        <f t="shared" si="17"/>
        <v>17-Производство бумаги и бумажной продукции</v>
      </c>
    </row>
    <row r="617" spans="1:14" x14ac:dyDescent="0.3">
      <c r="A617">
        <v>466</v>
      </c>
      <c r="B617">
        <v>30301</v>
      </c>
      <c r="C617" t="s">
        <v>1246</v>
      </c>
      <c r="D617">
        <v>3030</v>
      </c>
      <c r="E617" t="s">
        <v>1247</v>
      </c>
      <c r="F617">
        <v>303</v>
      </c>
      <c r="G617" t="s">
        <v>1248</v>
      </c>
      <c r="H617" s="34" t="s">
        <v>93</v>
      </c>
      <c r="I617" t="s">
        <v>513</v>
      </c>
      <c r="J617" t="s">
        <v>358</v>
      </c>
      <c r="K617" t="s">
        <v>359</v>
      </c>
      <c r="L617" t="s">
        <v>93</v>
      </c>
      <c r="M617" t="s">
        <v>94</v>
      </c>
      <c r="N617" t="str">
        <f t="shared" si="17"/>
        <v>30-Производство прочих транспортных средств</v>
      </c>
    </row>
    <row r="618" spans="1:14" x14ac:dyDescent="0.3">
      <c r="A618">
        <v>516</v>
      </c>
      <c r="B618">
        <v>27110</v>
      </c>
      <c r="C618" t="s">
        <v>1350</v>
      </c>
      <c r="D618">
        <v>2711</v>
      </c>
      <c r="E618" t="s">
        <v>1351</v>
      </c>
      <c r="F618">
        <v>271</v>
      </c>
      <c r="G618" t="s">
        <v>1352</v>
      </c>
      <c r="H618" s="34" t="s">
        <v>87</v>
      </c>
      <c r="I618" t="s">
        <v>587</v>
      </c>
      <c r="J618" t="s">
        <v>358</v>
      </c>
      <c r="K618" t="s">
        <v>359</v>
      </c>
      <c r="L618" t="s">
        <v>87</v>
      </c>
      <c r="M618" t="s">
        <v>88</v>
      </c>
      <c r="N618" t="str">
        <f t="shared" si="17"/>
        <v>27-Производство электрического оборудования</v>
      </c>
    </row>
    <row r="619" spans="1:14" x14ac:dyDescent="0.3">
      <c r="A619">
        <v>528</v>
      </c>
      <c r="B619">
        <v>30990</v>
      </c>
      <c r="C619" t="s">
        <v>1371</v>
      </c>
      <c r="D619">
        <v>3099</v>
      </c>
      <c r="E619" t="s">
        <v>1372</v>
      </c>
      <c r="F619">
        <v>309</v>
      </c>
      <c r="G619" t="s">
        <v>638</v>
      </c>
      <c r="H619" s="34" t="s">
        <v>93</v>
      </c>
      <c r="I619" t="s">
        <v>513</v>
      </c>
      <c r="J619" t="s">
        <v>358</v>
      </c>
      <c r="K619" t="s">
        <v>359</v>
      </c>
      <c r="L619" t="s">
        <v>93</v>
      </c>
      <c r="M619" t="s">
        <v>94</v>
      </c>
      <c r="N619" t="str">
        <f t="shared" si="17"/>
        <v>30-Производство прочих транспортных средств</v>
      </c>
    </row>
    <row r="620" spans="1:14" x14ac:dyDescent="0.3">
      <c r="A620">
        <v>571</v>
      </c>
      <c r="B620">
        <v>27200</v>
      </c>
      <c r="C620" t="s">
        <v>1448</v>
      </c>
      <c r="D620">
        <v>2720</v>
      </c>
      <c r="E620" t="s">
        <v>1449</v>
      </c>
      <c r="F620">
        <v>272</v>
      </c>
      <c r="G620" t="s">
        <v>1450</v>
      </c>
      <c r="H620" s="34" t="s">
        <v>87</v>
      </c>
      <c r="I620" t="s">
        <v>587</v>
      </c>
      <c r="J620" t="s">
        <v>358</v>
      </c>
      <c r="K620" t="s">
        <v>359</v>
      </c>
      <c r="L620" t="s">
        <v>87</v>
      </c>
      <c r="M620" t="s">
        <v>88</v>
      </c>
      <c r="N620" t="str">
        <f t="shared" si="17"/>
        <v>27-Производство электрического оборудования</v>
      </c>
    </row>
    <row r="621" spans="1:14" x14ac:dyDescent="0.3">
      <c r="A621">
        <v>577</v>
      </c>
      <c r="B621">
        <v>27402</v>
      </c>
      <c r="C621" t="s">
        <v>1463</v>
      </c>
      <c r="D621">
        <v>2740</v>
      </c>
      <c r="E621" t="s">
        <v>1464</v>
      </c>
      <c r="F621">
        <v>274</v>
      </c>
      <c r="G621" t="s">
        <v>1465</v>
      </c>
      <c r="H621" s="34" t="s">
        <v>87</v>
      </c>
      <c r="I621" t="s">
        <v>587</v>
      </c>
      <c r="J621" t="s">
        <v>358</v>
      </c>
      <c r="K621" t="s">
        <v>359</v>
      </c>
      <c r="L621" t="s">
        <v>87</v>
      </c>
      <c r="M621" t="s">
        <v>88</v>
      </c>
      <c r="N621" t="str">
        <f t="shared" si="17"/>
        <v>27-Производство электрического оборудования</v>
      </c>
    </row>
    <row r="622" spans="1:14" x14ac:dyDescent="0.3">
      <c r="A622">
        <v>582</v>
      </c>
      <c r="B622">
        <v>27120</v>
      </c>
      <c r="C622" t="s">
        <v>1471</v>
      </c>
      <c r="D622">
        <v>2712</v>
      </c>
      <c r="E622" t="s">
        <v>1472</v>
      </c>
      <c r="F622">
        <v>271</v>
      </c>
      <c r="G622" t="s">
        <v>1352</v>
      </c>
      <c r="H622" s="34" t="s">
        <v>87</v>
      </c>
      <c r="I622" t="s">
        <v>587</v>
      </c>
      <c r="J622" t="s">
        <v>358</v>
      </c>
      <c r="K622" t="s">
        <v>359</v>
      </c>
      <c r="L622" t="s">
        <v>87</v>
      </c>
      <c r="M622" t="s">
        <v>88</v>
      </c>
      <c r="N622" t="str">
        <f t="shared" si="17"/>
        <v>27-Производство электрического оборудования</v>
      </c>
    </row>
    <row r="623" spans="1:14" x14ac:dyDescent="0.3">
      <c r="A623">
        <v>627</v>
      </c>
      <c r="B623">
        <v>27903</v>
      </c>
      <c r="C623" t="s">
        <v>1548</v>
      </c>
      <c r="D623">
        <v>2790</v>
      </c>
      <c r="E623" t="s">
        <v>585</v>
      </c>
      <c r="F623">
        <v>279</v>
      </c>
      <c r="G623" t="s">
        <v>586</v>
      </c>
      <c r="H623" s="34" t="s">
        <v>87</v>
      </c>
      <c r="I623" t="s">
        <v>587</v>
      </c>
      <c r="J623" t="s">
        <v>358</v>
      </c>
      <c r="K623" t="s">
        <v>359</v>
      </c>
      <c r="L623" t="s">
        <v>87</v>
      </c>
      <c r="M623" t="s">
        <v>88</v>
      </c>
      <c r="N623" t="str">
        <f t="shared" si="17"/>
        <v>27-Производство электрического оборудования</v>
      </c>
    </row>
    <row r="624" spans="1:14" x14ac:dyDescent="0.3">
      <c r="A624">
        <v>677</v>
      </c>
      <c r="B624">
        <v>17230</v>
      </c>
      <c r="C624" t="s">
        <v>1624</v>
      </c>
      <c r="D624">
        <v>1723</v>
      </c>
      <c r="E624" t="s">
        <v>1625</v>
      </c>
      <c r="F624">
        <v>172</v>
      </c>
      <c r="G624" t="s">
        <v>844</v>
      </c>
      <c r="H624" s="34" t="s">
        <v>67</v>
      </c>
      <c r="I624" t="s">
        <v>845</v>
      </c>
      <c r="J624" t="s">
        <v>358</v>
      </c>
      <c r="K624" t="s">
        <v>359</v>
      </c>
      <c r="L624" t="s">
        <v>67</v>
      </c>
      <c r="M624" t="s">
        <v>68</v>
      </c>
      <c r="N624" t="str">
        <f t="shared" si="17"/>
        <v>17-Производство бумаги и бумажной продукции</v>
      </c>
    </row>
    <row r="625" spans="1:14" x14ac:dyDescent="0.3">
      <c r="A625">
        <v>684</v>
      </c>
      <c r="B625">
        <v>27901</v>
      </c>
      <c r="C625" t="s">
        <v>1633</v>
      </c>
      <c r="D625">
        <v>2790</v>
      </c>
      <c r="E625" t="s">
        <v>585</v>
      </c>
      <c r="F625">
        <v>279</v>
      </c>
      <c r="G625" t="s">
        <v>586</v>
      </c>
      <c r="H625" s="34" t="s">
        <v>87</v>
      </c>
      <c r="I625" t="s">
        <v>587</v>
      </c>
      <c r="J625" t="s">
        <v>358</v>
      </c>
      <c r="K625" t="s">
        <v>359</v>
      </c>
      <c r="L625" t="s">
        <v>87</v>
      </c>
      <c r="M625" t="s">
        <v>88</v>
      </c>
      <c r="N625" t="str">
        <f t="shared" si="17"/>
        <v>27-Производство электрического оборудования</v>
      </c>
    </row>
    <row r="626" spans="1:14" x14ac:dyDescent="0.3">
      <c r="A626">
        <v>690</v>
      </c>
      <c r="B626">
        <v>27330</v>
      </c>
      <c r="C626" t="s">
        <v>1639</v>
      </c>
      <c r="D626">
        <v>2733</v>
      </c>
      <c r="E626" t="s">
        <v>1640</v>
      </c>
      <c r="F626">
        <v>273</v>
      </c>
      <c r="G626" t="s">
        <v>1641</v>
      </c>
      <c r="H626" s="34" t="s">
        <v>87</v>
      </c>
      <c r="I626" t="s">
        <v>587</v>
      </c>
      <c r="J626" t="s">
        <v>358</v>
      </c>
      <c r="K626" t="s">
        <v>359</v>
      </c>
      <c r="L626" t="s">
        <v>87</v>
      </c>
      <c r="M626" t="s">
        <v>88</v>
      </c>
      <c r="N626" t="str">
        <f t="shared" si="17"/>
        <v>27-Производство электрического оборудования</v>
      </c>
    </row>
    <row r="627" spans="1:14" x14ac:dyDescent="0.3">
      <c r="A627">
        <v>713</v>
      </c>
      <c r="B627">
        <v>27902</v>
      </c>
      <c r="C627" t="s">
        <v>1680</v>
      </c>
      <c r="D627">
        <v>2790</v>
      </c>
      <c r="E627" t="s">
        <v>585</v>
      </c>
      <c r="F627">
        <v>279</v>
      </c>
      <c r="G627" t="s">
        <v>586</v>
      </c>
      <c r="H627" s="34" t="s">
        <v>87</v>
      </c>
      <c r="I627" t="s">
        <v>587</v>
      </c>
      <c r="J627" t="s">
        <v>358</v>
      </c>
      <c r="K627" t="s">
        <v>359</v>
      </c>
      <c r="L627" t="s">
        <v>87</v>
      </c>
      <c r="M627" t="s">
        <v>88</v>
      </c>
      <c r="N627" t="str">
        <f t="shared" si="17"/>
        <v>27-Производство электрического оборудования</v>
      </c>
    </row>
    <row r="628" spans="1:14" x14ac:dyDescent="0.3">
      <c r="A628">
        <v>750</v>
      </c>
      <c r="B628">
        <v>30120</v>
      </c>
      <c r="C628" t="s">
        <v>1745</v>
      </c>
      <c r="D628">
        <v>3012</v>
      </c>
      <c r="E628" t="s">
        <v>1746</v>
      </c>
      <c r="F628">
        <v>301</v>
      </c>
      <c r="G628" t="s">
        <v>512</v>
      </c>
      <c r="H628" s="34" t="s">
        <v>93</v>
      </c>
      <c r="I628" t="s">
        <v>513</v>
      </c>
      <c r="J628" t="s">
        <v>358</v>
      </c>
      <c r="K628" t="s">
        <v>359</v>
      </c>
      <c r="L628" t="s">
        <v>93</v>
      </c>
      <c r="M628" t="s">
        <v>94</v>
      </c>
      <c r="N628" t="str">
        <f t="shared" si="17"/>
        <v>30-Производство прочих транспортных средств</v>
      </c>
    </row>
    <row r="629" spans="1:14" x14ac:dyDescent="0.3">
      <c r="A629">
        <v>759</v>
      </c>
      <c r="B629">
        <v>27320</v>
      </c>
      <c r="C629" t="s">
        <v>1761</v>
      </c>
      <c r="D629">
        <v>2732</v>
      </c>
      <c r="E629" t="s">
        <v>1762</v>
      </c>
      <c r="F629">
        <v>273</v>
      </c>
      <c r="G629" t="s">
        <v>1641</v>
      </c>
      <c r="H629" s="34" t="s">
        <v>87</v>
      </c>
      <c r="I629" t="s">
        <v>587</v>
      </c>
      <c r="J629" t="s">
        <v>358</v>
      </c>
      <c r="K629" t="s">
        <v>359</v>
      </c>
      <c r="L629" t="s">
        <v>87</v>
      </c>
      <c r="M629" t="s">
        <v>88</v>
      </c>
      <c r="N629" t="str">
        <f t="shared" si="17"/>
        <v>27-Производство электрического оборудования</v>
      </c>
    </row>
    <row r="630" spans="1:14" x14ac:dyDescent="0.3">
      <c r="A630">
        <v>794</v>
      </c>
      <c r="B630">
        <v>17240</v>
      </c>
      <c r="C630" t="s">
        <v>1819</v>
      </c>
      <c r="D630">
        <v>1724</v>
      </c>
      <c r="E630" t="s">
        <v>1820</v>
      </c>
      <c r="F630">
        <v>172</v>
      </c>
      <c r="G630" t="s">
        <v>844</v>
      </c>
      <c r="H630" s="34" t="s">
        <v>67</v>
      </c>
      <c r="I630" t="s">
        <v>845</v>
      </c>
      <c r="J630" t="s">
        <v>358</v>
      </c>
      <c r="K630" t="s">
        <v>359</v>
      </c>
      <c r="L630" t="s">
        <v>67</v>
      </c>
      <c r="M630" t="s">
        <v>68</v>
      </c>
      <c r="N630" t="str">
        <f t="shared" si="17"/>
        <v>17-Производство бумаги и бумажной продукции</v>
      </c>
    </row>
    <row r="631" spans="1:14" x14ac:dyDescent="0.3">
      <c r="A631">
        <v>817</v>
      </c>
      <c r="B631">
        <v>30921</v>
      </c>
      <c r="C631" t="s">
        <v>1855</v>
      </c>
      <c r="D631">
        <v>3092</v>
      </c>
      <c r="E631" t="s">
        <v>1856</v>
      </c>
      <c r="F631">
        <v>309</v>
      </c>
      <c r="G631" t="s">
        <v>638</v>
      </c>
      <c r="H631" s="34" t="s">
        <v>93</v>
      </c>
      <c r="I631" t="s">
        <v>513</v>
      </c>
      <c r="J631" t="s">
        <v>358</v>
      </c>
      <c r="K631" t="s">
        <v>359</v>
      </c>
      <c r="L631" t="s">
        <v>93</v>
      </c>
      <c r="M631" t="s">
        <v>94</v>
      </c>
      <c r="N631" t="str">
        <f t="shared" si="17"/>
        <v>30-Производство прочих транспортных средств</v>
      </c>
    </row>
    <row r="632" spans="1:14" x14ac:dyDescent="0.3">
      <c r="A632">
        <v>823</v>
      </c>
      <c r="B632">
        <v>17120</v>
      </c>
      <c r="C632" t="s">
        <v>1862</v>
      </c>
      <c r="D632">
        <v>1712</v>
      </c>
      <c r="E632" t="s">
        <v>1863</v>
      </c>
      <c r="F632">
        <v>171</v>
      </c>
      <c r="G632" t="s">
        <v>1139</v>
      </c>
      <c r="H632" s="34" t="s">
        <v>67</v>
      </c>
      <c r="I632" t="s">
        <v>845</v>
      </c>
      <c r="J632" t="s">
        <v>358</v>
      </c>
      <c r="K632" t="s">
        <v>359</v>
      </c>
      <c r="L632" t="s">
        <v>67</v>
      </c>
      <c r="M632" t="s">
        <v>68</v>
      </c>
      <c r="N632" t="str">
        <f t="shared" si="17"/>
        <v>17-Производство бумаги и бумажной продукции</v>
      </c>
    </row>
    <row r="633" spans="1:14" x14ac:dyDescent="0.3">
      <c r="A633">
        <v>906</v>
      </c>
      <c r="B633">
        <v>27401</v>
      </c>
      <c r="C633" t="s">
        <v>1982</v>
      </c>
      <c r="D633">
        <v>2740</v>
      </c>
      <c r="E633" t="s">
        <v>1464</v>
      </c>
      <c r="F633">
        <v>274</v>
      </c>
      <c r="G633" t="s">
        <v>1465</v>
      </c>
      <c r="H633" s="34" t="s">
        <v>87</v>
      </c>
      <c r="I633" t="s">
        <v>587</v>
      </c>
      <c r="J633" t="s">
        <v>358</v>
      </c>
      <c r="K633" t="s">
        <v>359</v>
      </c>
      <c r="L633" t="s">
        <v>87</v>
      </c>
      <c r="M633" t="s">
        <v>88</v>
      </c>
      <c r="N633" t="str">
        <f t="shared" si="17"/>
        <v>27-Производство электрического оборудования</v>
      </c>
    </row>
    <row r="634" spans="1:14" x14ac:dyDescent="0.3">
      <c r="A634">
        <v>936</v>
      </c>
      <c r="B634">
        <v>30923</v>
      </c>
      <c r="C634" t="s">
        <v>2018</v>
      </c>
      <c r="D634">
        <v>3092</v>
      </c>
      <c r="E634" t="s">
        <v>1856</v>
      </c>
      <c r="F634">
        <v>309</v>
      </c>
      <c r="G634" t="s">
        <v>638</v>
      </c>
      <c r="H634" s="34" t="s">
        <v>93</v>
      </c>
      <c r="I634" t="s">
        <v>513</v>
      </c>
      <c r="J634" t="s">
        <v>358</v>
      </c>
      <c r="K634" t="s">
        <v>359</v>
      </c>
      <c r="L634" t="s">
        <v>93</v>
      </c>
      <c r="M634" t="s">
        <v>94</v>
      </c>
      <c r="N634" t="str">
        <f t="shared" si="17"/>
        <v>30-Производство прочих транспортных средств</v>
      </c>
    </row>
    <row r="635" spans="1:14" x14ac:dyDescent="0.3">
      <c r="A635">
        <v>960</v>
      </c>
      <c r="B635">
        <v>27512</v>
      </c>
      <c r="C635" t="s">
        <v>2051</v>
      </c>
      <c r="D635">
        <v>2751</v>
      </c>
      <c r="E635" t="s">
        <v>869</v>
      </c>
      <c r="F635">
        <v>275</v>
      </c>
      <c r="G635" t="s">
        <v>870</v>
      </c>
      <c r="H635" s="34" t="s">
        <v>87</v>
      </c>
      <c r="I635" t="s">
        <v>587</v>
      </c>
      <c r="J635" t="s">
        <v>358</v>
      </c>
      <c r="K635" t="s">
        <v>359</v>
      </c>
      <c r="L635" t="s">
        <v>87</v>
      </c>
      <c r="M635" t="s">
        <v>88</v>
      </c>
      <c r="N635" t="str">
        <f t="shared" si="17"/>
        <v>27-Производство электрического оборудования</v>
      </c>
    </row>
    <row r="636" spans="1:14" x14ac:dyDescent="0.3">
      <c r="A636">
        <v>974</v>
      </c>
      <c r="B636">
        <v>30922</v>
      </c>
      <c r="C636" t="s">
        <v>2068</v>
      </c>
      <c r="D636">
        <v>3092</v>
      </c>
      <c r="E636" t="s">
        <v>1856</v>
      </c>
      <c r="F636">
        <v>309</v>
      </c>
      <c r="G636" t="s">
        <v>638</v>
      </c>
      <c r="H636" s="34" t="s">
        <v>93</v>
      </c>
      <c r="I636" t="s">
        <v>513</v>
      </c>
      <c r="J636" t="s">
        <v>358</v>
      </c>
      <c r="K636" t="s">
        <v>359</v>
      </c>
      <c r="L636" t="s">
        <v>93</v>
      </c>
      <c r="M636" t="s">
        <v>94</v>
      </c>
      <c r="N636" t="str">
        <f t="shared" si="17"/>
        <v>30-Производство прочих транспортных средств</v>
      </c>
    </row>
    <row r="637" spans="1:14" x14ac:dyDescent="0.3">
      <c r="A637">
        <v>1004</v>
      </c>
      <c r="B637">
        <v>30400</v>
      </c>
      <c r="C637" t="s">
        <v>2112</v>
      </c>
      <c r="D637">
        <v>3040</v>
      </c>
      <c r="E637" t="s">
        <v>2113</v>
      </c>
      <c r="F637">
        <v>304</v>
      </c>
      <c r="G637" t="s">
        <v>2114</v>
      </c>
      <c r="H637" s="34" t="s">
        <v>93</v>
      </c>
      <c r="I637" t="s">
        <v>513</v>
      </c>
      <c r="J637" t="s">
        <v>358</v>
      </c>
      <c r="K637" t="s">
        <v>359</v>
      </c>
      <c r="L637" t="s">
        <v>93</v>
      </c>
      <c r="M637" t="s">
        <v>94</v>
      </c>
      <c r="N637" t="str">
        <f t="shared" si="17"/>
        <v>30-Производство прочих транспортных средств</v>
      </c>
    </row>
    <row r="638" spans="1:14" x14ac:dyDescent="0.3">
      <c r="A638">
        <v>1016</v>
      </c>
      <c r="B638">
        <v>30200</v>
      </c>
      <c r="C638" t="s">
        <v>2129</v>
      </c>
      <c r="D638">
        <v>3020</v>
      </c>
      <c r="E638" t="s">
        <v>2130</v>
      </c>
      <c r="F638">
        <v>302</v>
      </c>
      <c r="G638" t="s">
        <v>2131</v>
      </c>
      <c r="H638" s="34" t="s">
        <v>93</v>
      </c>
      <c r="I638" t="s">
        <v>513</v>
      </c>
      <c r="J638" t="s">
        <v>358</v>
      </c>
      <c r="K638" t="s">
        <v>359</v>
      </c>
      <c r="L638" t="s">
        <v>93</v>
      </c>
      <c r="M638" t="s">
        <v>94</v>
      </c>
      <c r="N638" t="str">
        <f t="shared" si="17"/>
        <v>30-Производство прочих транспортных средств</v>
      </c>
    </row>
    <row r="639" spans="1:14" x14ac:dyDescent="0.3">
      <c r="A639">
        <v>1021</v>
      </c>
      <c r="B639">
        <v>27520</v>
      </c>
      <c r="C639" t="s">
        <v>2137</v>
      </c>
      <c r="D639">
        <v>2752</v>
      </c>
      <c r="E639" t="s">
        <v>2138</v>
      </c>
      <c r="F639">
        <v>275</v>
      </c>
      <c r="G639" t="s">
        <v>870</v>
      </c>
      <c r="H639" s="34" t="s">
        <v>87</v>
      </c>
      <c r="I639" t="s">
        <v>587</v>
      </c>
      <c r="J639" t="s">
        <v>358</v>
      </c>
      <c r="K639" t="s">
        <v>359</v>
      </c>
      <c r="L639" t="s">
        <v>87</v>
      </c>
      <c r="M639" t="s">
        <v>88</v>
      </c>
      <c r="N639" t="str">
        <f t="shared" si="17"/>
        <v>27-Производство электрического оборудования</v>
      </c>
    </row>
    <row r="640" spans="1:14" x14ac:dyDescent="0.3">
      <c r="A640">
        <v>1025</v>
      </c>
      <c r="B640">
        <v>27310</v>
      </c>
      <c r="C640" t="s">
        <v>2143</v>
      </c>
      <c r="D640">
        <v>2731</v>
      </c>
      <c r="E640" t="s">
        <v>2144</v>
      </c>
      <c r="F640">
        <v>273</v>
      </c>
      <c r="G640" t="s">
        <v>1641</v>
      </c>
      <c r="H640" s="34" t="s">
        <v>87</v>
      </c>
      <c r="I640" t="s">
        <v>587</v>
      </c>
      <c r="J640" t="s">
        <v>358</v>
      </c>
      <c r="K640" t="s">
        <v>359</v>
      </c>
      <c r="L640" t="s">
        <v>87</v>
      </c>
      <c r="M640" t="s">
        <v>88</v>
      </c>
      <c r="N640" t="str">
        <f t="shared" si="17"/>
        <v>27-Производство электрического оборудования</v>
      </c>
    </row>
    <row r="641" spans="1:14" x14ac:dyDescent="0.3">
      <c r="A641">
        <v>1059</v>
      </c>
      <c r="B641">
        <v>30302</v>
      </c>
      <c r="C641" t="s">
        <v>2182</v>
      </c>
      <c r="D641">
        <v>3030</v>
      </c>
      <c r="E641" t="s">
        <v>1247</v>
      </c>
      <c r="F641">
        <v>303</v>
      </c>
      <c r="G641" t="s">
        <v>1248</v>
      </c>
      <c r="H641" s="34" t="s">
        <v>93</v>
      </c>
      <c r="I641" t="s">
        <v>513</v>
      </c>
      <c r="J641" t="s">
        <v>358</v>
      </c>
      <c r="K641" t="s">
        <v>359</v>
      </c>
      <c r="L641" t="s">
        <v>93</v>
      </c>
      <c r="M641" t="s">
        <v>94</v>
      </c>
      <c r="N641" t="str">
        <f t="shared" si="17"/>
        <v>30-Производство прочих транспортных средств</v>
      </c>
    </row>
    <row r="642" spans="1:14" x14ac:dyDescent="0.3">
      <c r="A642">
        <v>66</v>
      </c>
      <c r="B642">
        <v>33200</v>
      </c>
      <c r="C642" t="s">
        <v>368</v>
      </c>
      <c r="D642">
        <v>3320</v>
      </c>
      <c r="E642" t="s">
        <v>369</v>
      </c>
      <c r="F642">
        <v>332</v>
      </c>
      <c r="G642" t="s">
        <v>370</v>
      </c>
      <c r="H642" s="34" t="s">
        <v>99</v>
      </c>
      <c r="I642" t="s">
        <v>371</v>
      </c>
      <c r="J642" t="s">
        <v>358</v>
      </c>
      <c r="K642" t="s">
        <v>359</v>
      </c>
      <c r="L642" t="s">
        <v>99</v>
      </c>
      <c r="M642" t="s">
        <v>100</v>
      </c>
      <c r="N642" t="str">
        <f t="shared" si="17"/>
        <v>33-Ремонт и установка машин и оборудования</v>
      </c>
    </row>
    <row r="643" spans="1:14" x14ac:dyDescent="0.3">
      <c r="A643">
        <v>192</v>
      </c>
      <c r="B643">
        <v>33125</v>
      </c>
      <c r="C643" t="s">
        <v>687</v>
      </c>
      <c r="D643">
        <v>3312</v>
      </c>
      <c r="E643" t="s">
        <v>688</v>
      </c>
      <c r="F643">
        <v>331</v>
      </c>
      <c r="G643" t="s">
        <v>689</v>
      </c>
      <c r="H643" s="34" t="s">
        <v>99</v>
      </c>
      <c r="I643" t="s">
        <v>371</v>
      </c>
      <c r="J643" t="s">
        <v>358</v>
      </c>
      <c r="K643" t="s">
        <v>359</v>
      </c>
      <c r="L643" t="s">
        <v>99</v>
      </c>
      <c r="M643" t="s">
        <v>100</v>
      </c>
      <c r="N643" t="str">
        <f t="shared" ref="N643:N706" si="18">L643&amp;"-"&amp;M643</f>
        <v>33-Ремонт и установка машин и оборудования</v>
      </c>
    </row>
    <row r="644" spans="1:14" x14ac:dyDescent="0.3">
      <c r="A644">
        <v>275</v>
      </c>
      <c r="B644">
        <v>33190</v>
      </c>
      <c r="C644" t="s">
        <v>879</v>
      </c>
      <c r="D644">
        <v>3319</v>
      </c>
      <c r="E644" t="s">
        <v>880</v>
      </c>
      <c r="F644">
        <v>331</v>
      </c>
      <c r="G644" t="s">
        <v>689</v>
      </c>
      <c r="H644" s="34" t="s">
        <v>99</v>
      </c>
      <c r="I644" t="s">
        <v>371</v>
      </c>
      <c r="J644" t="s">
        <v>358</v>
      </c>
      <c r="K644" t="s">
        <v>359</v>
      </c>
      <c r="L644" t="s">
        <v>99</v>
      </c>
      <c r="M644" t="s">
        <v>100</v>
      </c>
      <c r="N644" t="str">
        <f t="shared" si="18"/>
        <v>33-Ремонт и установка машин и оборудования</v>
      </c>
    </row>
    <row r="645" spans="1:14" x14ac:dyDescent="0.3">
      <c r="A645">
        <v>365</v>
      </c>
      <c r="B645">
        <v>33179</v>
      </c>
      <c r="C645" t="s">
        <v>1062</v>
      </c>
      <c r="D645">
        <v>3317</v>
      </c>
      <c r="E645" t="s">
        <v>1063</v>
      </c>
      <c r="F645">
        <v>331</v>
      </c>
      <c r="G645" t="s">
        <v>689</v>
      </c>
      <c r="H645" s="34" t="s">
        <v>99</v>
      </c>
      <c r="I645" t="s">
        <v>371</v>
      </c>
      <c r="J645" t="s">
        <v>358</v>
      </c>
      <c r="K645" t="s">
        <v>359</v>
      </c>
      <c r="L645" t="s">
        <v>99</v>
      </c>
      <c r="M645" t="s">
        <v>100</v>
      </c>
      <c r="N645" t="str">
        <f t="shared" si="18"/>
        <v>33-Ремонт и установка машин и оборудования</v>
      </c>
    </row>
    <row r="646" spans="1:14" x14ac:dyDescent="0.3">
      <c r="A646">
        <v>382</v>
      </c>
      <c r="B646">
        <v>33121</v>
      </c>
      <c r="C646" t="s">
        <v>1096</v>
      </c>
      <c r="D646">
        <v>3312</v>
      </c>
      <c r="E646" t="s">
        <v>688</v>
      </c>
      <c r="F646">
        <v>331</v>
      </c>
      <c r="G646" t="s">
        <v>689</v>
      </c>
      <c r="H646" s="34" t="s">
        <v>99</v>
      </c>
      <c r="I646" t="s">
        <v>371</v>
      </c>
      <c r="J646" t="s">
        <v>358</v>
      </c>
      <c r="K646" t="s">
        <v>359</v>
      </c>
      <c r="L646" t="s">
        <v>99</v>
      </c>
      <c r="M646" t="s">
        <v>100</v>
      </c>
      <c r="N646" t="str">
        <f t="shared" si="18"/>
        <v>33-Ремонт и установка машин и оборудования</v>
      </c>
    </row>
    <row r="647" spans="1:14" x14ac:dyDescent="0.3">
      <c r="A647">
        <v>445</v>
      </c>
      <c r="B647">
        <v>33131</v>
      </c>
      <c r="C647" t="s">
        <v>1208</v>
      </c>
      <c r="D647">
        <v>3313</v>
      </c>
      <c r="E647" t="s">
        <v>1209</v>
      </c>
      <c r="F647">
        <v>331</v>
      </c>
      <c r="G647" t="s">
        <v>689</v>
      </c>
      <c r="H647" s="34" t="s">
        <v>99</v>
      </c>
      <c r="I647" t="s">
        <v>371</v>
      </c>
      <c r="J647" t="s">
        <v>358</v>
      </c>
      <c r="K647" t="s">
        <v>359</v>
      </c>
      <c r="L647" t="s">
        <v>99</v>
      </c>
      <c r="M647" t="s">
        <v>100</v>
      </c>
      <c r="N647" t="str">
        <f t="shared" si="18"/>
        <v>33-Ремонт и установка машин и оборудования</v>
      </c>
    </row>
    <row r="648" spans="1:14" x14ac:dyDescent="0.3">
      <c r="A648">
        <v>483</v>
      </c>
      <c r="B648">
        <v>33119</v>
      </c>
      <c r="C648" t="s">
        <v>1277</v>
      </c>
      <c r="D648">
        <v>3311</v>
      </c>
      <c r="E648" t="s">
        <v>1278</v>
      </c>
      <c r="F648">
        <v>331</v>
      </c>
      <c r="G648" t="s">
        <v>689</v>
      </c>
      <c r="H648" s="34" t="s">
        <v>99</v>
      </c>
      <c r="I648" t="s">
        <v>371</v>
      </c>
      <c r="J648" t="s">
        <v>358</v>
      </c>
      <c r="K648" t="s">
        <v>359</v>
      </c>
      <c r="L648" t="s">
        <v>99</v>
      </c>
      <c r="M648" t="s">
        <v>100</v>
      </c>
      <c r="N648" t="str">
        <f t="shared" si="18"/>
        <v>33-Ремонт и установка машин и оборудования</v>
      </c>
    </row>
    <row r="649" spans="1:14" x14ac:dyDescent="0.3">
      <c r="A649">
        <v>512</v>
      </c>
      <c r="B649">
        <v>33133</v>
      </c>
      <c r="C649" t="s">
        <v>1340</v>
      </c>
      <c r="D649">
        <v>3313</v>
      </c>
      <c r="E649" t="s">
        <v>1209</v>
      </c>
      <c r="F649">
        <v>331</v>
      </c>
      <c r="G649" t="s">
        <v>689</v>
      </c>
      <c r="H649" s="34" t="s">
        <v>99</v>
      </c>
      <c r="I649" t="s">
        <v>371</v>
      </c>
      <c r="J649" t="s">
        <v>358</v>
      </c>
      <c r="K649" t="s">
        <v>359</v>
      </c>
      <c r="L649" t="s">
        <v>99</v>
      </c>
      <c r="M649" t="s">
        <v>100</v>
      </c>
      <c r="N649" t="str">
        <f t="shared" si="18"/>
        <v>33-Ремонт и установка машин и оборудования</v>
      </c>
    </row>
    <row r="650" spans="1:14" x14ac:dyDescent="0.3">
      <c r="A650">
        <v>569</v>
      </c>
      <c r="B650">
        <v>33122</v>
      </c>
      <c r="C650" t="s">
        <v>1444</v>
      </c>
      <c r="D650">
        <v>3312</v>
      </c>
      <c r="E650" t="s">
        <v>688</v>
      </c>
      <c r="F650">
        <v>331</v>
      </c>
      <c r="G650" t="s">
        <v>689</v>
      </c>
      <c r="H650" s="34" t="s">
        <v>99</v>
      </c>
      <c r="I650" t="s">
        <v>371</v>
      </c>
      <c r="J650" t="s">
        <v>358</v>
      </c>
      <c r="K650" t="s">
        <v>359</v>
      </c>
      <c r="L650" t="s">
        <v>99</v>
      </c>
      <c r="M650" t="s">
        <v>100</v>
      </c>
      <c r="N650" t="str">
        <f t="shared" si="18"/>
        <v>33-Ремонт и установка машин и оборудования</v>
      </c>
    </row>
    <row r="651" spans="1:14" x14ac:dyDescent="0.3">
      <c r="A651">
        <v>594</v>
      </c>
      <c r="B651">
        <v>33141</v>
      </c>
      <c r="C651" t="s">
        <v>1489</v>
      </c>
      <c r="D651">
        <v>3314</v>
      </c>
      <c r="E651" t="s">
        <v>1490</v>
      </c>
      <c r="F651">
        <v>331</v>
      </c>
      <c r="G651" t="s">
        <v>689</v>
      </c>
      <c r="H651" s="34" t="s">
        <v>99</v>
      </c>
      <c r="I651" t="s">
        <v>371</v>
      </c>
      <c r="J651" t="s">
        <v>358</v>
      </c>
      <c r="K651" t="s">
        <v>359</v>
      </c>
      <c r="L651" t="s">
        <v>99</v>
      </c>
      <c r="M651" t="s">
        <v>100</v>
      </c>
      <c r="N651" t="str">
        <f t="shared" si="18"/>
        <v>33-Ремонт и установка машин и оборудования</v>
      </c>
    </row>
    <row r="652" spans="1:14" x14ac:dyDescent="0.3">
      <c r="A652">
        <v>599</v>
      </c>
      <c r="B652">
        <v>33149</v>
      </c>
      <c r="C652" t="s">
        <v>1500</v>
      </c>
      <c r="D652">
        <v>3314</v>
      </c>
      <c r="E652" t="s">
        <v>1490</v>
      </c>
      <c r="F652">
        <v>331</v>
      </c>
      <c r="G652" t="s">
        <v>689</v>
      </c>
      <c r="H652" s="34" t="s">
        <v>99</v>
      </c>
      <c r="I652" t="s">
        <v>371</v>
      </c>
      <c r="J652" t="s">
        <v>358</v>
      </c>
      <c r="K652" t="s">
        <v>359</v>
      </c>
      <c r="L652" t="s">
        <v>99</v>
      </c>
      <c r="M652" t="s">
        <v>100</v>
      </c>
      <c r="N652" t="str">
        <f t="shared" si="18"/>
        <v>33-Ремонт и установка машин и оборудования</v>
      </c>
    </row>
    <row r="653" spans="1:14" x14ac:dyDescent="0.3">
      <c r="A653">
        <v>645</v>
      </c>
      <c r="B653">
        <v>33142</v>
      </c>
      <c r="C653" t="s">
        <v>1575</v>
      </c>
      <c r="D653">
        <v>3314</v>
      </c>
      <c r="E653" t="s">
        <v>1490</v>
      </c>
      <c r="F653">
        <v>331</v>
      </c>
      <c r="G653" t="s">
        <v>689</v>
      </c>
      <c r="H653" s="34" t="s">
        <v>99</v>
      </c>
      <c r="I653" t="s">
        <v>371</v>
      </c>
      <c r="J653" t="s">
        <v>358</v>
      </c>
      <c r="K653" t="s">
        <v>359</v>
      </c>
      <c r="L653" t="s">
        <v>99</v>
      </c>
      <c r="M653" t="s">
        <v>100</v>
      </c>
      <c r="N653" t="str">
        <f t="shared" si="18"/>
        <v>33-Ремонт и установка машин и оборудования</v>
      </c>
    </row>
    <row r="654" spans="1:14" x14ac:dyDescent="0.3">
      <c r="A654">
        <v>678</v>
      </c>
      <c r="B654">
        <v>33111</v>
      </c>
      <c r="C654" t="s">
        <v>1626</v>
      </c>
      <c r="D654">
        <v>3311</v>
      </c>
      <c r="E654" t="s">
        <v>1278</v>
      </c>
      <c r="F654">
        <v>331</v>
      </c>
      <c r="G654" t="s">
        <v>689</v>
      </c>
      <c r="H654" s="34" t="s">
        <v>99</v>
      </c>
      <c r="I654" t="s">
        <v>371</v>
      </c>
      <c r="J654" t="s">
        <v>358</v>
      </c>
      <c r="K654" t="s">
        <v>359</v>
      </c>
      <c r="L654" t="s">
        <v>99</v>
      </c>
      <c r="M654" t="s">
        <v>100</v>
      </c>
      <c r="N654" t="str">
        <f t="shared" si="18"/>
        <v>33-Ремонт и установка машин и оборудования</v>
      </c>
    </row>
    <row r="655" spans="1:14" x14ac:dyDescent="0.3">
      <c r="A655">
        <v>688</v>
      </c>
      <c r="B655">
        <v>33171</v>
      </c>
      <c r="C655" t="s">
        <v>1637</v>
      </c>
      <c r="D655">
        <v>3317</v>
      </c>
      <c r="E655" t="s">
        <v>1063</v>
      </c>
      <c r="F655">
        <v>331</v>
      </c>
      <c r="G655" t="s">
        <v>689</v>
      </c>
      <c r="H655" s="34" t="s">
        <v>99</v>
      </c>
      <c r="I655" t="s">
        <v>371</v>
      </c>
      <c r="J655" t="s">
        <v>358</v>
      </c>
      <c r="K655" t="s">
        <v>359</v>
      </c>
      <c r="L655" t="s">
        <v>99</v>
      </c>
      <c r="M655" t="s">
        <v>100</v>
      </c>
      <c r="N655" t="str">
        <f t="shared" si="18"/>
        <v>33-Ремонт и установка машин и оборудования</v>
      </c>
    </row>
    <row r="656" spans="1:14" x14ac:dyDescent="0.3">
      <c r="A656">
        <v>704</v>
      </c>
      <c r="B656">
        <v>33112</v>
      </c>
      <c r="C656" t="s">
        <v>1664</v>
      </c>
      <c r="D656">
        <v>3311</v>
      </c>
      <c r="E656" t="s">
        <v>1278</v>
      </c>
      <c r="F656">
        <v>331</v>
      </c>
      <c r="G656" t="s">
        <v>689</v>
      </c>
      <c r="H656" s="34" t="s">
        <v>99</v>
      </c>
      <c r="I656" t="s">
        <v>371</v>
      </c>
      <c r="J656" t="s">
        <v>358</v>
      </c>
      <c r="K656" t="s">
        <v>359</v>
      </c>
      <c r="L656" t="s">
        <v>99</v>
      </c>
      <c r="M656" t="s">
        <v>100</v>
      </c>
      <c r="N656" t="str">
        <f t="shared" si="18"/>
        <v>33-Ремонт и установка машин и оборудования</v>
      </c>
    </row>
    <row r="657" spans="1:14" x14ac:dyDescent="0.3">
      <c r="A657">
        <v>706</v>
      </c>
      <c r="B657">
        <v>33160</v>
      </c>
      <c r="C657" t="s">
        <v>1667</v>
      </c>
      <c r="D657">
        <v>3316</v>
      </c>
      <c r="E657" t="s">
        <v>1668</v>
      </c>
      <c r="F657">
        <v>331</v>
      </c>
      <c r="G657" t="s">
        <v>689</v>
      </c>
      <c r="H657" s="34" t="s">
        <v>99</v>
      </c>
      <c r="I657" t="s">
        <v>371</v>
      </c>
      <c r="J657" t="s">
        <v>358</v>
      </c>
      <c r="K657" t="s">
        <v>359</v>
      </c>
      <c r="L657" t="s">
        <v>99</v>
      </c>
      <c r="M657" t="s">
        <v>100</v>
      </c>
      <c r="N657" t="str">
        <f t="shared" si="18"/>
        <v>33-Ремонт и установка машин и оборудования</v>
      </c>
    </row>
    <row r="658" spans="1:14" x14ac:dyDescent="0.3">
      <c r="A658">
        <v>745</v>
      </c>
      <c r="B658">
        <v>33123</v>
      </c>
      <c r="C658" t="s">
        <v>1735</v>
      </c>
      <c r="D658">
        <v>3312</v>
      </c>
      <c r="E658" t="s">
        <v>688</v>
      </c>
      <c r="F658">
        <v>331</v>
      </c>
      <c r="G658" t="s">
        <v>689</v>
      </c>
      <c r="H658" s="34" t="s">
        <v>99</v>
      </c>
      <c r="I658" t="s">
        <v>371</v>
      </c>
      <c r="J658" t="s">
        <v>358</v>
      </c>
      <c r="K658" t="s">
        <v>359</v>
      </c>
      <c r="L658" t="s">
        <v>99</v>
      </c>
      <c r="M658" t="s">
        <v>100</v>
      </c>
      <c r="N658" t="str">
        <f t="shared" si="18"/>
        <v>33-Ремонт и установка машин и оборудования</v>
      </c>
    </row>
    <row r="659" spans="1:14" x14ac:dyDescent="0.3">
      <c r="A659">
        <v>782</v>
      </c>
      <c r="B659">
        <v>33113</v>
      </c>
      <c r="C659" t="s">
        <v>1804</v>
      </c>
      <c r="D659">
        <v>3311</v>
      </c>
      <c r="E659" t="s">
        <v>1278</v>
      </c>
      <c r="F659">
        <v>331</v>
      </c>
      <c r="G659" t="s">
        <v>689</v>
      </c>
      <c r="H659" s="34" t="s">
        <v>99</v>
      </c>
      <c r="I659" t="s">
        <v>371</v>
      </c>
      <c r="J659" t="s">
        <v>358</v>
      </c>
      <c r="K659" t="s">
        <v>359</v>
      </c>
      <c r="L659" t="s">
        <v>99</v>
      </c>
      <c r="M659" t="s">
        <v>100</v>
      </c>
      <c r="N659" t="str">
        <f t="shared" si="18"/>
        <v>33-Ремонт и установка машин и оборудования</v>
      </c>
    </row>
    <row r="660" spans="1:14" x14ac:dyDescent="0.3">
      <c r="A660">
        <v>830</v>
      </c>
      <c r="B660">
        <v>33124</v>
      </c>
      <c r="C660" t="s">
        <v>1873</v>
      </c>
      <c r="D660">
        <v>3312</v>
      </c>
      <c r="E660" t="s">
        <v>688</v>
      </c>
      <c r="F660">
        <v>331</v>
      </c>
      <c r="G660" t="s">
        <v>689</v>
      </c>
      <c r="H660" s="34" t="s">
        <v>99</v>
      </c>
      <c r="I660" t="s">
        <v>371</v>
      </c>
      <c r="J660" t="s">
        <v>358</v>
      </c>
      <c r="K660" t="s">
        <v>359</v>
      </c>
      <c r="L660" t="s">
        <v>99</v>
      </c>
      <c r="M660" t="s">
        <v>100</v>
      </c>
      <c r="N660" t="str">
        <f t="shared" si="18"/>
        <v>33-Ремонт и установка машин и оборудования</v>
      </c>
    </row>
    <row r="661" spans="1:14" x14ac:dyDescent="0.3">
      <c r="A661">
        <v>866</v>
      </c>
      <c r="B661">
        <v>33126</v>
      </c>
      <c r="C661" t="s">
        <v>1923</v>
      </c>
      <c r="D661">
        <v>3312</v>
      </c>
      <c r="E661" t="s">
        <v>688</v>
      </c>
      <c r="F661">
        <v>331</v>
      </c>
      <c r="G661" t="s">
        <v>689</v>
      </c>
      <c r="H661" s="34" t="s">
        <v>99</v>
      </c>
      <c r="I661" t="s">
        <v>371</v>
      </c>
      <c r="J661" t="s">
        <v>358</v>
      </c>
      <c r="K661" t="s">
        <v>359</v>
      </c>
      <c r="L661" t="s">
        <v>99</v>
      </c>
      <c r="M661" t="s">
        <v>100</v>
      </c>
      <c r="N661" t="str">
        <f t="shared" si="18"/>
        <v>33-Ремонт и установка машин и оборудования</v>
      </c>
    </row>
    <row r="662" spans="1:14" x14ac:dyDescent="0.3">
      <c r="A662">
        <v>878</v>
      </c>
      <c r="B662">
        <v>33143</v>
      </c>
      <c r="C662" t="s">
        <v>1940</v>
      </c>
      <c r="D662">
        <v>3314</v>
      </c>
      <c r="E662" t="s">
        <v>1490</v>
      </c>
      <c r="F662">
        <v>331</v>
      </c>
      <c r="G662" t="s">
        <v>689</v>
      </c>
      <c r="H662" s="34" t="s">
        <v>99</v>
      </c>
      <c r="I662" t="s">
        <v>371</v>
      </c>
      <c r="J662" t="s">
        <v>358</v>
      </c>
      <c r="K662" t="s">
        <v>359</v>
      </c>
      <c r="L662" t="s">
        <v>99</v>
      </c>
      <c r="M662" t="s">
        <v>100</v>
      </c>
      <c r="N662" t="str">
        <f t="shared" si="18"/>
        <v>33-Ремонт и установка машин и оборудования</v>
      </c>
    </row>
    <row r="663" spans="1:14" x14ac:dyDescent="0.3">
      <c r="A663">
        <v>951</v>
      </c>
      <c r="B663">
        <v>33134</v>
      </c>
      <c r="C663" t="s">
        <v>2038</v>
      </c>
      <c r="D663">
        <v>3313</v>
      </c>
      <c r="E663" t="s">
        <v>1209</v>
      </c>
      <c r="F663">
        <v>331</v>
      </c>
      <c r="G663" t="s">
        <v>689</v>
      </c>
      <c r="H663" s="34" t="s">
        <v>99</v>
      </c>
      <c r="I663" t="s">
        <v>371</v>
      </c>
      <c r="J663" t="s">
        <v>358</v>
      </c>
      <c r="K663" t="s">
        <v>359</v>
      </c>
      <c r="L663" t="s">
        <v>99</v>
      </c>
      <c r="M663" t="s">
        <v>100</v>
      </c>
      <c r="N663" t="str">
        <f t="shared" si="18"/>
        <v>33-Ремонт и установка машин и оборудования</v>
      </c>
    </row>
    <row r="664" spans="1:14" x14ac:dyDescent="0.3">
      <c r="A664">
        <v>981</v>
      </c>
      <c r="B664">
        <v>33132</v>
      </c>
      <c r="C664" t="s">
        <v>2077</v>
      </c>
      <c r="D664">
        <v>3313</v>
      </c>
      <c r="E664" t="s">
        <v>1209</v>
      </c>
      <c r="F664">
        <v>331</v>
      </c>
      <c r="G664" t="s">
        <v>689</v>
      </c>
      <c r="H664" s="34" t="s">
        <v>99</v>
      </c>
      <c r="I664" t="s">
        <v>371</v>
      </c>
      <c r="J664" t="s">
        <v>358</v>
      </c>
      <c r="K664" t="s">
        <v>359</v>
      </c>
      <c r="L664" t="s">
        <v>99</v>
      </c>
      <c r="M664" t="s">
        <v>100</v>
      </c>
      <c r="N664" t="str">
        <f t="shared" si="18"/>
        <v>33-Ремонт и установка машин и оборудования</v>
      </c>
    </row>
    <row r="665" spans="1:14" x14ac:dyDescent="0.3">
      <c r="A665">
        <v>1012</v>
      </c>
      <c r="B665">
        <v>33151</v>
      </c>
      <c r="C665" t="s">
        <v>2124</v>
      </c>
      <c r="D665">
        <v>3315</v>
      </c>
      <c r="E665" t="s">
        <v>2125</v>
      </c>
      <c r="F665">
        <v>331</v>
      </c>
      <c r="G665" t="s">
        <v>689</v>
      </c>
      <c r="H665" s="34" t="s">
        <v>99</v>
      </c>
      <c r="I665" t="s">
        <v>371</v>
      </c>
      <c r="J665" t="s">
        <v>358</v>
      </c>
      <c r="K665" t="s">
        <v>359</v>
      </c>
      <c r="L665" t="s">
        <v>99</v>
      </c>
      <c r="M665" t="s">
        <v>100</v>
      </c>
      <c r="N665" t="str">
        <f t="shared" si="18"/>
        <v>33-Ремонт и установка машин и оборудования</v>
      </c>
    </row>
    <row r="666" spans="1:14" x14ac:dyDescent="0.3">
      <c r="A666">
        <v>1038</v>
      </c>
      <c r="B666">
        <v>33152</v>
      </c>
      <c r="C666" t="s">
        <v>2158</v>
      </c>
      <c r="D666">
        <v>3315</v>
      </c>
      <c r="E666" t="s">
        <v>2125</v>
      </c>
      <c r="F666">
        <v>331</v>
      </c>
      <c r="G666" t="s">
        <v>689</v>
      </c>
      <c r="H666" s="34" t="s">
        <v>99</v>
      </c>
      <c r="I666" t="s">
        <v>371</v>
      </c>
      <c r="J666" t="s">
        <v>358</v>
      </c>
      <c r="K666" t="s">
        <v>359</v>
      </c>
      <c r="L666" t="s">
        <v>99</v>
      </c>
      <c r="M666" t="s">
        <v>100</v>
      </c>
      <c r="N666" t="str">
        <f t="shared" si="18"/>
        <v>33-Ремонт и установка машин и оборудования</v>
      </c>
    </row>
    <row r="667" spans="1:14" x14ac:dyDescent="0.3">
      <c r="A667">
        <v>1055</v>
      </c>
      <c r="B667">
        <v>33172</v>
      </c>
      <c r="C667" t="s">
        <v>2178</v>
      </c>
      <c r="D667">
        <v>3317</v>
      </c>
      <c r="E667" t="s">
        <v>1063</v>
      </c>
      <c r="F667">
        <v>331</v>
      </c>
      <c r="G667" t="s">
        <v>689</v>
      </c>
      <c r="H667" s="34" t="s">
        <v>99</v>
      </c>
      <c r="I667" t="s">
        <v>371</v>
      </c>
      <c r="J667" t="s">
        <v>358</v>
      </c>
      <c r="K667" t="s">
        <v>359</v>
      </c>
      <c r="L667" t="s">
        <v>99</v>
      </c>
      <c r="M667" t="s">
        <v>100</v>
      </c>
      <c r="N667" t="str">
        <f t="shared" si="18"/>
        <v>33-Ремонт и установка машин и оборудования</v>
      </c>
    </row>
    <row r="668" spans="1:14" x14ac:dyDescent="0.3">
      <c r="A668">
        <v>1064</v>
      </c>
      <c r="B668">
        <v>33114</v>
      </c>
      <c r="C668" t="s">
        <v>2189</v>
      </c>
      <c r="D668">
        <v>3311</v>
      </c>
      <c r="E668" t="s">
        <v>1278</v>
      </c>
      <c r="F668">
        <v>331</v>
      </c>
      <c r="G668" t="s">
        <v>689</v>
      </c>
      <c r="H668" s="34" t="s">
        <v>99</v>
      </c>
      <c r="I668" t="s">
        <v>371</v>
      </c>
      <c r="J668" t="s">
        <v>358</v>
      </c>
      <c r="K668" t="s">
        <v>359</v>
      </c>
      <c r="L668" t="s">
        <v>99</v>
      </c>
      <c r="M668" t="s">
        <v>100</v>
      </c>
      <c r="N668" t="str">
        <f t="shared" si="18"/>
        <v>33-Ремонт и установка машин и оборудования</v>
      </c>
    </row>
    <row r="669" spans="1:14" x14ac:dyDescent="0.3">
      <c r="A669">
        <v>299</v>
      </c>
      <c r="B669">
        <v>6100</v>
      </c>
      <c r="C669" t="s">
        <v>934</v>
      </c>
      <c r="D669">
        <v>610</v>
      </c>
      <c r="E669" t="s">
        <v>935</v>
      </c>
      <c r="F669">
        <v>61</v>
      </c>
      <c r="G669" t="s">
        <v>936</v>
      </c>
      <c r="H669" s="34" t="s">
        <v>2262</v>
      </c>
      <c r="I669" t="s">
        <v>937</v>
      </c>
      <c r="J669" t="s">
        <v>364</v>
      </c>
      <c r="K669" t="s">
        <v>365</v>
      </c>
      <c r="L669" t="s">
        <v>2262</v>
      </c>
      <c r="M669" t="s">
        <v>35</v>
      </c>
      <c r="N669" t="str">
        <f t="shared" si="18"/>
        <v>6-Добыча сырой нефти и природного газа</v>
      </c>
    </row>
    <row r="670" spans="1:14" x14ac:dyDescent="0.3">
      <c r="A670">
        <v>880</v>
      </c>
      <c r="B670">
        <v>6202</v>
      </c>
      <c r="C670" t="s">
        <v>1944</v>
      </c>
      <c r="D670">
        <v>620</v>
      </c>
      <c r="E670" t="s">
        <v>1945</v>
      </c>
      <c r="F670">
        <v>62</v>
      </c>
      <c r="G670" t="s">
        <v>1946</v>
      </c>
      <c r="H670" s="34" t="s">
        <v>2262</v>
      </c>
      <c r="I670" t="s">
        <v>937</v>
      </c>
      <c r="J670" t="s">
        <v>364</v>
      </c>
      <c r="K670" t="s">
        <v>365</v>
      </c>
      <c r="L670" t="s">
        <v>2262</v>
      </c>
      <c r="M670" t="s">
        <v>35</v>
      </c>
      <c r="N670" t="str">
        <f t="shared" si="18"/>
        <v>6-Добыча сырой нефти и природного газа</v>
      </c>
    </row>
    <row r="671" spans="1:14" x14ac:dyDescent="0.3">
      <c r="A671">
        <v>926</v>
      </c>
      <c r="B671">
        <v>6201</v>
      </c>
      <c r="C671" t="s">
        <v>2006</v>
      </c>
      <c r="D671">
        <v>620</v>
      </c>
      <c r="E671" t="s">
        <v>1945</v>
      </c>
      <c r="F671">
        <v>62</v>
      </c>
      <c r="G671" t="s">
        <v>1946</v>
      </c>
      <c r="H671" s="34" t="s">
        <v>2262</v>
      </c>
      <c r="I671" t="s">
        <v>937</v>
      </c>
      <c r="J671" t="s">
        <v>364</v>
      </c>
      <c r="K671" t="s">
        <v>365</v>
      </c>
      <c r="L671" t="s">
        <v>2262</v>
      </c>
      <c r="M671" t="s">
        <v>35</v>
      </c>
      <c r="N671" t="str">
        <f t="shared" si="18"/>
        <v>6-Добыча сырой нефти и природного газа</v>
      </c>
    </row>
    <row r="672" spans="1:14" x14ac:dyDescent="0.3">
      <c r="A672">
        <v>1</v>
      </c>
      <c r="B672">
        <v>64200</v>
      </c>
      <c r="C672" t="s">
        <v>148</v>
      </c>
      <c r="D672">
        <v>6420</v>
      </c>
      <c r="E672" t="s">
        <v>149</v>
      </c>
      <c r="F672">
        <v>642</v>
      </c>
      <c r="G672" t="s">
        <v>150</v>
      </c>
      <c r="H672" s="34" t="s">
        <v>2214</v>
      </c>
      <c r="I672" t="s">
        <v>151</v>
      </c>
      <c r="J672" t="s">
        <v>115</v>
      </c>
      <c r="K672" t="s">
        <v>152</v>
      </c>
      <c r="L672" t="s">
        <v>115</v>
      </c>
      <c r="M672" t="s">
        <v>116</v>
      </c>
      <c r="N672" t="str">
        <f t="shared" si="18"/>
        <v>K-Финансовая и страховая деятельность</v>
      </c>
    </row>
    <row r="673" spans="1:14" x14ac:dyDescent="0.3">
      <c r="A673">
        <v>12</v>
      </c>
      <c r="B673">
        <v>64992</v>
      </c>
      <c r="C673" t="s">
        <v>194</v>
      </c>
      <c r="D673">
        <v>6499</v>
      </c>
      <c r="E673" t="s">
        <v>195</v>
      </c>
      <c r="F673">
        <v>649</v>
      </c>
      <c r="G673" t="s">
        <v>196</v>
      </c>
      <c r="H673" s="34" t="s">
        <v>2214</v>
      </c>
      <c r="I673" t="s">
        <v>151</v>
      </c>
      <c r="J673" t="s">
        <v>115</v>
      </c>
      <c r="K673" t="s">
        <v>152</v>
      </c>
      <c r="L673" t="s">
        <v>115</v>
      </c>
      <c r="M673" t="s">
        <v>116</v>
      </c>
      <c r="N673" t="str">
        <f t="shared" si="18"/>
        <v>K-Финансовая и страховая деятельность</v>
      </c>
    </row>
    <row r="674" spans="1:14" x14ac:dyDescent="0.3">
      <c r="A674">
        <v>17</v>
      </c>
      <c r="B674">
        <v>64300</v>
      </c>
      <c r="C674" t="s">
        <v>211</v>
      </c>
      <c r="D674">
        <v>6430</v>
      </c>
      <c r="E674" t="s">
        <v>212</v>
      </c>
      <c r="F674">
        <v>643</v>
      </c>
      <c r="G674" t="s">
        <v>213</v>
      </c>
      <c r="H674" s="34" t="s">
        <v>2214</v>
      </c>
      <c r="I674" t="s">
        <v>151</v>
      </c>
      <c r="J674" t="s">
        <v>115</v>
      </c>
      <c r="K674" t="s">
        <v>152</v>
      </c>
      <c r="L674" t="s">
        <v>115</v>
      </c>
      <c r="M674" t="s">
        <v>116</v>
      </c>
      <c r="N674" t="str">
        <f t="shared" si="18"/>
        <v>K-Финансовая и страховая деятельность</v>
      </c>
    </row>
    <row r="675" spans="1:14" x14ac:dyDescent="0.3">
      <c r="A675">
        <v>25</v>
      </c>
      <c r="B675">
        <v>1191</v>
      </c>
      <c r="C675" t="s">
        <v>241</v>
      </c>
      <c r="D675">
        <v>119</v>
      </c>
      <c r="E675" t="s">
        <v>242</v>
      </c>
      <c r="F675">
        <v>11</v>
      </c>
      <c r="G675" t="s">
        <v>243</v>
      </c>
      <c r="H675" s="34" t="s">
        <v>2230</v>
      </c>
      <c r="I675" t="s">
        <v>244</v>
      </c>
      <c r="J675" t="s">
        <v>28</v>
      </c>
      <c r="K675" t="s">
        <v>245</v>
      </c>
      <c r="L675" t="s">
        <v>28</v>
      </c>
      <c r="M675" t="s">
        <v>29</v>
      </c>
      <c r="N675" t="str">
        <f t="shared" si="18"/>
        <v>A-Сельское, лесное и рыбное хозяйство</v>
      </c>
    </row>
    <row r="676" spans="1:14" x14ac:dyDescent="0.3">
      <c r="A676">
        <v>26</v>
      </c>
      <c r="B676">
        <v>66302</v>
      </c>
      <c r="C676" t="s">
        <v>246</v>
      </c>
      <c r="D676">
        <v>6630</v>
      </c>
      <c r="E676" t="s">
        <v>247</v>
      </c>
      <c r="F676">
        <v>663</v>
      </c>
      <c r="G676" t="s">
        <v>248</v>
      </c>
      <c r="H676" s="34" t="s">
        <v>2231</v>
      </c>
      <c r="I676" t="s">
        <v>249</v>
      </c>
      <c r="J676" t="s">
        <v>115</v>
      </c>
      <c r="K676" t="s">
        <v>152</v>
      </c>
      <c r="L676" t="s">
        <v>115</v>
      </c>
      <c r="M676" t="s">
        <v>116</v>
      </c>
      <c r="N676" t="str">
        <f t="shared" si="18"/>
        <v>K-Финансовая и страховая деятельность</v>
      </c>
    </row>
    <row r="677" spans="1:14" x14ac:dyDescent="0.3">
      <c r="A677">
        <v>27</v>
      </c>
      <c r="B677">
        <v>64922</v>
      </c>
      <c r="C677" t="s">
        <v>250</v>
      </c>
      <c r="D677">
        <v>6492</v>
      </c>
      <c r="E677" t="s">
        <v>251</v>
      </c>
      <c r="F677">
        <v>649</v>
      </c>
      <c r="G677" t="s">
        <v>196</v>
      </c>
      <c r="H677" s="34" t="s">
        <v>2214</v>
      </c>
      <c r="I677" t="s">
        <v>151</v>
      </c>
      <c r="J677" t="s">
        <v>115</v>
      </c>
      <c r="K677" t="s">
        <v>152</v>
      </c>
      <c r="L677" t="s">
        <v>115</v>
      </c>
      <c r="M677" t="s">
        <v>116</v>
      </c>
      <c r="N677" t="str">
        <f t="shared" si="18"/>
        <v>K-Финансовая и страховая деятельность</v>
      </c>
    </row>
    <row r="678" spans="1:14" x14ac:dyDescent="0.3">
      <c r="A678">
        <v>53</v>
      </c>
      <c r="B678">
        <v>1500</v>
      </c>
      <c r="C678" t="s">
        <v>328</v>
      </c>
      <c r="D678">
        <v>150</v>
      </c>
      <c r="E678" t="s">
        <v>329</v>
      </c>
      <c r="F678">
        <v>15</v>
      </c>
      <c r="G678" t="s">
        <v>330</v>
      </c>
      <c r="H678" s="34" t="s">
        <v>2230</v>
      </c>
      <c r="I678" t="s">
        <v>244</v>
      </c>
      <c r="J678" t="s">
        <v>28</v>
      </c>
      <c r="K678" t="s">
        <v>245</v>
      </c>
      <c r="L678" t="s">
        <v>28</v>
      </c>
      <c r="M678" t="s">
        <v>29</v>
      </c>
      <c r="N678" t="str">
        <f t="shared" si="18"/>
        <v>A-Сельское, лесное и рыбное хозяйство</v>
      </c>
    </row>
    <row r="679" spans="1:14" x14ac:dyDescent="0.3">
      <c r="A679">
        <v>57</v>
      </c>
      <c r="B679">
        <v>64999</v>
      </c>
      <c r="C679" t="s">
        <v>339</v>
      </c>
      <c r="D679">
        <v>6499</v>
      </c>
      <c r="E679" t="s">
        <v>195</v>
      </c>
      <c r="F679">
        <v>649</v>
      </c>
      <c r="G679" t="s">
        <v>196</v>
      </c>
      <c r="H679" s="34" t="s">
        <v>2214</v>
      </c>
      <c r="I679" t="s">
        <v>151</v>
      </c>
      <c r="J679" t="s">
        <v>115</v>
      </c>
      <c r="K679" t="s">
        <v>152</v>
      </c>
      <c r="L679" t="s">
        <v>115</v>
      </c>
      <c r="M679" t="s">
        <v>116</v>
      </c>
      <c r="N679" t="str">
        <f t="shared" si="18"/>
        <v>K-Финансовая и страховая деятельность</v>
      </c>
    </row>
    <row r="680" spans="1:14" x14ac:dyDescent="0.3">
      <c r="A680">
        <v>67</v>
      </c>
      <c r="B680">
        <v>1111</v>
      </c>
      <c r="C680" t="s">
        <v>372</v>
      </c>
      <c r="D680">
        <v>111</v>
      </c>
      <c r="E680" t="s">
        <v>373</v>
      </c>
      <c r="F680">
        <v>11</v>
      </c>
      <c r="G680" t="s">
        <v>243</v>
      </c>
      <c r="H680" s="34" t="s">
        <v>2230</v>
      </c>
      <c r="I680" t="s">
        <v>244</v>
      </c>
      <c r="J680" t="s">
        <v>28</v>
      </c>
      <c r="K680" t="s">
        <v>245</v>
      </c>
      <c r="L680" t="s">
        <v>28</v>
      </c>
      <c r="M680" t="s">
        <v>29</v>
      </c>
      <c r="N680" t="str">
        <f t="shared" si="18"/>
        <v>A-Сельское, лесное и рыбное хозяйство</v>
      </c>
    </row>
    <row r="681" spans="1:14" x14ac:dyDescent="0.3">
      <c r="A681">
        <v>70</v>
      </c>
      <c r="B681">
        <v>66190</v>
      </c>
      <c r="C681" t="s">
        <v>380</v>
      </c>
      <c r="D681">
        <v>6619</v>
      </c>
      <c r="E681" t="s">
        <v>381</v>
      </c>
      <c r="F681">
        <v>661</v>
      </c>
      <c r="G681" t="s">
        <v>382</v>
      </c>
      <c r="H681" s="34" t="s">
        <v>2231</v>
      </c>
      <c r="I681" t="s">
        <v>249</v>
      </c>
      <c r="J681" t="s">
        <v>115</v>
      </c>
      <c r="K681" t="s">
        <v>152</v>
      </c>
      <c r="L681" t="s">
        <v>115</v>
      </c>
      <c r="M681" t="s">
        <v>116</v>
      </c>
      <c r="N681" t="str">
        <f t="shared" si="18"/>
        <v>K-Финансовая и страховая деятельность</v>
      </c>
    </row>
    <row r="682" spans="1:14" x14ac:dyDescent="0.3">
      <c r="A682">
        <v>89</v>
      </c>
      <c r="B682">
        <v>66112</v>
      </c>
      <c r="C682" t="s">
        <v>433</v>
      </c>
      <c r="D682">
        <v>6611</v>
      </c>
      <c r="E682" t="s">
        <v>434</v>
      </c>
      <c r="F682">
        <v>661</v>
      </c>
      <c r="G682" t="s">
        <v>382</v>
      </c>
      <c r="H682" s="34" t="s">
        <v>2231</v>
      </c>
      <c r="I682" t="s">
        <v>249</v>
      </c>
      <c r="J682" t="s">
        <v>115</v>
      </c>
      <c r="K682" t="s">
        <v>152</v>
      </c>
      <c r="L682" t="s">
        <v>115</v>
      </c>
      <c r="M682" t="s">
        <v>116</v>
      </c>
      <c r="N682" t="str">
        <f t="shared" si="18"/>
        <v>K-Финансовая и страховая деятельность</v>
      </c>
    </row>
    <row r="683" spans="1:14" x14ac:dyDescent="0.3">
      <c r="A683">
        <v>91</v>
      </c>
      <c r="B683">
        <v>1630</v>
      </c>
      <c r="C683" t="s">
        <v>438</v>
      </c>
      <c r="D683">
        <v>163</v>
      </c>
      <c r="E683" t="s">
        <v>439</v>
      </c>
      <c r="F683">
        <v>16</v>
      </c>
      <c r="G683" t="s">
        <v>440</v>
      </c>
      <c r="H683" s="34" t="s">
        <v>2230</v>
      </c>
      <c r="I683" t="s">
        <v>244</v>
      </c>
      <c r="J683" t="s">
        <v>28</v>
      </c>
      <c r="K683" t="s">
        <v>245</v>
      </c>
      <c r="L683" t="s">
        <v>28</v>
      </c>
      <c r="M683" t="s">
        <v>29</v>
      </c>
      <c r="N683" t="str">
        <f t="shared" si="18"/>
        <v>A-Сельское, лесное и рыбное хозяйство</v>
      </c>
    </row>
    <row r="684" spans="1:14" x14ac:dyDescent="0.3">
      <c r="A684">
        <v>100</v>
      </c>
      <c r="B684">
        <v>2400</v>
      </c>
      <c r="C684" t="s">
        <v>464</v>
      </c>
      <c r="D684">
        <v>240</v>
      </c>
      <c r="E684" t="s">
        <v>465</v>
      </c>
      <c r="F684">
        <v>24</v>
      </c>
      <c r="G684" t="s">
        <v>466</v>
      </c>
      <c r="H684" s="34" t="s">
        <v>2248</v>
      </c>
      <c r="I684" t="s">
        <v>467</v>
      </c>
      <c r="J684" t="s">
        <v>28</v>
      </c>
      <c r="K684" t="s">
        <v>245</v>
      </c>
      <c r="L684" t="s">
        <v>28</v>
      </c>
      <c r="M684" t="s">
        <v>29</v>
      </c>
      <c r="N684" t="str">
        <f t="shared" si="18"/>
        <v>A-Сельское, лесное и рыбное хозяйство</v>
      </c>
    </row>
    <row r="685" spans="1:14" x14ac:dyDescent="0.3">
      <c r="A685">
        <v>116</v>
      </c>
      <c r="B685">
        <v>64991</v>
      </c>
      <c r="C685" t="s">
        <v>506</v>
      </c>
      <c r="D685">
        <v>6499</v>
      </c>
      <c r="E685" t="s">
        <v>195</v>
      </c>
      <c r="F685">
        <v>649</v>
      </c>
      <c r="G685" t="s">
        <v>196</v>
      </c>
      <c r="H685" s="34" t="s">
        <v>2214</v>
      </c>
      <c r="I685" t="s">
        <v>151</v>
      </c>
      <c r="J685" t="s">
        <v>115</v>
      </c>
      <c r="K685" t="s">
        <v>152</v>
      </c>
      <c r="L685" t="s">
        <v>115</v>
      </c>
      <c r="M685" t="s">
        <v>116</v>
      </c>
      <c r="N685" t="str">
        <f t="shared" si="18"/>
        <v>K-Финансовая и страховая деятельность</v>
      </c>
    </row>
    <row r="686" spans="1:14" x14ac:dyDescent="0.3">
      <c r="A686">
        <v>128</v>
      </c>
      <c r="B686">
        <v>1450</v>
      </c>
      <c r="C686" t="s">
        <v>537</v>
      </c>
      <c r="D686">
        <v>145</v>
      </c>
      <c r="E686" t="s">
        <v>538</v>
      </c>
      <c r="F686">
        <v>14</v>
      </c>
      <c r="G686" t="s">
        <v>539</v>
      </c>
      <c r="H686" s="34" t="s">
        <v>2230</v>
      </c>
      <c r="I686" t="s">
        <v>244</v>
      </c>
      <c r="J686" t="s">
        <v>28</v>
      </c>
      <c r="K686" t="s">
        <v>245</v>
      </c>
      <c r="L686" t="s">
        <v>28</v>
      </c>
      <c r="M686" t="s">
        <v>29</v>
      </c>
      <c r="N686" t="str">
        <f t="shared" si="18"/>
        <v>A-Сельское, лесное и рыбное хозяйство</v>
      </c>
    </row>
    <row r="687" spans="1:14" x14ac:dyDescent="0.3">
      <c r="A687">
        <v>139</v>
      </c>
      <c r="B687">
        <v>1612</v>
      </c>
      <c r="C687" t="s">
        <v>563</v>
      </c>
      <c r="D687">
        <v>161</v>
      </c>
      <c r="E687" t="s">
        <v>564</v>
      </c>
      <c r="F687">
        <v>16</v>
      </c>
      <c r="G687" t="s">
        <v>440</v>
      </c>
      <c r="H687" s="34" t="s">
        <v>2230</v>
      </c>
      <c r="I687" t="s">
        <v>244</v>
      </c>
      <c r="J687" t="s">
        <v>28</v>
      </c>
      <c r="K687" t="s">
        <v>245</v>
      </c>
      <c r="L687" t="s">
        <v>28</v>
      </c>
      <c r="M687" t="s">
        <v>29</v>
      </c>
      <c r="N687" t="str">
        <f t="shared" si="18"/>
        <v>A-Сельское, лесное и рыбное хозяйство</v>
      </c>
    </row>
    <row r="688" spans="1:14" x14ac:dyDescent="0.3">
      <c r="A688">
        <v>157</v>
      </c>
      <c r="B688">
        <v>1132</v>
      </c>
      <c r="C688" t="s">
        <v>609</v>
      </c>
      <c r="D688">
        <v>113</v>
      </c>
      <c r="E688" t="s">
        <v>610</v>
      </c>
      <c r="F688">
        <v>11</v>
      </c>
      <c r="G688" t="s">
        <v>243</v>
      </c>
      <c r="H688" s="34" t="s">
        <v>2230</v>
      </c>
      <c r="I688" t="s">
        <v>244</v>
      </c>
      <c r="J688" t="s">
        <v>28</v>
      </c>
      <c r="K688" t="s">
        <v>245</v>
      </c>
      <c r="L688" t="s">
        <v>28</v>
      </c>
      <c r="M688" t="s">
        <v>29</v>
      </c>
      <c r="N688" t="str">
        <f t="shared" si="18"/>
        <v>A-Сельское, лесное и рыбное хозяйство</v>
      </c>
    </row>
    <row r="689" spans="1:14" x14ac:dyDescent="0.3">
      <c r="A689">
        <v>180</v>
      </c>
      <c r="B689">
        <v>32502</v>
      </c>
      <c r="C689" t="s">
        <v>660</v>
      </c>
      <c r="D689">
        <v>3250</v>
      </c>
      <c r="E689" t="s">
        <v>661</v>
      </c>
      <c r="F689">
        <v>325</v>
      </c>
      <c r="G689" t="s">
        <v>662</v>
      </c>
      <c r="H689" s="34" t="s">
        <v>97</v>
      </c>
      <c r="I689" t="s">
        <v>663</v>
      </c>
      <c r="J689" t="s">
        <v>358</v>
      </c>
      <c r="K689" t="s">
        <v>359</v>
      </c>
      <c r="L689" t="s">
        <v>97</v>
      </c>
      <c r="M689" t="s">
        <v>98</v>
      </c>
      <c r="N689" t="str">
        <f t="shared" si="18"/>
        <v>32-Производство прочих готовых изделий</v>
      </c>
    </row>
    <row r="690" spans="1:14" x14ac:dyDescent="0.3">
      <c r="A690">
        <v>185</v>
      </c>
      <c r="B690">
        <v>32503</v>
      </c>
      <c r="C690" t="s">
        <v>672</v>
      </c>
      <c r="D690">
        <v>3250</v>
      </c>
      <c r="E690" t="s">
        <v>661</v>
      </c>
      <c r="F690">
        <v>325</v>
      </c>
      <c r="G690" t="s">
        <v>662</v>
      </c>
      <c r="H690" s="34" t="s">
        <v>97</v>
      </c>
      <c r="I690" t="s">
        <v>663</v>
      </c>
      <c r="J690" t="s">
        <v>358</v>
      </c>
      <c r="K690" t="s">
        <v>359</v>
      </c>
      <c r="L690" t="s">
        <v>97</v>
      </c>
      <c r="M690" t="s">
        <v>98</v>
      </c>
      <c r="N690" t="str">
        <f t="shared" si="18"/>
        <v>32-Производство прочих готовых изделий</v>
      </c>
    </row>
    <row r="691" spans="1:14" x14ac:dyDescent="0.3">
      <c r="A691">
        <v>186</v>
      </c>
      <c r="B691">
        <v>64199</v>
      </c>
      <c r="C691" t="s">
        <v>673</v>
      </c>
      <c r="D691">
        <v>6419</v>
      </c>
      <c r="E691" t="s">
        <v>674</v>
      </c>
      <c r="F691">
        <v>641</v>
      </c>
      <c r="G691" t="s">
        <v>675</v>
      </c>
      <c r="H691" s="34" t="s">
        <v>2214</v>
      </c>
      <c r="I691" t="s">
        <v>151</v>
      </c>
      <c r="J691" t="s">
        <v>115</v>
      </c>
      <c r="K691" t="s">
        <v>152</v>
      </c>
      <c r="L691" t="s">
        <v>115</v>
      </c>
      <c r="M691" t="s">
        <v>116</v>
      </c>
      <c r="N691" t="str">
        <f t="shared" si="18"/>
        <v>K-Финансовая и страховая деятельность</v>
      </c>
    </row>
    <row r="692" spans="1:14" x14ac:dyDescent="0.3">
      <c r="A692">
        <v>191</v>
      </c>
      <c r="B692">
        <v>1270</v>
      </c>
      <c r="C692" t="s">
        <v>684</v>
      </c>
      <c r="D692">
        <v>127</v>
      </c>
      <c r="E692" t="s">
        <v>685</v>
      </c>
      <c r="F692">
        <v>12</v>
      </c>
      <c r="G692" t="s">
        <v>686</v>
      </c>
      <c r="H692" s="34" t="s">
        <v>2230</v>
      </c>
      <c r="I692" t="s">
        <v>244</v>
      </c>
      <c r="J692" t="s">
        <v>28</v>
      </c>
      <c r="K692" t="s">
        <v>245</v>
      </c>
      <c r="L692" t="s">
        <v>28</v>
      </c>
      <c r="M692" t="s">
        <v>29</v>
      </c>
      <c r="N692" t="str">
        <f t="shared" si="18"/>
        <v>A-Сельское, лесное и рыбное хозяйство</v>
      </c>
    </row>
    <row r="693" spans="1:14" x14ac:dyDescent="0.3">
      <c r="A693">
        <v>241</v>
      </c>
      <c r="B693">
        <v>64929</v>
      </c>
      <c r="C693" t="s">
        <v>806</v>
      </c>
      <c r="D693">
        <v>6492</v>
      </c>
      <c r="E693" t="s">
        <v>251</v>
      </c>
      <c r="F693">
        <v>649</v>
      </c>
      <c r="G693" t="s">
        <v>196</v>
      </c>
      <c r="H693" s="34" t="s">
        <v>2214</v>
      </c>
      <c r="I693" t="s">
        <v>151</v>
      </c>
      <c r="J693" t="s">
        <v>115</v>
      </c>
      <c r="K693" t="s">
        <v>152</v>
      </c>
      <c r="L693" t="s">
        <v>115</v>
      </c>
      <c r="M693" t="s">
        <v>116</v>
      </c>
      <c r="N693" t="str">
        <f t="shared" si="18"/>
        <v>K-Финансовая и страховая деятельность</v>
      </c>
    </row>
    <row r="694" spans="1:14" x14ac:dyDescent="0.3">
      <c r="A694">
        <v>243</v>
      </c>
      <c r="B694">
        <v>1611</v>
      </c>
      <c r="C694" t="s">
        <v>811</v>
      </c>
      <c r="D694">
        <v>161</v>
      </c>
      <c r="E694" t="s">
        <v>564</v>
      </c>
      <c r="F694">
        <v>16</v>
      </c>
      <c r="G694" t="s">
        <v>440</v>
      </c>
      <c r="H694" s="34" t="s">
        <v>2230</v>
      </c>
      <c r="I694" t="s">
        <v>244</v>
      </c>
      <c r="J694" t="s">
        <v>28</v>
      </c>
      <c r="K694" t="s">
        <v>245</v>
      </c>
      <c r="L694" t="s">
        <v>28</v>
      </c>
      <c r="M694" t="s">
        <v>29</v>
      </c>
      <c r="N694" t="str">
        <f t="shared" si="18"/>
        <v>A-Сельское, лесное и рыбное хозяйство</v>
      </c>
    </row>
    <row r="695" spans="1:14" x14ac:dyDescent="0.3">
      <c r="A695">
        <v>253</v>
      </c>
      <c r="B695">
        <v>66122</v>
      </c>
      <c r="C695" t="s">
        <v>831</v>
      </c>
      <c r="D695">
        <v>6612</v>
      </c>
      <c r="E695" t="s">
        <v>832</v>
      </c>
      <c r="F695">
        <v>661</v>
      </c>
      <c r="G695" t="s">
        <v>382</v>
      </c>
      <c r="H695" s="34" t="s">
        <v>2231</v>
      </c>
      <c r="I695" t="s">
        <v>249</v>
      </c>
      <c r="J695" t="s">
        <v>115</v>
      </c>
      <c r="K695" t="s">
        <v>152</v>
      </c>
      <c r="L695" t="s">
        <v>115</v>
      </c>
      <c r="M695" t="s">
        <v>116</v>
      </c>
      <c r="N695" t="str">
        <f t="shared" si="18"/>
        <v>K-Финансовая и страховая деятельность</v>
      </c>
    </row>
    <row r="696" spans="1:14" x14ac:dyDescent="0.3">
      <c r="A696">
        <v>255</v>
      </c>
      <c r="B696">
        <v>64921</v>
      </c>
      <c r="C696" t="s">
        <v>835</v>
      </c>
      <c r="D696">
        <v>6492</v>
      </c>
      <c r="E696" t="s">
        <v>251</v>
      </c>
      <c r="F696">
        <v>649</v>
      </c>
      <c r="G696" t="s">
        <v>196</v>
      </c>
      <c r="H696" s="34" t="s">
        <v>2214</v>
      </c>
      <c r="I696" t="s">
        <v>151</v>
      </c>
      <c r="J696" t="s">
        <v>115</v>
      </c>
      <c r="K696" t="s">
        <v>152</v>
      </c>
      <c r="L696" t="s">
        <v>115</v>
      </c>
      <c r="M696" t="s">
        <v>116</v>
      </c>
      <c r="N696" t="str">
        <f t="shared" si="18"/>
        <v>K-Финансовая и страховая деятельность</v>
      </c>
    </row>
    <row r="697" spans="1:14" x14ac:dyDescent="0.3">
      <c r="A697">
        <v>265</v>
      </c>
      <c r="B697">
        <v>1250</v>
      </c>
      <c r="C697" t="s">
        <v>853</v>
      </c>
      <c r="D697">
        <v>125</v>
      </c>
      <c r="E697" t="s">
        <v>854</v>
      </c>
      <c r="F697">
        <v>12</v>
      </c>
      <c r="G697" t="s">
        <v>686</v>
      </c>
      <c r="H697" s="34" t="s">
        <v>2230</v>
      </c>
      <c r="I697" t="s">
        <v>244</v>
      </c>
      <c r="J697" t="s">
        <v>28</v>
      </c>
      <c r="K697" t="s">
        <v>245</v>
      </c>
      <c r="L697" t="s">
        <v>28</v>
      </c>
      <c r="M697" t="s">
        <v>29</v>
      </c>
      <c r="N697" t="str">
        <f t="shared" si="18"/>
        <v>A-Сельское, лесное и рыбное хозяйство</v>
      </c>
    </row>
    <row r="698" spans="1:14" x14ac:dyDescent="0.3">
      <c r="A698">
        <v>266</v>
      </c>
      <c r="B698">
        <v>32120</v>
      </c>
      <c r="C698" t="s">
        <v>855</v>
      </c>
      <c r="D698">
        <v>3212</v>
      </c>
      <c r="E698" t="s">
        <v>856</v>
      </c>
      <c r="F698">
        <v>321</v>
      </c>
      <c r="G698" t="s">
        <v>857</v>
      </c>
      <c r="H698" s="34" t="s">
        <v>97</v>
      </c>
      <c r="I698" t="s">
        <v>663</v>
      </c>
      <c r="J698" t="s">
        <v>358</v>
      </c>
      <c r="K698" t="s">
        <v>359</v>
      </c>
      <c r="L698" t="s">
        <v>97</v>
      </c>
      <c r="M698" t="s">
        <v>98</v>
      </c>
      <c r="N698" t="str">
        <f t="shared" si="18"/>
        <v>32-Производство прочих готовых изделий</v>
      </c>
    </row>
    <row r="699" spans="1:14" x14ac:dyDescent="0.3">
      <c r="A699">
        <v>283</v>
      </c>
      <c r="B699">
        <v>1431</v>
      </c>
      <c r="C699" t="s">
        <v>896</v>
      </c>
      <c r="D699">
        <v>143</v>
      </c>
      <c r="E699" t="s">
        <v>897</v>
      </c>
      <c r="F699">
        <v>14</v>
      </c>
      <c r="G699" t="s">
        <v>539</v>
      </c>
      <c r="H699" s="34" t="s">
        <v>2230</v>
      </c>
      <c r="I699" t="s">
        <v>244</v>
      </c>
      <c r="J699" t="s">
        <v>28</v>
      </c>
      <c r="K699" t="s">
        <v>245</v>
      </c>
      <c r="L699" t="s">
        <v>28</v>
      </c>
      <c r="M699" t="s">
        <v>29</v>
      </c>
      <c r="N699" t="str">
        <f t="shared" si="18"/>
        <v>A-Сельское, лесное и рыбное хозяйство</v>
      </c>
    </row>
    <row r="700" spans="1:14" x14ac:dyDescent="0.3">
      <c r="A700">
        <v>286</v>
      </c>
      <c r="B700">
        <v>1420</v>
      </c>
      <c r="C700" t="s">
        <v>904</v>
      </c>
      <c r="D700">
        <v>142</v>
      </c>
      <c r="E700" t="s">
        <v>905</v>
      </c>
      <c r="F700">
        <v>14</v>
      </c>
      <c r="G700" t="s">
        <v>539</v>
      </c>
      <c r="H700" s="34" t="s">
        <v>2230</v>
      </c>
      <c r="I700" t="s">
        <v>244</v>
      </c>
      <c r="J700" t="s">
        <v>28</v>
      </c>
      <c r="K700" t="s">
        <v>245</v>
      </c>
      <c r="L700" t="s">
        <v>28</v>
      </c>
      <c r="M700" t="s">
        <v>29</v>
      </c>
      <c r="N700" t="str">
        <f t="shared" si="18"/>
        <v>A-Сельское, лесное и рыбное хозяйство</v>
      </c>
    </row>
    <row r="701" spans="1:14" x14ac:dyDescent="0.3">
      <c r="A701">
        <v>289</v>
      </c>
      <c r="B701">
        <v>1472</v>
      </c>
      <c r="C701" t="s">
        <v>912</v>
      </c>
      <c r="D701">
        <v>147</v>
      </c>
      <c r="E701" t="s">
        <v>913</v>
      </c>
      <c r="F701">
        <v>14</v>
      </c>
      <c r="G701" t="s">
        <v>539</v>
      </c>
      <c r="H701" s="34" t="s">
        <v>2230</v>
      </c>
      <c r="I701" t="s">
        <v>244</v>
      </c>
      <c r="J701" t="s">
        <v>28</v>
      </c>
      <c r="K701" t="s">
        <v>245</v>
      </c>
      <c r="L701" t="s">
        <v>28</v>
      </c>
      <c r="M701" t="s">
        <v>29</v>
      </c>
      <c r="N701" t="str">
        <f t="shared" si="18"/>
        <v>A-Сельское, лесное и рыбное хозяйство</v>
      </c>
    </row>
    <row r="702" spans="1:14" x14ac:dyDescent="0.3">
      <c r="A702">
        <v>292</v>
      </c>
      <c r="B702">
        <v>32999</v>
      </c>
      <c r="C702" t="s">
        <v>918</v>
      </c>
      <c r="D702">
        <v>3299</v>
      </c>
      <c r="E702" t="s">
        <v>919</v>
      </c>
      <c r="F702">
        <v>329</v>
      </c>
      <c r="G702" t="s">
        <v>920</v>
      </c>
      <c r="H702" s="34" t="s">
        <v>97</v>
      </c>
      <c r="I702" t="s">
        <v>663</v>
      </c>
      <c r="J702" t="s">
        <v>358</v>
      </c>
      <c r="K702" t="s">
        <v>359</v>
      </c>
      <c r="L702" t="s">
        <v>97</v>
      </c>
      <c r="M702" t="s">
        <v>98</v>
      </c>
      <c r="N702" t="str">
        <f t="shared" si="18"/>
        <v>32-Производство прочих готовых изделий</v>
      </c>
    </row>
    <row r="703" spans="1:14" x14ac:dyDescent="0.3">
      <c r="A703">
        <v>294</v>
      </c>
      <c r="B703">
        <v>1290</v>
      </c>
      <c r="C703" t="s">
        <v>922</v>
      </c>
      <c r="D703">
        <v>129</v>
      </c>
      <c r="E703" t="s">
        <v>923</v>
      </c>
      <c r="F703">
        <v>12</v>
      </c>
      <c r="G703" t="s">
        <v>686</v>
      </c>
      <c r="H703" s="34" t="s">
        <v>2230</v>
      </c>
      <c r="I703" t="s">
        <v>244</v>
      </c>
      <c r="J703" t="s">
        <v>28</v>
      </c>
      <c r="K703" t="s">
        <v>245</v>
      </c>
      <c r="L703" t="s">
        <v>28</v>
      </c>
      <c r="M703" t="s">
        <v>29</v>
      </c>
      <c r="N703" t="str">
        <f t="shared" si="18"/>
        <v>A-Сельское, лесное и рыбное хозяйство</v>
      </c>
    </row>
    <row r="704" spans="1:14" x14ac:dyDescent="0.3">
      <c r="A704">
        <v>305</v>
      </c>
      <c r="B704">
        <v>3120</v>
      </c>
      <c r="C704" t="s">
        <v>946</v>
      </c>
      <c r="D704">
        <v>312</v>
      </c>
      <c r="E704" t="s">
        <v>947</v>
      </c>
      <c r="F704">
        <v>31</v>
      </c>
      <c r="G704" t="s">
        <v>948</v>
      </c>
      <c r="H704" s="34" t="s">
        <v>2263</v>
      </c>
      <c r="I704" t="s">
        <v>949</v>
      </c>
      <c r="J704" t="s">
        <v>28</v>
      </c>
      <c r="K704" t="s">
        <v>245</v>
      </c>
      <c r="L704" t="s">
        <v>28</v>
      </c>
      <c r="M704" t="s">
        <v>29</v>
      </c>
      <c r="N704" t="str">
        <f t="shared" si="18"/>
        <v>A-Сельское, лесное и рыбное хозяйство</v>
      </c>
    </row>
    <row r="705" spans="1:14" x14ac:dyDescent="0.3">
      <c r="A705">
        <v>306</v>
      </c>
      <c r="B705">
        <v>1490</v>
      </c>
      <c r="C705" t="s">
        <v>950</v>
      </c>
      <c r="D705">
        <v>149</v>
      </c>
      <c r="E705" t="s">
        <v>951</v>
      </c>
      <c r="F705">
        <v>14</v>
      </c>
      <c r="G705" t="s">
        <v>539</v>
      </c>
      <c r="H705" s="34" t="s">
        <v>2230</v>
      </c>
      <c r="I705" t="s">
        <v>244</v>
      </c>
      <c r="J705" t="s">
        <v>28</v>
      </c>
      <c r="K705" t="s">
        <v>245</v>
      </c>
      <c r="L705" t="s">
        <v>28</v>
      </c>
      <c r="M705" t="s">
        <v>29</v>
      </c>
      <c r="N705" t="str">
        <f t="shared" si="18"/>
        <v>A-Сельское, лесное и рыбное хозяйство</v>
      </c>
    </row>
    <row r="706" spans="1:14" x14ac:dyDescent="0.3">
      <c r="A706">
        <v>323</v>
      </c>
      <c r="B706">
        <v>3210</v>
      </c>
      <c r="C706" t="s">
        <v>984</v>
      </c>
      <c r="D706">
        <v>321</v>
      </c>
      <c r="E706" t="s">
        <v>985</v>
      </c>
      <c r="F706">
        <v>32</v>
      </c>
      <c r="G706" t="s">
        <v>986</v>
      </c>
      <c r="H706" s="34" t="s">
        <v>2263</v>
      </c>
      <c r="I706" t="s">
        <v>949</v>
      </c>
      <c r="J706" t="s">
        <v>28</v>
      </c>
      <c r="K706" t="s">
        <v>245</v>
      </c>
      <c r="L706" t="s">
        <v>28</v>
      </c>
      <c r="M706" t="s">
        <v>29</v>
      </c>
      <c r="N706" t="str">
        <f t="shared" si="18"/>
        <v>A-Сельское, лесное и рыбное хозяйство</v>
      </c>
    </row>
    <row r="707" spans="1:14" x14ac:dyDescent="0.3">
      <c r="A707">
        <v>331</v>
      </c>
      <c r="B707">
        <v>1620</v>
      </c>
      <c r="C707" t="s">
        <v>1003</v>
      </c>
      <c r="D707">
        <v>162</v>
      </c>
      <c r="E707" t="s">
        <v>1004</v>
      </c>
      <c r="F707">
        <v>16</v>
      </c>
      <c r="G707" t="s">
        <v>440</v>
      </c>
      <c r="H707" s="34" t="s">
        <v>2230</v>
      </c>
      <c r="I707" t="s">
        <v>244</v>
      </c>
      <c r="J707" t="s">
        <v>28</v>
      </c>
      <c r="K707" t="s">
        <v>245</v>
      </c>
      <c r="L707" t="s">
        <v>28</v>
      </c>
      <c r="M707" t="s">
        <v>29</v>
      </c>
      <c r="N707" t="str">
        <f t="shared" ref="N707:N770" si="19">L707&amp;"-"&amp;M707</f>
        <v>A-Сельское, лесное и рыбное хозяйство</v>
      </c>
    </row>
    <row r="708" spans="1:14" x14ac:dyDescent="0.3">
      <c r="A708">
        <v>348</v>
      </c>
      <c r="B708">
        <v>1300</v>
      </c>
      <c r="C708" t="s">
        <v>1029</v>
      </c>
      <c r="D708">
        <v>130</v>
      </c>
      <c r="E708" t="s">
        <v>1030</v>
      </c>
      <c r="F708">
        <v>13</v>
      </c>
      <c r="G708" t="s">
        <v>1031</v>
      </c>
      <c r="H708" s="34" t="s">
        <v>2230</v>
      </c>
      <c r="I708" t="s">
        <v>244</v>
      </c>
      <c r="J708" t="s">
        <v>28</v>
      </c>
      <c r="K708" t="s">
        <v>245</v>
      </c>
      <c r="L708" t="s">
        <v>28</v>
      </c>
      <c r="M708" t="s">
        <v>29</v>
      </c>
      <c r="N708" t="str">
        <f t="shared" si="19"/>
        <v>A-Сельское, лесное и рыбное хозяйство</v>
      </c>
    </row>
    <row r="709" spans="1:14" x14ac:dyDescent="0.3">
      <c r="A709">
        <v>360</v>
      </c>
      <c r="B709">
        <v>1410</v>
      </c>
      <c r="C709" t="s">
        <v>1053</v>
      </c>
      <c r="D709">
        <v>141</v>
      </c>
      <c r="E709" t="s">
        <v>1054</v>
      </c>
      <c r="F709">
        <v>14</v>
      </c>
      <c r="G709" t="s">
        <v>539</v>
      </c>
      <c r="H709" s="34" t="s">
        <v>2230</v>
      </c>
      <c r="I709" t="s">
        <v>244</v>
      </c>
      <c r="J709" t="s">
        <v>28</v>
      </c>
      <c r="K709" t="s">
        <v>245</v>
      </c>
      <c r="L709" t="s">
        <v>28</v>
      </c>
      <c r="M709" t="s">
        <v>29</v>
      </c>
      <c r="N709" t="str">
        <f t="shared" si="19"/>
        <v>A-Сельское, лесное и рыбное хозяйство</v>
      </c>
    </row>
    <row r="710" spans="1:14" x14ac:dyDescent="0.3">
      <c r="A710">
        <v>370</v>
      </c>
      <c r="B710">
        <v>2100</v>
      </c>
      <c r="C710" t="s">
        <v>1072</v>
      </c>
      <c r="D710">
        <v>210</v>
      </c>
      <c r="E710" t="s">
        <v>1073</v>
      </c>
      <c r="F710">
        <v>21</v>
      </c>
      <c r="G710" t="s">
        <v>1074</v>
      </c>
      <c r="H710" s="34" t="s">
        <v>2248</v>
      </c>
      <c r="I710" t="s">
        <v>467</v>
      </c>
      <c r="J710" t="s">
        <v>28</v>
      </c>
      <c r="K710" t="s">
        <v>245</v>
      </c>
      <c r="L710" t="s">
        <v>28</v>
      </c>
      <c r="M710" t="s">
        <v>29</v>
      </c>
      <c r="N710" t="str">
        <f t="shared" si="19"/>
        <v>A-Сельское, лесное и рыбное хозяйство</v>
      </c>
    </row>
    <row r="711" spans="1:14" x14ac:dyDescent="0.3">
      <c r="A711">
        <v>373</v>
      </c>
      <c r="B711">
        <v>1700</v>
      </c>
      <c r="C711" t="s">
        <v>1078</v>
      </c>
      <c r="D711">
        <v>170</v>
      </c>
      <c r="E711" t="s">
        <v>1079</v>
      </c>
      <c r="F711">
        <v>17</v>
      </c>
      <c r="G711" t="s">
        <v>1080</v>
      </c>
      <c r="H711" s="34" t="s">
        <v>2230</v>
      </c>
      <c r="I711" t="s">
        <v>244</v>
      </c>
      <c r="J711" t="s">
        <v>28</v>
      </c>
      <c r="K711" t="s">
        <v>245</v>
      </c>
      <c r="L711" t="s">
        <v>28</v>
      </c>
      <c r="M711" t="s">
        <v>29</v>
      </c>
      <c r="N711" t="str">
        <f t="shared" si="19"/>
        <v>A-Сельское, лесное и рыбное хозяйство</v>
      </c>
    </row>
    <row r="712" spans="1:14" x14ac:dyDescent="0.3">
      <c r="A712">
        <v>386</v>
      </c>
      <c r="B712">
        <v>64911</v>
      </c>
      <c r="C712" t="s">
        <v>1102</v>
      </c>
      <c r="D712">
        <v>6491</v>
      </c>
      <c r="E712" t="s">
        <v>1103</v>
      </c>
      <c r="F712">
        <v>649</v>
      </c>
      <c r="G712" t="s">
        <v>196</v>
      </c>
      <c r="H712" s="34" t="s">
        <v>2214</v>
      </c>
      <c r="I712" t="s">
        <v>151</v>
      </c>
      <c r="J712" t="s">
        <v>115</v>
      </c>
      <c r="K712" t="s">
        <v>152</v>
      </c>
      <c r="L712" t="s">
        <v>115</v>
      </c>
      <c r="M712" t="s">
        <v>116</v>
      </c>
      <c r="N712" t="str">
        <f t="shared" si="19"/>
        <v>K-Финансовая и страховая деятельность</v>
      </c>
    </row>
    <row r="713" spans="1:14" x14ac:dyDescent="0.3">
      <c r="A713">
        <v>394</v>
      </c>
      <c r="B713">
        <v>1131</v>
      </c>
      <c r="C713" t="s">
        <v>1116</v>
      </c>
      <c r="D713">
        <v>113</v>
      </c>
      <c r="E713" t="s">
        <v>610</v>
      </c>
      <c r="F713">
        <v>11</v>
      </c>
      <c r="G713" t="s">
        <v>243</v>
      </c>
      <c r="H713" s="34" t="s">
        <v>2230</v>
      </c>
      <c r="I713" t="s">
        <v>244</v>
      </c>
      <c r="J713" t="s">
        <v>28</v>
      </c>
      <c r="K713" t="s">
        <v>245</v>
      </c>
      <c r="L713" t="s">
        <v>28</v>
      </c>
      <c r="M713" t="s">
        <v>29</v>
      </c>
      <c r="N713" t="str">
        <f t="shared" si="19"/>
        <v>A-Сельское, лесное и рыбное хозяйство</v>
      </c>
    </row>
    <row r="714" spans="1:14" x14ac:dyDescent="0.3">
      <c r="A714">
        <v>396</v>
      </c>
      <c r="B714">
        <v>3220</v>
      </c>
      <c r="C714" t="s">
        <v>1119</v>
      </c>
      <c r="D714">
        <v>322</v>
      </c>
      <c r="E714" t="s">
        <v>1120</v>
      </c>
      <c r="F714">
        <v>32</v>
      </c>
      <c r="G714" t="s">
        <v>986</v>
      </c>
      <c r="H714" s="34" t="s">
        <v>2263</v>
      </c>
      <c r="I714" t="s">
        <v>949</v>
      </c>
      <c r="J714" t="s">
        <v>28</v>
      </c>
      <c r="K714" t="s">
        <v>245</v>
      </c>
      <c r="L714" t="s">
        <v>28</v>
      </c>
      <c r="M714" t="s">
        <v>29</v>
      </c>
      <c r="N714" t="str">
        <f t="shared" si="19"/>
        <v>A-Сельское, лесное и рыбное хозяйство</v>
      </c>
    </row>
    <row r="715" spans="1:14" x14ac:dyDescent="0.3">
      <c r="A715">
        <v>422</v>
      </c>
      <c r="B715">
        <v>1112</v>
      </c>
      <c r="C715" t="s">
        <v>1169</v>
      </c>
      <c r="D715">
        <v>111</v>
      </c>
      <c r="E715" t="s">
        <v>373</v>
      </c>
      <c r="F715">
        <v>11</v>
      </c>
      <c r="G715" t="s">
        <v>243</v>
      </c>
      <c r="H715" s="34" t="s">
        <v>2230</v>
      </c>
      <c r="I715" t="s">
        <v>244</v>
      </c>
      <c r="J715" t="s">
        <v>28</v>
      </c>
      <c r="K715" t="s">
        <v>245</v>
      </c>
      <c r="L715" t="s">
        <v>28</v>
      </c>
      <c r="M715" t="s">
        <v>29</v>
      </c>
      <c r="N715" t="str">
        <f t="shared" si="19"/>
        <v>A-Сельское, лесное и рыбное хозяйство</v>
      </c>
    </row>
    <row r="716" spans="1:14" x14ac:dyDescent="0.3">
      <c r="A716">
        <v>425</v>
      </c>
      <c r="B716">
        <v>1161</v>
      </c>
      <c r="C716" t="s">
        <v>1174</v>
      </c>
      <c r="D716">
        <v>116</v>
      </c>
      <c r="E716" t="s">
        <v>1175</v>
      </c>
      <c r="F716">
        <v>11</v>
      </c>
      <c r="G716" t="s">
        <v>243</v>
      </c>
      <c r="H716" s="34" t="s">
        <v>2230</v>
      </c>
      <c r="I716" t="s">
        <v>244</v>
      </c>
      <c r="J716" t="s">
        <v>28</v>
      </c>
      <c r="K716" t="s">
        <v>245</v>
      </c>
      <c r="L716" t="s">
        <v>28</v>
      </c>
      <c r="M716" t="s">
        <v>29</v>
      </c>
      <c r="N716" t="str">
        <f t="shared" si="19"/>
        <v>A-Сельское, лесное и рыбное хозяйство</v>
      </c>
    </row>
    <row r="717" spans="1:14" x14ac:dyDescent="0.3">
      <c r="A717">
        <v>446</v>
      </c>
      <c r="B717">
        <v>1473</v>
      </c>
      <c r="C717" t="s">
        <v>1210</v>
      </c>
      <c r="D717">
        <v>147</v>
      </c>
      <c r="E717" t="s">
        <v>913</v>
      </c>
      <c r="F717">
        <v>14</v>
      </c>
      <c r="G717" t="s">
        <v>539</v>
      </c>
      <c r="H717" s="34" t="s">
        <v>2230</v>
      </c>
      <c r="I717" t="s">
        <v>244</v>
      </c>
      <c r="J717" t="s">
        <v>28</v>
      </c>
      <c r="K717" t="s">
        <v>245</v>
      </c>
      <c r="L717" t="s">
        <v>28</v>
      </c>
      <c r="M717" t="s">
        <v>29</v>
      </c>
      <c r="N717" t="str">
        <f t="shared" si="19"/>
        <v>A-Сельское, лесное и рыбное хозяйство</v>
      </c>
    </row>
    <row r="718" spans="1:14" x14ac:dyDescent="0.3">
      <c r="A718">
        <v>459</v>
      </c>
      <c r="B718">
        <v>65122</v>
      </c>
      <c r="C718" t="s">
        <v>1234</v>
      </c>
      <c r="D718">
        <v>6512</v>
      </c>
      <c r="E718" t="s">
        <v>1235</v>
      </c>
      <c r="F718">
        <v>651</v>
      </c>
      <c r="G718" t="s">
        <v>1236</v>
      </c>
      <c r="H718" s="34" t="s">
        <v>2267</v>
      </c>
      <c r="I718" t="s">
        <v>1237</v>
      </c>
      <c r="J718" t="s">
        <v>115</v>
      </c>
      <c r="K718" t="s">
        <v>152</v>
      </c>
      <c r="L718" t="s">
        <v>115</v>
      </c>
      <c r="M718" t="s">
        <v>116</v>
      </c>
      <c r="N718" t="str">
        <f t="shared" si="19"/>
        <v>K-Финансовая и страховая деятельность</v>
      </c>
    </row>
    <row r="719" spans="1:14" x14ac:dyDescent="0.3">
      <c r="A719">
        <v>518</v>
      </c>
      <c r="B719">
        <v>65121</v>
      </c>
      <c r="C719" t="s">
        <v>1355</v>
      </c>
      <c r="D719">
        <v>6512</v>
      </c>
      <c r="E719" t="s">
        <v>1235</v>
      </c>
      <c r="F719">
        <v>651</v>
      </c>
      <c r="G719" t="s">
        <v>1236</v>
      </c>
      <c r="H719" s="34" t="s">
        <v>2267</v>
      </c>
      <c r="I719" t="s">
        <v>1237</v>
      </c>
      <c r="J719" t="s">
        <v>115</v>
      </c>
      <c r="K719" t="s">
        <v>152</v>
      </c>
      <c r="L719" t="s">
        <v>115</v>
      </c>
      <c r="M719" t="s">
        <v>116</v>
      </c>
      <c r="N719" t="str">
        <f t="shared" si="19"/>
        <v>K-Финансовая и страховая деятельность</v>
      </c>
    </row>
    <row r="720" spans="1:14" x14ac:dyDescent="0.3">
      <c r="A720">
        <v>523</v>
      </c>
      <c r="B720">
        <v>3110</v>
      </c>
      <c r="C720" t="s">
        <v>1364</v>
      </c>
      <c r="D720">
        <v>311</v>
      </c>
      <c r="E720" t="s">
        <v>1365</v>
      </c>
      <c r="F720">
        <v>31</v>
      </c>
      <c r="G720" t="s">
        <v>948</v>
      </c>
      <c r="H720" s="34" t="s">
        <v>2263</v>
      </c>
      <c r="I720" t="s">
        <v>949</v>
      </c>
      <c r="J720" t="s">
        <v>28</v>
      </c>
      <c r="K720" t="s">
        <v>245</v>
      </c>
      <c r="L720" t="s">
        <v>28</v>
      </c>
      <c r="M720" t="s">
        <v>29</v>
      </c>
      <c r="N720" t="str">
        <f t="shared" si="19"/>
        <v>A-Сельское, лесное и рыбное хозяйство</v>
      </c>
    </row>
    <row r="721" spans="1:14" x14ac:dyDescent="0.3">
      <c r="A721">
        <v>548</v>
      </c>
      <c r="B721">
        <v>1471</v>
      </c>
      <c r="C721" t="s">
        <v>1406</v>
      </c>
      <c r="D721">
        <v>147</v>
      </c>
      <c r="E721" t="s">
        <v>913</v>
      </c>
      <c r="F721">
        <v>14</v>
      </c>
      <c r="G721" t="s">
        <v>539</v>
      </c>
      <c r="H721" s="34" t="s">
        <v>2230</v>
      </c>
      <c r="I721" t="s">
        <v>244</v>
      </c>
      <c r="J721" t="s">
        <v>28</v>
      </c>
      <c r="K721" t="s">
        <v>245</v>
      </c>
      <c r="L721" t="s">
        <v>28</v>
      </c>
      <c r="M721" t="s">
        <v>29</v>
      </c>
      <c r="N721" t="str">
        <f t="shared" si="19"/>
        <v>A-Сельское, лесное и рыбное хозяйство</v>
      </c>
    </row>
    <row r="722" spans="1:14" x14ac:dyDescent="0.3">
      <c r="A722">
        <v>549</v>
      </c>
      <c r="B722">
        <v>1192</v>
      </c>
      <c r="C722" t="s">
        <v>1407</v>
      </c>
      <c r="D722">
        <v>119</v>
      </c>
      <c r="E722" t="s">
        <v>242</v>
      </c>
      <c r="F722">
        <v>11</v>
      </c>
      <c r="G722" t="s">
        <v>243</v>
      </c>
      <c r="H722" s="34" t="s">
        <v>2230</v>
      </c>
      <c r="I722" t="s">
        <v>244</v>
      </c>
      <c r="J722" t="s">
        <v>28</v>
      </c>
      <c r="K722" t="s">
        <v>245</v>
      </c>
      <c r="L722" t="s">
        <v>28</v>
      </c>
      <c r="M722" t="s">
        <v>29</v>
      </c>
      <c r="N722" t="str">
        <f t="shared" si="19"/>
        <v>A-Сельское, лесное и рыбное хозяйство</v>
      </c>
    </row>
    <row r="723" spans="1:14" x14ac:dyDescent="0.3">
      <c r="A723">
        <v>593</v>
      </c>
      <c r="B723">
        <v>32300</v>
      </c>
      <c r="C723" t="s">
        <v>1486</v>
      </c>
      <c r="D723">
        <v>3230</v>
      </c>
      <c r="E723" t="s">
        <v>1487</v>
      </c>
      <c r="F723">
        <v>323</v>
      </c>
      <c r="G723" t="s">
        <v>1488</v>
      </c>
      <c r="H723" s="34" t="s">
        <v>97</v>
      </c>
      <c r="I723" t="s">
        <v>663</v>
      </c>
      <c r="J723" t="s">
        <v>358</v>
      </c>
      <c r="K723" t="s">
        <v>359</v>
      </c>
      <c r="L723" t="s">
        <v>97</v>
      </c>
      <c r="M723" t="s">
        <v>98</v>
      </c>
      <c r="N723" t="str">
        <f t="shared" si="19"/>
        <v>32-Производство прочих готовых изделий</v>
      </c>
    </row>
    <row r="724" spans="1:14" x14ac:dyDescent="0.3">
      <c r="A724">
        <v>597</v>
      </c>
      <c r="B724">
        <v>66220</v>
      </c>
      <c r="C724" t="s">
        <v>1496</v>
      </c>
      <c r="D724">
        <v>6622</v>
      </c>
      <c r="E724" t="s">
        <v>1497</v>
      </c>
      <c r="F724">
        <v>662</v>
      </c>
      <c r="G724" t="s">
        <v>1498</v>
      </c>
      <c r="H724" s="34" t="s">
        <v>2231</v>
      </c>
      <c r="I724" t="s">
        <v>249</v>
      </c>
      <c r="J724" t="s">
        <v>115</v>
      </c>
      <c r="K724" t="s">
        <v>152</v>
      </c>
      <c r="L724" t="s">
        <v>115</v>
      </c>
      <c r="M724" t="s">
        <v>116</v>
      </c>
      <c r="N724" t="str">
        <f t="shared" si="19"/>
        <v>K-Финансовая и страховая деятельность</v>
      </c>
    </row>
    <row r="725" spans="1:14" x14ac:dyDescent="0.3">
      <c r="A725">
        <v>600</v>
      </c>
      <c r="B725">
        <v>1640</v>
      </c>
      <c r="C725" t="s">
        <v>1501</v>
      </c>
      <c r="D725">
        <v>164</v>
      </c>
      <c r="E725" t="s">
        <v>1502</v>
      </c>
      <c r="F725">
        <v>16</v>
      </c>
      <c r="G725" t="s">
        <v>440</v>
      </c>
      <c r="H725" s="34" t="s">
        <v>2230</v>
      </c>
      <c r="I725" t="s">
        <v>244</v>
      </c>
      <c r="J725" t="s">
        <v>28</v>
      </c>
      <c r="K725" t="s">
        <v>245</v>
      </c>
      <c r="L725" t="s">
        <v>28</v>
      </c>
      <c r="M725" t="s">
        <v>29</v>
      </c>
      <c r="N725" t="str">
        <f t="shared" si="19"/>
        <v>A-Сельское, лесное и рыбное хозяйство</v>
      </c>
    </row>
    <row r="726" spans="1:14" x14ac:dyDescent="0.3">
      <c r="A726">
        <v>604</v>
      </c>
      <c r="B726">
        <v>65112</v>
      </c>
      <c r="C726" t="s">
        <v>1510</v>
      </c>
      <c r="D726">
        <v>6511</v>
      </c>
      <c r="E726" t="s">
        <v>1511</v>
      </c>
      <c r="F726">
        <v>651</v>
      </c>
      <c r="G726" t="s">
        <v>1236</v>
      </c>
      <c r="H726" s="34" t="s">
        <v>2267</v>
      </c>
      <c r="I726" t="s">
        <v>1237</v>
      </c>
      <c r="J726" t="s">
        <v>115</v>
      </c>
      <c r="K726" t="s">
        <v>152</v>
      </c>
      <c r="L726" t="s">
        <v>115</v>
      </c>
      <c r="M726" t="s">
        <v>116</v>
      </c>
      <c r="N726" t="str">
        <f t="shared" si="19"/>
        <v>K-Финансовая и страховая деятельность</v>
      </c>
    </row>
    <row r="727" spans="1:14" x14ac:dyDescent="0.3">
      <c r="A727">
        <v>611</v>
      </c>
      <c r="B727">
        <v>1440</v>
      </c>
      <c r="C727" t="s">
        <v>1521</v>
      </c>
      <c r="D727">
        <v>144</v>
      </c>
      <c r="E727" t="s">
        <v>1522</v>
      </c>
      <c r="F727">
        <v>14</v>
      </c>
      <c r="G727" t="s">
        <v>539</v>
      </c>
      <c r="H727" s="34" t="s">
        <v>2230</v>
      </c>
      <c r="I727" t="s">
        <v>244</v>
      </c>
      <c r="J727" t="s">
        <v>28</v>
      </c>
      <c r="K727" t="s">
        <v>245</v>
      </c>
      <c r="L727" t="s">
        <v>28</v>
      </c>
      <c r="M727" t="s">
        <v>29</v>
      </c>
      <c r="N727" t="str">
        <f t="shared" si="19"/>
        <v>A-Сельское, лесное и рыбное хозяйство</v>
      </c>
    </row>
    <row r="728" spans="1:14" x14ac:dyDescent="0.3">
      <c r="A728">
        <v>616</v>
      </c>
      <c r="B728">
        <v>1260</v>
      </c>
      <c r="C728" t="s">
        <v>1530</v>
      </c>
      <c r="D728">
        <v>126</v>
      </c>
      <c r="E728" t="s">
        <v>1531</v>
      </c>
      <c r="F728">
        <v>12</v>
      </c>
      <c r="G728" t="s">
        <v>686</v>
      </c>
      <c r="H728" s="34" t="s">
        <v>2230</v>
      </c>
      <c r="I728" t="s">
        <v>244</v>
      </c>
      <c r="J728" t="s">
        <v>28</v>
      </c>
      <c r="K728" t="s">
        <v>245</v>
      </c>
      <c r="L728" t="s">
        <v>28</v>
      </c>
      <c r="M728" t="s">
        <v>29</v>
      </c>
      <c r="N728" t="str">
        <f t="shared" si="19"/>
        <v>A-Сельское, лесное и рыбное хозяйство</v>
      </c>
    </row>
    <row r="729" spans="1:14" x14ac:dyDescent="0.3">
      <c r="A729">
        <v>633</v>
      </c>
      <c r="B729">
        <v>66290</v>
      </c>
      <c r="C729" t="s">
        <v>1557</v>
      </c>
      <c r="D729">
        <v>6629</v>
      </c>
      <c r="E729" t="s">
        <v>1558</v>
      </c>
      <c r="F729">
        <v>662</v>
      </c>
      <c r="G729" t="s">
        <v>1498</v>
      </c>
      <c r="H729" s="34" t="s">
        <v>2231</v>
      </c>
      <c r="I729" t="s">
        <v>249</v>
      </c>
      <c r="J729" t="s">
        <v>115</v>
      </c>
      <c r="K729" t="s">
        <v>152</v>
      </c>
      <c r="L729" t="s">
        <v>115</v>
      </c>
      <c r="M729" t="s">
        <v>116</v>
      </c>
      <c r="N729" t="str">
        <f t="shared" si="19"/>
        <v>K-Финансовая и страховая деятельность</v>
      </c>
    </row>
    <row r="730" spans="1:14" x14ac:dyDescent="0.3">
      <c r="A730">
        <v>635</v>
      </c>
      <c r="B730">
        <v>1240</v>
      </c>
      <c r="C730" t="s">
        <v>1560</v>
      </c>
      <c r="D730">
        <v>124</v>
      </c>
      <c r="E730" t="s">
        <v>1561</v>
      </c>
      <c r="F730">
        <v>12</v>
      </c>
      <c r="G730" t="s">
        <v>686</v>
      </c>
      <c r="H730" s="34" t="s">
        <v>2230</v>
      </c>
      <c r="I730" t="s">
        <v>244</v>
      </c>
      <c r="J730" t="s">
        <v>28</v>
      </c>
      <c r="K730" t="s">
        <v>245</v>
      </c>
      <c r="L730" t="s">
        <v>28</v>
      </c>
      <c r="M730" t="s">
        <v>29</v>
      </c>
      <c r="N730" t="str">
        <f t="shared" si="19"/>
        <v>A-Сельское, лесное и рыбное хозяйство</v>
      </c>
    </row>
    <row r="731" spans="1:14" x14ac:dyDescent="0.3">
      <c r="A731">
        <v>691</v>
      </c>
      <c r="B731">
        <v>2300</v>
      </c>
      <c r="C731" t="s">
        <v>1642</v>
      </c>
      <c r="D731">
        <v>230</v>
      </c>
      <c r="E731" t="s">
        <v>1643</v>
      </c>
      <c r="F731">
        <v>23</v>
      </c>
      <c r="G731" t="s">
        <v>1644</v>
      </c>
      <c r="H731" s="34" t="s">
        <v>2248</v>
      </c>
      <c r="I731" t="s">
        <v>467</v>
      </c>
      <c r="J731" t="s">
        <v>28</v>
      </c>
      <c r="K731" t="s">
        <v>245</v>
      </c>
      <c r="L731" t="s">
        <v>28</v>
      </c>
      <c r="M731" t="s">
        <v>29</v>
      </c>
      <c r="N731" t="str">
        <f t="shared" si="19"/>
        <v>A-Сельское, лесное и рыбное хозяйство</v>
      </c>
    </row>
    <row r="732" spans="1:14" x14ac:dyDescent="0.3">
      <c r="A732">
        <v>717</v>
      </c>
      <c r="B732">
        <v>1199</v>
      </c>
      <c r="C732" t="s">
        <v>1686</v>
      </c>
      <c r="D732">
        <v>119</v>
      </c>
      <c r="E732" t="s">
        <v>242</v>
      </c>
      <c r="F732">
        <v>11</v>
      </c>
      <c r="G732" t="s">
        <v>243</v>
      </c>
      <c r="H732" s="34" t="s">
        <v>2230</v>
      </c>
      <c r="I732" t="s">
        <v>244</v>
      </c>
      <c r="J732" t="s">
        <v>28</v>
      </c>
      <c r="K732" t="s">
        <v>245</v>
      </c>
      <c r="L732" t="s">
        <v>28</v>
      </c>
      <c r="M732" t="s">
        <v>29</v>
      </c>
      <c r="N732" t="str">
        <f t="shared" si="19"/>
        <v>A-Сельское, лесное и рыбное хозяйство</v>
      </c>
    </row>
    <row r="733" spans="1:14" x14ac:dyDescent="0.3">
      <c r="A733">
        <v>722</v>
      </c>
      <c r="B733">
        <v>1230</v>
      </c>
      <c r="C733" t="s">
        <v>1693</v>
      </c>
      <c r="D733">
        <v>123</v>
      </c>
      <c r="E733" t="s">
        <v>1694</v>
      </c>
      <c r="F733">
        <v>12</v>
      </c>
      <c r="G733" t="s">
        <v>686</v>
      </c>
      <c r="H733" s="34" t="s">
        <v>2230</v>
      </c>
      <c r="I733" t="s">
        <v>244</v>
      </c>
      <c r="J733" t="s">
        <v>28</v>
      </c>
      <c r="K733" t="s">
        <v>245</v>
      </c>
      <c r="L733" t="s">
        <v>28</v>
      </c>
      <c r="M733" t="s">
        <v>29</v>
      </c>
      <c r="N733" t="str">
        <f t="shared" si="19"/>
        <v>A-Сельское, лесное и рыбное хозяйство</v>
      </c>
    </row>
    <row r="734" spans="1:14" x14ac:dyDescent="0.3">
      <c r="A734">
        <v>728</v>
      </c>
      <c r="B734">
        <v>32400</v>
      </c>
      <c r="C734" t="s">
        <v>1702</v>
      </c>
      <c r="D734">
        <v>3240</v>
      </c>
      <c r="E734" t="s">
        <v>1703</v>
      </c>
      <c r="F734">
        <v>324</v>
      </c>
      <c r="G734" t="s">
        <v>1704</v>
      </c>
      <c r="H734" s="34" t="s">
        <v>97</v>
      </c>
      <c r="I734" t="s">
        <v>663</v>
      </c>
      <c r="J734" t="s">
        <v>358</v>
      </c>
      <c r="K734" t="s">
        <v>359</v>
      </c>
      <c r="L734" t="s">
        <v>97</v>
      </c>
      <c r="M734" t="s">
        <v>98</v>
      </c>
      <c r="N734" t="str">
        <f t="shared" si="19"/>
        <v>32-Производство прочих готовых изделий</v>
      </c>
    </row>
    <row r="735" spans="1:14" x14ac:dyDescent="0.3">
      <c r="A735">
        <v>756</v>
      </c>
      <c r="B735">
        <v>66210</v>
      </c>
      <c r="C735" t="s">
        <v>1756</v>
      </c>
      <c r="D735">
        <v>6621</v>
      </c>
      <c r="E735" t="s">
        <v>1757</v>
      </c>
      <c r="F735">
        <v>662</v>
      </c>
      <c r="G735" t="s">
        <v>1498</v>
      </c>
      <c r="H735" s="34" t="s">
        <v>2231</v>
      </c>
      <c r="I735" t="s">
        <v>249</v>
      </c>
      <c r="J735" t="s">
        <v>115</v>
      </c>
      <c r="K735" t="s">
        <v>152</v>
      </c>
      <c r="L735" t="s">
        <v>115</v>
      </c>
      <c r="M735" t="s">
        <v>116</v>
      </c>
      <c r="N735" t="str">
        <f t="shared" si="19"/>
        <v>K-Финансовая и страховая деятельность</v>
      </c>
    </row>
    <row r="736" spans="1:14" x14ac:dyDescent="0.3">
      <c r="A736">
        <v>763</v>
      </c>
      <c r="B736">
        <v>65301</v>
      </c>
      <c r="C736" t="s">
        <v>1768</v>
      </c>
      <c r="D736">
        <v>6530</v>
      </c>
      <c r="E736" t="s">
        <v>1769</v>
      </c>
      <c r="F736">
        <v>653</v>
      </c>
      <c r="G736" t="s">
        <v>1770</v>
      </c>
      <c r="H736" s="34" t="s">
        <v>2267</v>
      </c>
      <c r="I736" t="s">
        <v>1237</v>
      </c>
      <c r="J736" t="s">
        <v>115</v>
      </c>
      <c r="K736" t="s">
        <v>152</v>
      </c>
      <c r="L736" t="s">
        <v>115</v>
      </c>
      <c r="M736" t="s">
        <v>116</v>
      </c>
      <c r="N736" t="str">
        <f t="shared" si="19"/>
        <v>K-Финансовая и страховая деятельность</v>
      </c>
    </row>
    <row r="737" spans="1:14" x14ac:dyDescent="0.3">
      <c r="A737">
        <v>770</v>
      </c>
      <c r="B737">
        <v>32110</v>
      </c>
      <c r="C737" t="s">
        <v>1781</v>
      </c>
      <c r="D737">
        <v>3211</v>
      </c>
      <c r="E737" t="s">
        <v>1782</v>
      </c>
      <c r="F737">
        <v>321</v>
      </c>
      <c r="G737" t="s">
        <v>857</v>
      </c>
      <c r="H737" s="34" t="s">
        <v>97</v>
      </c>
      <c r="I737" t="s">
        <v>663</v>
      </c>
      <c r="J737" t="s">
        <v>358</v>
      </c>
      <c r="K737" t="s">
        <v>359</v>
      </c>
      <c r="L737" t="s">
        <v>97</v>
      </c>
      <c r="M737" t="s">
        <v>98</v>
      </c>
      <c r="N737" t="str">
        <f t="shared" si="19"/>
        <v>32-Производство прочих готовых изделий</v>
      </c>
    </row>
    <row r="738" spans="1:14" x14ac:dyDescent="0.3">
      <c r="A738">
        <v>771</v>
      </c>
      <c r="B738">
        <v>2200</v>
      </c>
      <c r="C738" t="s">
        <v>1783</v>
      </c>
      <c r="D738">
        <v>220</v>
      </c>
      <c r="E738" t="s">
        <v>1784</v>
      </c>
      <c r="F738">
        <v>22</v>
      </c>
      <c r="G738" t="s">
        <v>1785</v>
      </c>
      <c r="H738" s="34" t="s">
        <v>2248</v>
      </c>
      <c r="I738" t="s">
        <v>467</v>
      </c>
      <c r="J738" t="s">
        <v>28</v>
      </c>
      <c r="K738" t="s">
        <v>245</v>
      </c>
      <c r="L738" t="s">
        <v>28</v>
      </c>
      <c r="M738" t="s">
        <v>29</v>
      </c>
      <c r="N738" t="str">
        <f t="shared" si="19"/>
        <v>A-Сельское, лесное и рыбное хозяйство</v>
      </c>
    </row>
    <row r="739" spans="1:14" x14ac:dyDescent="0.3">
      <c r="A739">
        <v>779</v>
      </c>
      <c r="B739">
        <v>1120</v>
      </c>
      <c r="C739" t="s">
        <v>1800</v>
      </c>
      <c r="D739">
        <v>112</v>
      </c>
      <c r="E739" t="s">
        <v>1801</v>
      </c>
      <c r="F739">
        <v>11</v>
      </c>
      <c r="G739" t="s">
        <v>243</v>
      </c>
      <c r="H739" s="34" t="s">
        <v>2230</v>
      </c>
      <c r="I739" t="s">
        <v>244</v>
      </c>
      <c r="J739" t="s">
        <v>28</v>
      </c>
      <c r="K739" t="s">
        <v>245</v>
      </c>
      <c r="L739" t="s">
        <v>28</v>
      </c>
      <c r="M739" t="s">
        <v>29</v>
      </c>
      <c r="N739" t="str">
        <f t="shared" si="19"/>
        <v>A-Сельское, лесное и рыбное хозяйство</v>
      </c>
    </row>
    <row r="740" spans="1:14" x14ac:dyDescent="0.3">
      <c r="A740">
        <v>791</v>
      </c>
      <c r="B740">
        <v>64191</v>
      </c>
      <c r="C740" t="s">
        <v>1816</v>
      </c>
      <c r="D740">
        <v>6419</v>
      </c>
      <c r="E740" t="s">
        <v>674</v>
      </c>
      <c r="F740">
        <v>641</v>
      </c>
      <c r="G740" t="s">
        <v>675</v>
      </c>
      <c r="H740" s="34" t="s">
        <v>2214</v>
      </c>
      <c r="I740" t="s">
        <v>151</v>
      </c>
      <c r="J740" t="s">
        <v>115</v>
      </c>
      <c r="K740" t="s">
        <v>152</v>
      </c>
      <c r="L740" t="s">
        <v>115</v>
      </c>
      <c r="M740" t="s">
        <v>116</v>
      </c>
      <c r="N740" t="str">
        <f t="shared" si="19"/>
        <v>K-Финансовая и страховая деятельность</v>
      </c>
    </row>
    <row r="741" spans="1:14" x14ac:dyDescent="0.3">
      <c r="A741">
        <v>810</v>
      </c>
      <c r="B741">
        <v>32993</v>
      </c>
      <c r="C741" t="s">
        <v>1845</v>
      </c>
      <c r="D741">
        <v>3299</v>
      </c>
      <c r="E741" t="s">
        <v>919</v>
      </c>
      <c r="F741">
        <v>329</v>
      </c>
      <c r="G741" t="s">
        <v>920</v>
      </c>
      <c r="H741" s="34" t="s">
        <v>97</v>
      </c>
      <c r="I741" t="s">
        <v>663</v>
      </c>
      <c r="J741" t="s">
        <v>358</v>
      </c>
      <c r="K741" t="s">
        <v>359</v>
      </c>
      <c r="L741" t="s">
        <v>97</v>
      </c>
      <c r="M741" t="s">
        <v>98</v>
      </c>
      <c r="N741" t="str">
        <f t="shared" si="19"/>
        <v>32-Производство прочих готовых изделий</v>
      </c>
    </row>
    <row r="742" spans="1:14" x14ac:dyDescent="0.3">
      <c r="A742">
        <v>815</v>
      </c>
      <c r="B742">
        <v>1280</v>
      </c>
      <c r="C742" t="s">
        <v>1851</v>
      </c>
      <c r="D742">
        <v>128</v>
      </c>
      <c r="E742" t="s">
        <v>1852</v>
      </c>
      <c r="F742">
        <v>12</v>
      </c>
      <c r="G742" t="s">
        <v>686</v>
      </c>
      <c r="H742" s="34" t="s">
        <v>2230</v>
      </c>
      <c r="I742" t="s">
        <v>244</v>
      </c>
      <c r="J742" t="s">
        <v>28</v>
      </c>
      <c r="K742" t="s">
        <v>245</v>
      </c>
      <c r="L742" t="s">
        <v>28</v>
      </c>
      <c r="M742" t="s">
        <v>29</v>
      </c>
      <c r="N742" t="str">
        <f t="shared" si="19"/>
        <v>A-Сельское, лесное и рыбное хозяйство</v>
      </c>
    </row>
    <row r="743" spans="1:14" x14ac:dyDescent="0.3">
      <c r="A743">
        <v>819</v>
      </c>
      <c r="B743">
        <v>66121</v>
      </c>
      <c r="C743" t="s">
        <v>1858</v>
      </c>
      <c r="D743">
        <v>6612</v>
      </c>
      <c r="E743" t="s">
        <v>832</v>
      </c>
      <c r="F743">
        <v>661</v>
      </c>
      <c r="G743" t="s">
        <v>382</v>
      </c>
      <c r="H743" s="34" t="s">
        <v>2231</v>
      </c>
      <c r="I743" t="s">
        <v>249</v>
      </c>
      <c r="J743" t="s">
        <v>115</v>
      </c>
      <c r="K743" t="s">
        <v>152</v>
      </c>
      <c r="L743" t="s">
        <v>115</v>
      </c>
      <c r="M743" t="s">
        <v>116</v>
      </c>
      <c r="N743" t="str">
        <f t="shared" si="19"/>
        <v>K-Финансовая и страховая деятельность</v>
      </c>
    </row>
    <row r="744" spans="1:14" x14ac:dyDescent="0.3">
      <c r="A744">
        <v>822</v>
      </c>
      <c r="B744">
        <v>32992</v>
      </c>
      <c r="C744" t="s">
        <v>1861</v>
      </c>
      <c r="D744">
        <v>3299</v>
      </c>
      <c r="E744" t="s">
        <v>919</v>
      </c>
      <c r="F744">
        <v>329</v>
      </c>
      <c r="G744" t="s">
        <v>920</v>
      </c>
      <c r="H744" s="34" t="s">
        <v>97</v>
      </c>
      <c r="I744" t="s">
        <v>663</v>
      </c>
      <c r="J744" t="s">
        <v>358</v>
      </c>
      <c r="K744" t="s">
        <v>359</v>
      </c>
      <c r="L744" t="s">
        <v>97</v>
      </c>
      <c r="M744" t="s">
        <v>98</v>
      </c>
      <c r="N744" t="str">
        <f t="shared" si="19"/>
        <v>32-Производство прочих готовых изделий</v>
      </c>
    </row>
    <row r="745" spans="1:14" x14ac:dyDescent="0.3">
      <c r="A745">
        <v>834</v>
      </c>
      <c r="B745">
        <v>64192</v>
      </c>
      <c r="C745" t="s">
        <v>1879</v>
      </c>
      <c r="D745">
        <v>6419</v>
      </c>
      <c r="E745" t="s">
        <v>674</v>
      </c>
      <c r="F745">
        <v>641</v>
      </c>
      <c r="G745" t="s">
        <v>675</v>
      </c>
      <c r="H745" s="34" t="s">
        <v>2214</v>
      </c>
      <c r="I745" t="s">
        <v>151</v>
      </c>
      <c r="J745" t="s">
        <v>115</v>
      </c>
      <c r="K745" t="s">
        <v>152</v>
      </c>
      <c r="L745" t="s">
        <v>115</v>
      </c>
      <c r="M745" t="s">
        <v>116</v>
      </c>
      <c r="N745" t="str">
        <f t="shared" si="19"/>
        <v>K-Финансовая и страховая деятельность</v>
      </c>
    </row>
    <row r="746" spans="1:14" x14ac:dyDescent="0.3">
      <c r="A746">
        <v>837</v>
      </c>
      <c r="B746">
        <v>64912</v>
      </c>
      <c r="C746" t="s">
        <v>1882</v>
      </c>
      <c r="D746">
        <v>6491</v>
      </c>
      <c r="E746" t="s">
        <v>1103</v>
      </c>
      <c r="F746">
        <v>649</v>
      </c>
      <c r="G746" t="s">
        <v>196</v>
      </c>
      <c r="H746" s="34" t="s">
        <v>2214</v>
      </c>
      <c r="I746" t="s">
        <v>151</v>
      </c>
      <c r="J746" t="s">
        <v>115</v>
      </c>
      <c r="K746" t="s">
        <v>152</v>
      </c>
      <c r="L746" t="s">
        <v>115</v>
      </c>
      <c r="M746" t="s">
        <v>116</v>
      </c>
      <c r="N746" t="str">
        <f t="shared" si="19"/>
        <v>K-Финансовая и страховая деятельность</v>
      </c>
    </row>
    <row r="747" spans="1:14" x14ac:dyDescent="0.3">
      <c r="A747">
        <v>842</v>
      </c>
      <c r="B747">
        <v>64110</v>
      </c>
      <c r="C747" t="s">
        <v>1888</v>
      </c>
      <c r="D747">
        <v>6411</v>
      </c>
      <c r="E747" t="s">
        <v>1889</v>
      </c>
      <c r="F747">
        <v>641</v>
      </c>
      <c r="G747" t="s">
        <v>675</v>
      </c>
      <c r="H747" s="34" t="s">
        <v>2214</v>
      </c>
      <c r="I747" t="s">
        <v>151</v>
      </c>
      <c r="J747" t="s">
        <v>115</v>
      </c>
      <c r="K747" t="s">
        <v>152</v>
      </c>
      <c r="L747" t="s">
        <v>115</v>
      </c>
      <c r="M747" t="s">
        <v>116</v>
      </c>
      <c r="N747" t="str">
        <f t="shared" si="19"/>
        <v>K-Финансовая и страховая деятельность</v>
      </c>
    </row>
    <row r="748" spans="1:14" x14ac:dyDescent="0.3">
      <c r="A748">
        <v>851</v>
      </c>
      <c r="B748">
        <v>1210</v>
      </c>
      <c r="C748" t="s">
        <v>1904</v>
      </c>
      <c r="D748">
        <v>121</v>
      </c>
      <c r="E748" t="s">
        <v>1905</v>
      </c>
      <c r="F748">
        <v>12</v>
      </c>
      <c r="G748" t="s">
        <v>686</v>
      </c>
      <c r="H748" s="34" t="s">
        <v>2230</v>
      </c>
      <c r="I748" t="s">
        <v>244</v>
      </c>
      <c r="J748" t="s">
        <v>28</v>
      </c>
      <c r="K748" t="s">
        <v>245</v>
      </c>
      <c r="L748" t="s">
        <v>28</v>
      </c>
      <c r="M748" t="s">
        <v>29</v>
      </c>
      <c r="N748" t="str">
        <f t="shared" si="19"/>
        <v>A-Сельское, лесное и рыбное хозяйство</v>
      </c>
    </row>
    <row r="749" spans="1:14" x14ac:dyDescent="0.3">
      <c r="A749">
        <v>859</v>
      </c>
      <c r="B749">
        <v>1432</v>
      </c>
      <c r="C749" t="s">
        <v>1916</v>
      </c>
      <c r="D749">
        <v>143</v>
      </c>
      <c r="E749" t="s">
        <v>897</v>
      </c>
      <c r="F749">
        <v>14</v>
      </c>
      <c r="G749" t="s">
        <v>539</v>
      </c>
      <c r="H749" s="34" t="s">
        <v>2230</v>
      </c>
      <c r="I749" t="s">
        <v>244</v>
      </c>
      <c r="J749" t="s">
        <v>28</v>
      </c>
      <c r="K749" t="s">
        <v>245</v>
      </c>
      <c r="L749" t="s">
        <v>28</v>
      </c>
      <c r="M749" t="s">
        <v>29</v>
      </c>
      <c r="N749" t="str">
        <f t="shared" si="19"/>
        <v>A-Сельское, лесное и рыбное хозяйство</v>
      </c>
    </row>
    <row r="750" spans="1:14" x14ac:dyDescent="0.3">
      <c r="A750">
        <v>871</v>
      </c>
      <c r="B750">
        <v>32130</v>
      </c>
      <c r="C750" t="s">
        <v>1928</v>
      </c>
      <c r="D750">
        <v>3213</v>
      </c>
      <c r="E750" t="s">
        <v>1929</v>
      </c>
      <c r="F750">
        <v>321</v>
      </c>
      <c r="G750" t="s">
        <v>857</v>
      </c>
      <c r="H750" s="34" t="s">
        <v>97</v>
      </c>
      <c r="I750" t="s">
        <v>663</v>
      </c>
      <c r="J750" t="s">
        <v>358</v>
      </c>
      <c r="K750" t="s">
        <v>359</v>
      </c>
      <c r="L750" t="s">
        <v>97</v>
      </c>
      <c r="M750" t="s">
        <v>98</v>
      </c>
      <c r="N750" t="str">
        <f t="shared" si="19"/>
        <v>32-Производство прочих готовых изделий</v>
      </c>
    </row>
    <row r="751" spans="1:14" x14ac:dyDescent="0.3">
      <c r="A751">
        <v>873</v>
      </c>
      <c r="B751">
        <v>1474</v>
      </c>
      <c r="C751" t="s">
        <v>1931</v>
      </c>
      <c r="D751">
        <v>147</v>
      </c>
      <c r="E751" t="s">
        <v>913</v>
      </c>
      <c r="F751">
        <v>14</v>
      </c>
      <c r="G751" t="s">
        <v>539</v>
      </c>
      <c r="H751" s="34" t="s">
        <v>2230</v>
      </c>
      <c r="I751" t="s">
        <v>244</v>
      </c>
      <c r="J751" t="s">
        <v>28</v>
      </c>
      <c r="K751" t="s">
        <v>245</v>
      </c>
      <c r="L751" t="s">
        <v>28</v>
      </c>
      <c r="M751" t="s">
        <v>29</v>
      </c>
      <c r="N751" t="str">
        <f t="shared" si="19"/>
        <v>A-Сельское, лесное и рыбное хозяйство</v>
      </c>
    </row>
    <row r="752" spans="1:14" x14ac:dyDescent="0.3">
      <c r="A752">
        <v>875</v>
      </c>
      <c r="B752">
        <v>32200</v>
      </c>
      <c r="C752" t="s">
        <v>1934</v>
      </c>
      <c r="D752">
        <v>3220</v>
      </c>
      <c r="E752" t="s">
        <v>1935</v>
      </c>
      <c r="F752">
        <v>322</v>
      </c>
      <c r="G752" t="s">
        <v>1936</v>
      </c>
      <c r="H752" s="34" t="s">
        <v>97</v>
      </c>
      <c r="I752" t="s">
        <v>663</v>
      </c>
      <c r="J752" t="s">
        <v>358</v>
      </c>
      <c r="K752" t="s">
        <v>359</v>
      </c>
      <c r="L752" t="s">
        <v>97</v>
      </c>
      <c r="M752" t="s">
        <v>98</v>
      </c>
      <c r="N752" t="str">
        <f t="shared" si="19"/>
        <v>32-Производство прочих готовых изделий</v>
      </c>
    </row>
    <row r="753" spans="1:14" x14ac:dyDescent="0.3">
      <c r="A753">
        <v>876</v>
      </c>
      <c r="B753">
        <v>1460</v>
      </c>
      <c r="C753" t="s">
        <v>1937</v>
      </c>
      <c r="D753">
        <v>146</v>
      </c>
      <c r="E753" t="s">
        <v>1938</v>
      </c>
      <c r="F753">
        <v>14</v>
      </c>
      <c r="G753" t="s">
        <v>539</v>
      </c>
      <c r="H753" s="34" t="s">
        <v>2230</v>
      </c>
      <c r="I753" t="s">
        <v>244</v>
      </c>
      <c r="J753" t="s">
        <v>28</v>
      </c>
      <c r="K753" t="s">
        <v>245</v>
      </c>
      <c r="L753" t="s">
        <v>28</v>
      </c>
      <c r="M753" t="s">
        <v>29</v>
      </c>
      <c r="N753" t="str">
        <f t="shared" si="19"/>
        <v>A-Сельское, лесное и рыбное хозяйство</v>
      </c>
    </row>
    <row r="754" spans="1:14" x14ac:dyDescent="0.3">
      <c r="A754">
        <v>894</v>
      </c>
      <c r="B754">
        <v>1133</v>
      </c>
      <c r="C754" t="s">
        <v>1965</v>
      </c>
      <c r="D754">
        <v>113</v>
      </c>
      <c r="E754" t="s">
        <v>610</v>
      </c>
      <c r="F754">
        <v>11</v>
      </c>
      <c r="G754" t="s">
        <v>243</v>
      </c>
      <c r="H754" s="34" t="s">
        <v>2230</v>
      </c>
      <c r="I754" t="s">
        <v>244</v>
      </c>
      <c r="J754" t="s">
        <v>28</v>
      </c>
      <c r="K754" t="s">
        <v>245</v>
      </c>
      <c r="L754" t="s">
        <v>28</v>
      </c>
      <c r="M754" t="s">
        <v>29</v>
      </c>
      <c r="N754" t="str">
        <f t="shared" si="19"/>
        <v>A-Сельское, лесное и рыбное хозяйство</v>
      </c>
    </row>
    <row r="755" spans="1:14" x14ac:dyDescent="0.3">
      <c r="A755">
        <v>900</v>
      </c>
      <c r="B755">
        <v>32910</v>
      </c>
      <c r="C755" t="s">
        <v>1974</v>
      </c>
      <c r="D755">
        <v>3291</v>
      </c>
      <c r="E755" t="s">
        <v>1975</v>
      </c>
      <c r="F755">
        <v>329</v>
      </c>
      <c r="G755" t="s">
        <v>920</v>
      </c>
      <c r="H755" s="34" t="s">
        <v>97</v>
      </c>
      <c r="I755" t="s">
        <v>663</v>
      </c>
      <c r="J755" t="s">
        <v>358</v>
      </c>
      <c r="K755" t="s">
        <v>359</v>
      </c>
      <c r="L755" t="s">
        <v>97</v>
      </c>
      <c r="M755" t="s">
        <v>98</v>
      </c>
      <c r="N755" t="str">
        <f t="shared" si="19"/>
        <v>32-Производство прочих готовых изделий</v>
      </c>
    </row>
    <row r="756" spans="1:14" x14ac:dyDescent="0.3">
      <c r="A756">
        <v>905</v>
      </c>
      <c r="B756">
        <v>1140</v>
      </c>
      <c r="C756" t="s">
        <v>1980</v>
      </c>
      <c r="D756">
        <v>114</v>
      </c>
      <c r="E756" t="s">
        <v>1981</v>
      </c>
      <c r="F756">
        <v>11</v>
      </c>
      <c r="G756" t="s">
        <v>243</v>
      </c>
      <c r="H756" s="34" t="s">
        <v>2230</v>
      </c>
      <c r="I756" t="s">
        <v>244</v>
      </c>
      <c r="J756" t="s">
        <v>28</v>
      </c>
      <c r="K756" t="s">
        <v>245</v>
      </c>
      <c r="L756" t="s">
        <v>28</v>
      </c>
      <c r="M756" t="s">
        <v>29</v>
      </c>
      <c r="N756" t="str">
        <f t="shared" si="19"/>
        <v>A-Сельское, лесное и рыбное хозяйство</v>
      </c>
    </row>
    <row r="757" spans="1:14" x14ac:dyDescent="0.3">
      <c r="A757">
        <v>909</v>
      </c>
      <c r="B757">
        <v>32504</v>
      </c>
      <c r="C757" t="s">
        <v>1986</v>
      </c>
      <c r="D757">
        <v>3250</v>
      </c>
      <c r="E757" t="s">
        <v>661</v>
      </c>
      <c r="F757">
        <v>325</v>
      </c>
      <c r="G757" t="s">
        <v>662</v>
      </c>
      <c r="H757" s="34" t="s">
        <v>97</v>
      </c>
      <c r="I757" t="s">
        <v>663</v>
      </c>
      <c r="J757" t="s">
        <v>358</v>
      </c>
      <c r="K757" t="s">
        <v>359</v>
      </c>
      <c r="L757" t="s">
        <v>97</v>
      </c>
      <c r="M757" t="s">
        <v>98</v>
      </c>
      <c r="N757" t="str">
        <f t="shared" si="19"/>
        <v>32-Производство прочих готовых изделий</v>
      </c>
    </row>
    <row r="758" spans="1:14" x14ac:dyDescent="0.3">
      <c r="A758">
        <v>920</v>
      </c>
      <c r="B758">
        <v>1162</v>
      </c>
      <c r="C758" t="s">
        <v>1999</v>
      </c>
      <c r="D758">
        <v>116</v>
      </c>
      <c r="E758" t="s">
        <v>1175</v>
      </c>
      <c r="F758">
        <v>11</v>
      </c>
      <c r="G758" t="s">
        <v>243</v>
      </c>
      <c r="H758" s="34" t="s">
        <v>2230</v>
      </c>
      <c r="I758" t="s">
        <v>244</v>
      </c>
      <c r="J758" t="s">
        <v>28</v>
      </c>
      <c r="K758" t="s">
        <v>245</v>
      </c>
      <c r="L758" t="s">
        <v>28</v>
      </c>
      <c r="M758" t="s">
        <v>29</v>
      </c>
      <c r="N758" t="str">
        <f t="shared" si="19"/>
        <v>A-Сельское, лесное и рыбное хозяйство</v>
      </c>
    </row>
    <row r="759" spans="1:14" x14ac:dyDescent="0.3">
      <c r="A759">
        <v>930</v>
      </c>
      <c r="B759">
        <v>1150</v>
      </c>
      <c r="C759" t="s">
        <v>2011</v>
      </c>
      <c r="D759">
        <v>115</v>
      </c>
      <c r="E759" t="s">
        <v>2012</v>
      </c>
      <c r="F759">
        <v>11</v>
      </c>
      <c r="G759" t="s">
        <v>243</v>
      </c>
      <c r="H759" s="34" t="s">
        <v>2230</v>
      </c>
      <c r="I759" t="s">
        <v>244</v>
      </c>
      <c r="J759" t="s">
        <v>28</v>
      </c>
      <c r="K759" t="s">
        <v>245</v>
      </c>
      <c r="L759" t="s">
        <v>28</v>
      </c>
      <c r="M759" t="s">
        <v>29</v>
      </c>
      <c r="N759" t="str">
        <f t="shared" si="19"/>
        <v>A-Сельское, лесное и рыбное хозяйство</v>
      </c>
    </row>
    <row r="760" spans="1:14" x14ac:dyDescent="0.3">
      <c r="A760">
        <v>931</v>
      </c>
      <c r="B760">
        <v>65302</v>
      </c>
      <c r="C760" t="s">
        <v>2013</v>
      </c>
      <c r="D760">
        <v>6530</v>
      </c>
      <c r="E760" t="s">
        <v>1769</v>
      </c>
      <c r="F760">
        <v>653</v>
      </c>
      <c r="G760" t="s">
        <v>1770</v>
      </c>
      <c r="H760" s="34" t="s">
        <v>2267</v>
      </c>
      <c r="I760" t="s">
        <v>1237</v>
      </c>
      <c r="J760" t="s">
        <v>115</v>
      </c>
      <c r="K760" t="s">
        <v>152</v>
      </c>
      <c r="L760" t="s">
        <v>115</v>
      </c>
      <c r="M760" t="s">
        <v>116</v>
      </c>
      <c r="N760" t="str">
        <f t="shared" si="19"/>
        <v>K-Финансовая и страховая деятельность</v>
      </c>
    </row>
    <row r="761" spans="1:14" x14ac:dyDescent="0.3">
      <c r="A761">
        <v>943</v>
      </c>
      <c r="B761">
        <v>32991</v>
      </c>
      <c r="C761" t="s">
        <v>2027</v>
      </c>
      <c r="D761">
        <v>3299</v>
      </c>
      <c r="E761" t="s">
        <v>919</v>
      </c>
      <c r="F761">
        <v>329</v>
      </c>
      <c r="G761" t="s">
        <v>920</v>
      </c>
      <c r="H761" s="34" t="s">
        <v>97</v>
      </c>
      <c r="I761" t="s">
        <v>663</v>
      </c>
      <c r="J761" t="s">
        <v>358</v>
      </c>
      <c r="K761" t="s">
        <v>359</v>
      </c>
      <c r="L761" t="s">
        <v>97</v>
      </c>
      <c r="M761" t="s">
        <v>98</v>
      </c>
      <c r="N761" t="str">
        <f t="shared" si="19"/>
        <v>32-Производство прочих готовых изделий</v>
      </c>
    </row>
    <row r="762" spans="1:14" x14ac:dyDescent="0.3">
      <c r="A762">
        <v>945</v>
      </c>
      <c r="B762">
        <v>1220</v>
      </c>
      <c r="C762" t="s">
        <v>2029</v>
      </c>
      <c r="D762">
        <v>122</v>
      </c>
      <c r="E762" t="s">
        <v>2030</v>
      </c>
      <c r="F762">
        <v>12</v>
      </c>
      <c r="G762" t="s">
        <v>686</v>
      </c>
      <c r="H762" s="34" t="s">
        <v>2230</v>
      </c>
      <c r="I762" t="s">
        <v>244</v>
      </c>
      <c r="J762" t="s">
        <v>28</v>
      </c>
      <c r="K762" t="s">
        <v>245</v>
      </c>
      <c r="L762" t="s">
        <v>28</v>
      </c>
      <c r="M762" t="s">
        <v>29</v>
      </c>
      <c r="N762" t="str">
        <f t="shared" si="19"/>
        <v>A-Сельское, лесное и рыбное хозяйство</v>
      </c>
    </row>
    <row r="763" spans="1:14" x14ac:dyDescent="0.3">
      <c r="A763">
        <v>966</v>
      </c>
      <c r="B763">
        <v>66111</v>
      </c>
      <c r="C763" t="s">
        <v>2059</v>
      </c>
      <c r="D763">
        <v>6611</v>
      </c>
      <c r="E763" t="s">
        <v>434</v>
      </c>
      <c r="F763">
        <v>661</v>
      </c>
      <c r="G763" t="s">
        <v>382</v>
      </c>
      <c r="H763" s="34" t="s">
        <v>2231</v>
      </c>
      <c r="I763" t="s">
        <v>249</v>
      </c>
      <c r="J763" t="s">
        <v>115</v>
      </c>
      <c r="K763" t="s">
        <v>152</v>
      </c>
      <c r="L763" t="s">
        <v>115</v>
      </c>
      <c r="M763" t="s">
        <v>116</v>
      </c>
      <c r="N763" t="str">
        <f t="shared" si="19"/>
        <v>K-Финансовая и страховая деятельность</v>
      </c>
    </row>
    <row r="764" spans="1:14" x14ac:dyDescent="0.3">
      <c r="A764">
        <v>987</v>
      </c>
      <c r="B764">
        <v>65111</v>
      </c>
      <c r="C764" t="s">
        <v>2083</v>
      </c>
      <c r="D764">
        <v>6511</v>
      </c>
      <c r="E764" t="s">
        <v>1511</v>
      </c>
      <c r="F764">
        <v>651</v>
      </c>
      <c r="G764" t="s">
        <v>1236</v>
      </c>
      <c r="H764" s="34" t="s">
        <v>2267</v>
      </c>
      <c r="I764" t="s">
        <v>1237</v>
      </c>
      <c r="J764" t="s">
        <v>115</v>
      </c>
      <c r="K764" t="s">
        <v>152</v>
      </c>
      <c r="L764" t="s">
        <v>115</v>
      </c>
      <c r="M764" t="s">
        <v>116</v>
      </c>
      <c r="N764" t="str">
        <f t="shared" si="19"/>
        <v>K-Финансовая и страховая деятельность</v>
      </c>
    </row>
    <row r="765" spans="1:14" x14ac:dyDescent="0.3">
      <c r="A765">
        <v>1003</v>
      </c>
      <c r="B765">
        <v>65200</v>
      </c>
      <c r="C765" t="s">
        <v>2109</v>
      </c>
      <c r="D765">
        <v>6520</v>
      </c>
      <c r="E765" t="s">
        <v>2110</v>
      </c>
      <c r="F765">
        <v>652</v>
      </c>
      <c r="G765" t="s">
        <v>2111</v>
      </c>
      <c r="H765" s="34" t="s">
        <v>2267</v>
      </c>
      <c r="I765" t="s">
        <v>1237</v>
      </c>
      <c r="J765" t="s">
        <v>115</v>
      </c>
      <c r="K765" t="s">
        <v>152</v>
      </c>
      <c r="L765" t="s">
        <v>115</v>
      </c>
      <c r="M765" t="s">
        <v>116</v>
      </c>
      <c r="N765" t="str">
        <f t="shared" si="19"/>
        <v>K-Финансовая и страховая деятельность</v>
      </c>
    </row>
    <row r="766" spans="1:14" x14ac:dyDescent="0.3">
      <c r="A766">
        <v>1019</v>
      </c>
      <c r="B766">
        <v>32501</v>
      </c>
      <c r="C766" t="s">
        <v>2135</v>
      </c>
      <c r="D766">
        <v>3250</v>
      </c>
      <c r="E766" t="s">
        <v>661</v>
      </c>
      <c r="F766">
        <v>325</v>
      </c>
      <c r="G766" t="s">
        <v>662</v>
      </c>
      <c r="H766" s="34" t="s">
        <v>97</v>
      </c>
      <c r="I766" t="s">
        <v>663</v>
      </c>
      <c r="J766" t="s">
        <v>358</v>
      </c>
      <c r="K766" t="s">
        <v>359</v>
      </c>
      <c r="L766" t="s">
        <v>97</v>
      </c>
      <c r="M766" t="s">
        <v>98</v>
      </c>
      <c r="N766" t="str">
        <f t="shared" si="19"/>
        <v>32-Производство прочих готовых изделий</v>
      </c>
    </row>
    <row r="767" spans="1:14" x14ac:dyDescent="0.3">
      <c r="A767">
        <v>1066</v>
      </c>
      <c r="B767">
        <v>66301</v>
      </c>
      <c r="C767" t="s">
        <v>2191</v>
      </c>
      <c r="D767">
        <v>6630</v>
      </c>
      <c r="E767" t="s">
        <v>247</v>
      </c>
      <c r="F767">
        <v>663</v>
      </c>
      <c r="G767" t="s">
        <v>248</v>
      </c>
      <c r="H767" s="34" t="s">
        <v>2231</v>
      </c>
      <c r="I767" t="s">
        <v>249</v>
      </c>
      <c r="J767" t="s">
        <v>115</v>
      </c>
      <c r="K767" t="s">
        <v>152</v>
      </c>
      <c r="L767" t="s">
        <v>115</v>
      </c>
      <c r="M767" t="s">
        <v>116</v>
      </c>
      <c r="N767" t="str">
        <f t="shared" si="19"/>
        <v>K-Финансовая и страховая деятельность</v>
      </c>
    </row>
    <row r="768" spans="1:14" x14ac:dyDescent="0.3">
      <c r="A768">
        <v>1077</v>
      </c>
      <c r="B768">
        <v>64193</v>
      </c>
      <c r="C768" t="s">
        <v>2202</v>
      </c>
      <c r="D768">
        <v>6419</v>
      </c>
      <c r="E768" t="s">
        <v>674</v>
      </c>
      <c r="F768">
        <v>641</v>
      </c>
      <c r="G768" t="s">
        <v>675</v>
      </c>
      <c r="H768" s="34" t="s">
        <v>2214</v>
      </c>
      <c r="I768" t="s">
        <v>151</v>
      </c>
      <c r="J768" t="s">
        <v>115</v>
      </c>
      <c r="K768" t="s">
        <v>152</v>
      </c>
      <c r="L768" t="s">
        <v>115</v>
      </c>
      <c r="M768" t="s">
        <v>116</v>
      </c>
      <c r="N768" t="str">
        <f t="shared" si="19"/>
        <v>K-Финансовая и страховая деятельность</v>
      </c>
    </row>
    <row r="769" spans="1:14" x14ac:dyDescent="0.3">
      <c r="A769">
        <v>7</v>
      </c>
      <c r="B769">
        <v>94110</v>
      </c>
      <c r="C769" t="s">
        <v>176</v>
      </c>
      <c r="D769">
        <v>9411</v>
      </c>
      <c r="E769" t="s">
        <v>177</v>
      </c>
      <c r="F769">
        <v>941</v>
      </c>
      <c r="G769" t="s">
        <v>178</v>
      </c>
      <c r="H769" s="34" t="s">
        <v>2220</v>
      </c>
      <c r="I769" t="s">
        <v>179</v>
      </c>
      <c r="J769" t="s">
        <v>131</v>
      </c>
      <c r="K769" t="s">
        <v>180</v>
      </c>
      <c r="L769" t="s">
        <v>131</v>
      </c>
      <c r="M769" t="s">
        <v>132</v>
      </c>
      <c r="N769" t="str">
        <f t="shared" si="19"/>
        <v>S-Предоставление прочих видов услуг</v>
      </c>
    </row>
    <row r="770" spans="1:14" x14ac:dyDescent="0.3">
      <c r="A770">
        <v>54</v>
      </c>
      <c r="B770">
        <v>96090</v>
      </c>
      <c r="C770" t="s">
        <v>331</v>
      </c>
      <c r="D770">
        <v>9609</v>
      </c>
      <c r="E770" t="s">
        <v>332</v>
      </c>
      <c r="F770">
        <v>960</v>
      </c>
      <c r="G770" t="s">
        <v>333</v>
      </c>
      <c r="H770" s="34" t="s">
        <v>2240</v>
      </c>
      <c r="I770" t="s">
        <v>334</v>
      </c>
      <c r="J770" t="s">
        <v>131</v>
      </c>
      <c r="K770" t="s">
        <v>180</v>
      </c>
      <c r="L770" t="s">
        <v>131</v>
      </c>
      <c r="M770" t="s">
        <v>132</v>
      </c>
      <c r="N770" t="str">
        <f t="shared" si="19"/>
        <v>S-Предоставление прочих видов услуг</v>
      </c>
    </row>
    <row r="771" spans="1:14" x14ac:dyDescent="0.3">
      <c r="A771">
        <v>108</v>
      </c>
      <c r="B771">
        <v>94120</v>
      </c>
      <c r="C771" t="s">
        <v>488</v>
      </c>
      <c r="D771">
        <v>9412</v>
      </c>
      <c r="E771" t="s">
        <v>489</v>
      </c>
      <c r="F771">
        <v>941</v>
      </c>
      <c r="G771" t="s">
        <v>178</v>
      </c>
      <c r="H771" s="34" t="s">
        <v>2220</v>
      </c>
      <c r="I771" t="s">
        <v>179</v>
      </c>
      <c r="J771" t="s">
        <v>131</v>
      </c>
      <c r="K771" t="s">
        <v>180</v>
      </c>
      <c r="L771" t="s">
        <v>131</v>
      </c>
      <c r="M771" t="s">
        <v>132</v>
      </c>
      <c r="N771" t="str">
        <f t="shared" ref="N771:N834" si="20">L771&amp;"-"&amp;M771</f>
        <v>S-Предоставление прочих видов услуг</v>
      </c>
    </row>
    <row r="772" spans="1:14" x14ac:dyDescent="0.3">
      <c r="A772">
        <v>143</v>
      </c>
      <c r="B772">
        <v>94990</v>
      </c>
      <c r="C772" t="s">
        <v>568</v>
      </c>
      <c r="D772">
        <v>9499</v>
      </c>
      <c r="E772" t="s">
        <v>569</v>
      </c>
      <c r="F772">
        <v>949</v>
      </c>
      <c r="G772" t="s">
        <v>570</v>
      </c>
      <c r="H772" s="34" t="s">
        <v>2220</v>
      </c>
      <c r="I772" t="s">
        <v>179</v>
      </c>
      <c r="J772" t="s">
        <v>131</v>
      </c>
      <c r="K772" t="s">
        <v>180</v>
      </c>
      <c r="L772" t="s">
        <v>131</v>
      </c>
      <c r="M772" t="s">
        <v>132</v>
      </c>
      <c r="N772" t="str">
        <f t="shared" si="20"/>
        <v>S-Предоставление прочих видов услуг</v>
      </c>
    </row>
    <row r="773" spans="1:14" x14ac:dyDescent="0.3">
      <c r="A773">
        <v>231</v>
      </c>
      <c r="B773">
        <v>95110</v>
      </c>
      <c r="C773" t="s">
        <v>779</v>
      </c>
      <c r="D773">
        <v>9511</v>
      </c>
      <c r="E773" t="s">
        <v>780</v>
      </c>
      <c r="F773">
        <v>951</v>
      </c>
      <c r="G773" t="s">
        <v>781</v>
      </c>
      <c r="H773" s="34" t="s">
        <v>2260</v>
      </c>
      <c r="I773" t="s">
        <v>782</v>
      </c>
      <c r="J773" t="s">
        <v>131</v>
      </c>
      <c r="K773" t="s">
        <v>180</v>
      </c>
      <c r="L773" t="s">
        <v>131</v>
      </c>
      <c r="M773" t="s">
        <v>132</v>
      </c>
      <c r="N773" t="str">
        <f t="shared" si="20"/>
        <v>S-Предоставление прочих видов услуг</v>
      </c>
    </row>
    <row r="774" spans="1:14" x14ac:dyDescent="0.3">
      <c r="A774">
        <v>232</v>
      </c>
      <c r="B774">
        <v>96040</v>
      </c>
      <c r="C774" t="s">
        <v>783</v>
      </c>
      <c r="D774">
        <v>9604</v>
      </c>
      <c r="E774" t="s">
        <v>784</v>
      </c>
      <c r="F774">
        <v>960</v>
      </c>
      <c r="G774" t="s">
        <v>333</v>
      </c>
      <c r="H774" s="34" t="s">
        <v>2240</v>
      </c>
      <c r="I774" t="s">
        <v>334</v>
      </c>
      <c r="J774" t="s">
        <v>131</v>
      </c>
      <c r="K774" t="s">
        <v>180</v>
      </c>
      <c r="L774" t="s">
        <v>131</v>
      </c>
      <c r="M774" t="s">
        <v>132</v>
      </c>
      <c r="N774" t="str">
        <f t="shared" si="20"/>
        <v>S-Предоставление прочих видов услуг</v>
      </c>
    </row>
    <row r="775" spans="1:14" x14ac:dyDescent="0.3">
      <c r="A775">
        <v>233</v>
      </c>
      <c r="B775">
        <v>95292</v>
      </c>
      <c r="C775" t="s">
        <v>785</v>
      </c>
      <c r="D775">
        <v>9529</v>
      </c>
      <c r="E775" t="s">
        <v>786</v>
      </c>
      <c r="F775">
        <v>952</v>
      </c>
      <c r="G775" t="s">
        <v>787</v>
      </c>
      <c r="H775" s="34" t="s">
        <v>2260</v>
      </c>
      <c r="I775" t="s">
        <v>782</v>
      </c>
      <c r="J775" t="s">
        <v>131</v>
      </c>
      <c r="K775" t="s">
        <v>180</v>
      </c>
      <c r="L775" t="s">
        <v>131</v>
      </c>
      <c r="M775" t="s">
        <v>132</v>
      </c>
      <c r="N775" t="str">
        <f t="shared" si="20"/>
        <v>S-Предоставление прочих видов услуг</v>
      </c>
    </row>
    <row r="776" spans="1:14" x14ac:dyDescent="0.3">
      <c r="A776">
        <v>254</v>
      </c>
      <c r="B776">
        <v>96020</v>
      </c>
      <c r="C776" t="s">
        <v>833</v>
      </c>
      <c r="D776">
        <v>9602</v>
      </c>
      <c r="E776" t="s">
        <v>834</v>
      </c>
      <c r="F776">
        <v>960</v>
      </c>
      <c r="G776" t="s">
        <v>333</v>
      </c>
      <c r="H776" s="34" t="s">
        <v>2240</v>
      </c>
      <c r="I776" t="s">
        <v>334</v>
      </c>
      <c r="J776" t="s">
        <v>131</v>
      </c>
      <c r="K776" t="s">
        <v>180</v>
      </c>
      <c r="L776" t="s">
        <v>131</v>
      </c>
      <c r="M776" t="s">
        <v>132</v>
      </c>
      <c r="N776" t="str">
        <f t="shared" si="20"/>
        <v>S-Предоставление прочих видов услуг</v>
      </c>
    </row>
    <row r="777" spans="1:14" x14ac:dyDescent="0.3">
      <c r="A777">
        <v>261</v>
      </c>
      <c r="B777">
        <v>95120</v>
      </c>
      <c r="C777" t="s">
        <v>847</v>
      </c>
      <c r="D777">
        <v>9512</v>
      </c>
      <c r="E777" t="s">
        <v>848</v>
      </c>
      <c r="F777">
        <v>951</v>
      </c>
      <c r="G777" t="s">
        <v>781</v>
      </c>
      <c r="H777" s="34" t="s">
        <v>2260</v>
      </c>
      <c r="I777" t="s">
        <v>782</v>
      </c>
      <c r="J777" t="s">
        <v>131</v>
      </c>
      <c r="K777" t="s">
        <v>180</v>
      </c>
      <c r="L777" t="s">
        <v>131</v>
      </c>
      <c r="M777" t="s">
        <v>132</v>
      </c>
      <c r="N777" t="str">
        <f t="shared" si="20"/>
        <v>S-Предоставление прочих видов услуг</v>
      </c>
    </row>
    <row r="778" spans="1:14" x14ac:dyDescent="0.3">
      <c r="A778">
        <v>402</v>
      </c>
      <c r="B778">
        <v>95210</v>
      </c>
      <c r="C778" t="s">
        <v>1133</v>
      </c>
      <c r="D778">
        <v>9521</v>
      </c>
      <c r="E778" t="s">
        <v>1134</v>
      </c>
      <c r="F778">
        <v>952</v>
      </c>
      <c r="G778" t="s">
        <v>787</v>
      </c>
      <c r="H778" s="34" t="s">
        <v>2260</v>
      </c>
      <c r="I778" t="s">
        <v>782</v>
      </c>
      <c r="J778" t="s">
        <v>131</v>
      </c>
      <c r="K778" t="s">
        <v>180</v>
      </c>
      <c r="L778" t="s">
        <v>131</v>
      </c>
      <c r="M778" t="s">
        <v>132</v>
      </c>
      <c r="N778" t="str">
        <f t="shared" si="20"/>
        <v>S-Предоставление прочих видов услуг</v>
      </c>
    </row>
    <row r="779" spans="1:14" x14ac:dyDescent="0.3">
      <c r="A779">
        <v>420</v>
      </c>
      <c r="B779">
        <v>96011</v>
      </c>
      <c r="C779" t="s">
        <v>1165</v>
      </c>
      <c r="D779">
        <v>9601</v>
      </c>
      <c r="E779" t="s">
        <v>1166</v>
      </c>
      <c r="F779">
        <v>960</v>
      </c>
      <c r="G779" t="s">
        <v>333</v>
      </c>
      <c r="H779" s="34" t="s">
        <v>2240</v>
      </c>
      <c r="I779" t="s">
        <v>334</v>
      </c>
      <c r="J779" t="s">
        <v>131</v>
      </c>
      <c r="K779" t="s">
        <v>180</v>
      </c>
      <c r="L779" t="s">
        <v>131</v>
      </c>
      <c r="M779" t="s">
        <v>132</v>
      </c>
      <c r="N779" t="str">
        <f t="shared" si="20"/>
        <v>S-Предоставление прочих видов услуг</v>
      </c>
    </row>
    <row r="780" spans="1:14" x14ac:dyDescent="0.3">
      <c r="A780">
        <v>471</v>
      </c>
      <c r="B780">
        <v>95220</v>
      </c>
      <c r="C780" t="s">
        <v>1255</v>
      </c>
      <c r="D780">
        <v>9522</v>
      </c>
      <c r="E780" t="s">
        <v>1256</v>
      </c>
      <c r="F780">
        <v>952</v>
      </c>
      <c r="G780" t="s">
        <v>787</v>
      </c>
      <c r="H780" s="34" t="s">
        <v>2260</v>
      </c>
      <c r="I780" t="s">
        <v>782</v>
      </c>
      <c r="J780" t="s">
        <v>131</v>
      </c>
      <c r="K780" t="s">
        <v>180</v>
      </c>
      <c r="L780" t="s">
        <v>131</v>
      </c>
      <c r="M780" t="s">
        <v>132</v>
      </c>
      <c r="N780" t="str">
        <f t="shared" si="20"/>
        <v>S-Предоставление прочих видов услуг</v>
      </c>
    </row>
    <row r="781" spans="1:14" x14ac:dyDescent="0.3">
      <c r="A781">
        <v>502</v>
      </c>
      <c r="B781">
        <v>96012</v>
      </c>
      <c r="C781" t="s">
        <v>1322</v>
      </c>
      <c r="D781">
        <v>9601</v>
      </c>
      <c r="E781" t="s">
        <v>1166</v>
      </c>
      <c r="F781">
        <v>960</v>
      </c>
      <c r="G781" t="s">
        <v>333</v>
      </c>
      <c r="H781" s="34" t="s">
        <v>2240</v>
      </c>
      <c r="I781" t="s">
        <v>334</v>
      </c>
      <c r="J781" t="s">
        <v>131</v>
      </c>
      <c r="K781" t="s">
        <v>180</v>
      </c>
      <c r="L781" t="s">
        <v>131</v>
      </c>
      <c r="M781" t="s">
        <v>132</v>
      </c>
      <c r="N781" t="str">
        <f t="shared" si="20"/>
        <v>S-Предоставление прочих видов услуг</v>
      </c>
    </row>
    <row r="782" spans="1:14" x14ac:dyDescent="0.3">
      <c r="A782">
        <v>510</v>
      </c>
      <c r="B782">
        <v>94200</v>
      </c>
      <c r="C782" t="s">
        <v>1336</v>
      </c>
      <c r="D782">
        <v>9420</v>
      </c>
      <c r="E782" t="s">
        <v>1337</v>
      </c>
      <c r="F782">
        <v>942</v>
      </c>
      <c r="G782" t="s">
        <v>1338</v>
      </c>
      <c r="H782" s="34" t="s">
        <v>2220</v>
      </c>
      <c r="I782" t="s">
        <v>179</v>
      </c>
      <c r="J782" t="s">
        <v>131</v>
      </c>
      <c r="K782" t="s">
        <v>180</v>
      </c>
      <c r="L782" t="s">
        <v>131</v>
      </c>
      <c r="M782" t="s">
        <v>132</v>
      </c>
      <c r="N782" t="str">
        <f t="shared" si="20"/>
        <v>S-Предоставление прочих видов услуг</v>
      </c>
    </row>
    <row r="783" spans="1:14" x14ac:dyDescent="0.3">
      <c r="A783">
        <v>545</v>
      </c>
      <c r="B783">
        <v>95240</v>
      </c>
      <c r="C783" t="s">
        <v>1402</v>
      </c>
      <c r="D783">
        <v>9524</v>
      </c>
      <c r="E783" t="s">
        <v>1403</v>
      </c>
      <c r="F783">
        <v>952</v>
      </c>
      <c r="G783" t="s">
        <v>787</v>
      </c>
      <c r="H783" s="34" t="s">
        <v>2260</v>
      </c>
      <c r="I783" t="s">
        <v>782</v>
      </c>
      <c r="J783" t="s">
        <v>131</v>
      </c>
      <c r="K783" t="s">
        <v>180</v>
      </c>
      <c r="L783" t="s">
        <v>131</v>
      </c>
      <c r="M783" t="s">
        <v>132</v>
      </c>
      <c r="N783" t="str">
        <f t="shared" si="20"/>
        <v>S-Предоставление прочих видов услуг</v>
      </c>
    </row>
    <row r="784" spans="1:14" x14ac:dyDescent="0.3">
      <c r="A784">
        <v>661</v>
      </c>
      <c r="B784">
        <v>95299</v>
      </c>
      <c r="C784" t="s">
        <v>1597</v>
      </c>
      <c r="D784">
        <v>9529</v>
      </c>
      <c r="E784" t="s">
        <v>786</v>
      </c>
      <c r="F784">
        <v>952</v>
      </c>
      <c r="G784" t="s">
        <v>787</v>
      </c>
      <c r="H784" s="34" t="s">
        <v>2260</v>
      </c>
      <c r="I784" t="s">
        <v>782</v>
      </c>
      <c r="J784" t="s">
        <v>131</v>
      </c>
      <c r="K784" t="s">
        <v>180</v>
      </c>
      <c r="L784" t="s">
        <v>131</v>
      </c>
      <c r="M784" t="s">
        <v>132</v>
      </c>
      <c r="N784" t="str">
        <f t="shared" si="20"/>
        <v>S-Предоставление прочих видов услуг</v>
      </c>
    </row>
    <row r="785" spans="1:14" x14ac:dyDescent="0.3">
      <c r="A785">
        <v>703</v>
      </c>
      <c r="B785">
        <v>95294</v>
      </c>
      <c r="C785" t="s">
        <v>1663</v>
      </c>
      <c r="D785">
        <v>9529</v>
      </c>
      <c r="E785" t="s">
        <v>786</v>
      </c>
      <c r="F785">
        <v>952</v>
      </c>
      <c r="G785" t="s">
        <v>787</v>
      </c>
      <c r="H785" s="34" t="s">
        <v>2260</v>
      </c>
      <c r="I785" t="s">
        <v>782</v>
      </c>
      <c r="J785" t="s">
        <v>131</v>
      </c>
      <c r="K785" t="s">
        <v>180</v>
      </c>
      <c r="L785" t="s">
        <v>131</v>
      </c>
      <c r="M785" t="s">
        <v>132</v>
      </c>
      <c r="N785" t="str">
        <f t="shared" si="20"/>
        <v>S-Предоставление прочих видов услуг</v>
      </c>
    </row>
    <row r="786" spans="1:14" x14ac:dyDescent="0.3">
      <c r="A786">
        <v>727</v>
      </c>
      <c r="B786">
        <v>95295</v>
      </c>
      <c r="C786" t="s">
        <v>1701</v>
      </c>
      <c r="D786">
        <v>9529</v>
      </c>
      <c r="E786" t="s">
        <v>786</v>
      </c>
      <c r="F786">
        <v>952</v>
      </c>
      <c r="G786" t="s">
        <v>787</v>
      </c>
      <c r="H786" s="34" t="s">
        <v>2260</v>
      </c>
      <c r="I786" t="s">
        <v>782</v>
      </c>
      <c r="J786" t="s">
        <v>131</v>
      </c>
      <c r="K786" t="s">
        <v>180</v>
      </c>
      <c r="L786" t="s">
        <v>131</v>
      </c>
      <c r="M786" t="s">
        <v>132</v>
      </c>
      <c r="N786" t="str">
        <f t="shared" si="20"/>
        <v>S-Предоставление прочих видов услуг</v>
      </c>
    </row>
    <row r="787" spans="1:14" x14ac:dyDescent="0.3">
      <c r="A787">
        <v>761</v>
      </c>
      <c r="B787">
        <v>96030</v>
      </c>
      <c r="C787" t="s">
        <v>1764</v>
      </c>
      <c r="D787">
        <v>9603</v>
      </c>
      <c r="E787" t="s">
        <v>1765</v>
      </c>
      <c r="F787">
        <v>960</v>
      </c>
      <c r="G787" t="s">
        <v>333</v>
      </c>
      <c r="H787" s="34" t="s">
        <v>2240</v>
      </c>
      <c r="I787" t="s">
        <v>334</v>
      </c>
      <c r="J787" t="s">
        <v>131</v>
      </c>
      <c r="K787" t="s">
        <v>180</v>
      </c>
      <c r="L787" t="s">
        <v>131</v>
      </c>
      <c r="M787" t="s">
        <v>132</v>
      </c>
      <c r="N787" t="str">
        <f t="shared" si="20"/>
        <v>S-Предоставление прочих видов услуг</v>
      </c>
    </row>
    <row r="788" spans="1:14" x14ac:dyDescent="0.3">
      <c r="A788">
        <v>808</v>
      </c>
      <c r="B788">
        <v>95251</v>
      </c>
      <c r="C788" t="s">
        <v>1842</v>
      </c>
      <c r="D788">
        <v>9525</v>
      </c>
      <c r="E788" t="s">
        <v>1843</v>
      </c>
      <c r="F788">
        <v>952</v>
      </c>
      <c r="G788" t="s">
        <v>787</v>
      </c>
      <c r="H788" s="34" t="s">
        <v>2260</v>
      </c>
      <c r="I788" t="s">
        <v>782</v>
      </c>
      <c r="J788" t="s">
        <v>131</v>
      </c>
      <c r="K788" t="s">
        <v>180</v>
      </c>
      <c r="L788" t="s">
        <v>131</v>
      </c>
      <c r="M788" t="s">
        <v>132</v>
      </c>
      <c r="N788" t="str">
        <f t="shared" si="20"/>
        <v>S-Предоставление прочих видов услуг</v>
      </c>
    </row>
    <row r="789" spans="1:14" x14ac:dyDescent="0.3">
      <c r="A789">
        <v>846</v>
      </c>
      <c r="B789">
        <v>94910</v>
      </c>
      <c r="C789" t="s">
        <v>1894</v>
      </c>
      <c r="D789">
        <v>9491</v>
      </c>
      <c r="E789" t="s">
        <v>1895</v>
      </c>
      <c r="F789">
        <v>949</v>
      </c>
      <c r="G789" t="s">
        <v>570</v>
      </c>
      <c r="H789" s="34" t="s">
        <v>2220</v>
      </c>
      <c r="I789" t="s">
        <v>179</v>
      </c>
      <c r="J789" t="s">
        <v>131</v>
      </c>
      <c r="K789" t="s">
        <v>180</v>
      </c>
      <c r="L789" t="s">
        <v>131</v>
      </c>
      <c r="M789" t="s">
        <v>132</v>
      </c>
      <c r="N789" t="str">
        <f t="shared" si="20"/>
        <v>S-Предоставление прочих видов услуг</v>
      </c>
    </row>
    <row r="790" spans="1:14" x14ac:dyDescent="0.3">
      <c r="A790">
        <v>847</v>
      </c>
      <c r="B790">
        <v>94920</v>
      </c>
      <c r="C790" t="s">
        <v>1896</v>
      </c>
      <c r="D790">
        <v>9492</v>
      </c>
      <c r="E790" t="s">
        <v>1897</v>
      </c>
      <c r="F790">
        <v>949</v>
      </c>
      <c r="G790" t="s">
        <v>570</v>
      </c>
      <c r="H790" s="34" t="s">
        <v>2220</v>
      </c>
      <c r="I790" t="s">
        <v>179</v>
      </c>
      <c r="J790" t="s">
        <v>131</v>
      </c>
      <c r="K790" t="s">
        <v>180</v>
      </c>
      <c r="L790" t="s">
        <v>131</v>
      </c>
      <c r="M790" t="s">
        <v>132</v>
      </c>
      <c r="N790" t="str">
        <f t="shared" si="20"/>
        <v>S-Предоставление прочих видов услуг</v>
      </c>
    </row>
    <row r="791" spans="1:14" x14ac:dyDescent="0.3">
      <c r="A791">
        <v>850</v>
      </c>
      <c r="B791">
        <v>95231</v>
      </c>
      <c r="C791" t="s">
        <v>1902</v>
      </c>
      <c r="D791">
        <v>9523</v>
      </c>
      <c r="E791" t="s">
        <v>1903</v>
      </c>
      <c r="F791">
        <v>952</v>
      </c>
      <c r="G791" t="s">
        <v>787</v>
      </c>
      <c r="H791" s="34" t="s">
        <v>2260</v>
      </c>
      <c r="I791" t="s">
        <v>782</v>
      </c>
      <c r="J791" t="s">
        <v>131</v>
      </c>
      <c r="K791" t="s">
        <v>180</v>
      </c>
      <c r="L791" t="s">
        <v>131</v>
      </c>
      <c r="M791" t="s">
        <v>132</v>
      </c>
      <c r="N791" t="str">
        <f t="shared" si="20"/>
        <v>S-Предоставление прочих видов услуг</v>
      </c>
    </row>
    <row r="792" spans="1:14" x14ac:dyDescent="0.3">
      <c r="A792">
        <v>852</v>
      </c>
      <c r="B792">
        <v>95291</v>
      </c>
      <c r="C792" t="s">
        <v>1906</v>
      </c>
      <c r="D792">
        <v>9529</v>
      </c>
      <c r="E792" t="s">
        <v>786</v>
      </c>
      <c r="F792">
        <v>952</v>
      </c>
      <c r="G792" t="s">
        <v>787</v>
      </c>
      <c r="H792" s="34" t="s">
        <v>2260</v>
      </c>
      <c r="I792" t="s">
        <v>782</v>
      </c>
      <c r="J792" t="s">
        <v>131</v>
      </c>
      <c r="K792" t="s">
        <v>180</v>
      </c>
      <c r="L792" t="s">
        <v>131</v>
      </c>
      <c r="M792" t="s">
        <v>132</v>
      </c>
      <c r="N792" t="str">
        <f t="shared" si="20"/>
        <v>S-Предоставление прочих видов услуг</v>
      </c>
    </row>
    <row r="793" spans="1:14" x14ac:dyDescent="0.3">
      <c r="A793">
        <v>863</v>
      </c>
      <c r="B793">
        <v>95252</v>
      </c>
      <c r="C793" t="s">
        <v>1920</v>
      </c>
      <c r="D793">
        <v>9525</v>
      </c>
      <c r="E793" t="s">
        <v>1843</v>
      </c>
      <c r="F793">
        <v>952</v>
      </c>
      <c r="G793" t="s">
        <v>787</v>
      </c>
      <c r="H793" s="34" t="s">
        <v>2260</v>
      </c>
      <c r="I793" t="s">
        <v>782</v>
      </c>
      <c r="J793" t="s">
        <v>131</v>
      </c>
      <c r="K793" t="s">
        <v>180</v>
      </c>
      <c r="L793" t="s">
        <v>131</v>
      </c>
      <c r="M793" t="s">
        <v>132</v>
      </c>
      <c r="N793" t="str">
        <f t="shared" si="20"/>
        <v>S-Предоставление прочих видов услуг</v>
      </c>
    </row>
    <row r="794" spans="1:14" x14ac:dyDescent="0.3">
      <c r="A794">
        <v>877</v>
      </c>
      <c r="B794">
        <v>95293</v>
      </c>
      <c r="C794" t="s">
        <v>1939</v>
      </c>
      <c r="D794">
        <v>9529</v>
      </c>
      <c r="E794" t="s">
        <v>786</v>
      </c>
      <c r="F794">
        <v>952</v>
      </c>
      <c r="G794" t="s">
        <v>787</v>
      </c>
      <c r="H794" s="34" t="s">
        <v>2260</v>
      </c>
      <c r="I794" t="s">
        <v>782</v>
      </c>
      <c r="J794" t="s">
        <v>131</v>
      </c>
      <c r="K794" t="s">
        <v>180</v>
      </c>
      <c r="L794" t="s">
        <v>131</v>
      </c>
      <c r="M794" t="s">
        <v>132</v>
      </c>
      <c r="N794" t="str">
        <f t="shared" si="20"/>
        <v>S-Предоставление прочих видов услуг</v>
      </c>
    </row>
    <row r="795" spans="1:14" x14ac:dyDescent="0.3">
      <c r="A795">
        <v>903</v>
      </c>
      <c r="B795">
        <v>95296</v>
      </c>
      <c r="C795" t="s">
        <v>1978</v>
      </c>
      <c r="D795">
        <v>9529</v>
      </c>
      <c r="E795" t="s">
        <v>786</v>
      </c>
      <c r="F795">
        <v>952</v>
      </c>
      <c r="G795" t="s">
        <v>787</v>
      </c>
      <c r="H795" s="34" t="s">
        <v>2260</v>
      </c>
      <c r="I795" t="s">
        <v>782</v>
      </c>
      <c r="J795" t="s">
        <v>131</v>
      </c>
      <c r="K795" t="s">
        <v>180</v>
      </c>
      <c r="L795" t="s">
        <v>131</v>
      </c>
      <c r="M795" t="s">
        <v>132</v>
      </c>
      <c r="N795" t="str">
        <f t="shared" si="20"/>
        <v>S-Предоставление прочих видов услуг</v>
      </c>
    </row>
    <row r="796" spans="1:14" x14ac:dyDescent="0.3">
      <c r="A796">
        <v>1031</v>
      </c>
      <c r="B796">
        <v>95232</v>
      </c>
      <c r="C796" t="s">
        <v>2150</v>
      </c>
      <c r="D796">
        <v>9523</v>
      </c>
      <c r="E796" t="s">
        <v>1903</v>
      </c>
      <c r="F796">
        <v>952</v>
      </c>
      <c r="G796" t="s">
        <v>787</v>
      </c>
      <c r="H796" s="34" t="s">
        <v>2260</v>
      </c>
      <c r="I796" t="s">
        <v>782</v>
      </c>
      <c r="J796" t="s">
        <v>131</v>
      </c>
      <c r="K796" t="s">
        <v>180</v>
      </c>
      <c r="L796" t="s">
        <v>131</v>
      </c>
      <c r="M796" t="s">
        <v>132</v>
      </c>
      <c r="N796" t="str">
        <f t="shared" si="20"/>
        <v>S-Предоставление прочих видов услуг</v>
      </c>
    </row>
    <row r="797" spans="1:14" x14ac:dyDescent="0.3">
      <c r="A797">
        <v>20</v>
      </c>
      <c r="B797">
        <v>68201</v>
      </c>
      <c r="C797" t="s">
        <v>224</v>
      </c>
      <c r="D797">
        <v>6820</v>
      </c>
      <c r="E797" t="s">
        <v>225</v>
      </c>
      <c r="F797">
        <v>682</v>
      </c>
      <c r="G797" t="s">
        <v>226</v>
      </c>
      <c r="H797" s="34" t="s">
        <v>2227</v>
      </c>
      <c r="I797" t="s">
        <v>227</v>
      </c>
      <c r="J797" t="s">
        <v>117</v>
      </c>
      <c r="K797" t="s">
        <v>228</v>
      </c>
      <c r="L797" t="s">
        <v>117</v>
      </c>
      <c r="M797" t="s">
        <v>118</v>
      </c>
      <c r="N797" t="str">
        <f t="shared" si="20"/>
        <v>L-Операции с недвижимым имуществом</v>
      </c>
    </row>
    <row r="798" spans="1:14" x14ac:dyDescent="0.3">
      <c r="A798">
        <v>117</v>
      </c>
      <c r="B798">
        <v>68102</v>
      </c>
      <c r="C798" t="s">
        <v>507</v>
      </c>
      <c r="D798">
        <v>6810</v>
      </c>
      <c r="E798" t="s">
        <v>508</v>
      </c>
      <c r="F798">
        <v>681</v>
      </c>
      <c r="G798" t="s">
        <v>509</v>
      </c>
      <c r="H798" s="34" t="s">
        <v>2227</v>
      </c>
      <c r="I798" t="s">
        <v>227</v>
      </c>
      <c r="J798" t="s">
        <v>117</v>
      </c>
      <c r="K798" t="s">
        <v>228</v>
      </c>
      <c r="L798" t="s">
        <v>117</v>
      </c>
      <c r="M798" t="s">
        <v>118</v>
      </c>
      <c r="N798" t="str">
        <f t="shared" si="20"/>
        <v>L-Операции с недвижимым имуществом</v>
      </c>
    </row>
    <row r="799" spans="1:14" x14ac:dyDescent="0.3">
      <c r="A799">
        <v>204</v>
      </c>
      <c r="B799">
        <v>13950</v>
      </c>
      <c r="C799" t="s">
        <v>716</v>
      </c>
      <c r="D799">
        <v>1395</v>
      </c>
      <c r="E799" t="s">
        <v>717</v>
      </c>
      <c r="F799">
        <v>139</v>
      </c>
      <c r="G799" t="s">
        <v>718</v>
      </c>
      <c r="H799" s="34" t="s">
        <v>55</v>
      </c>
      <c r="I799" t="s">
        <v>719</v>
      </c>
      <c r="J799" t="s">
        <v>358</v>
      </c>
      <c r="K799" t="s">
        <v>359</v>
      </c>
      <c r="L799" t="s">
        <v>55</v>
      </c>
      <c r="M799" t="s">
        <v>56</v>
      </c>
      <c r="N799" t="str">
        <f t="shared" si="20"/>
        <v>13-Производство текстильных изделий</v>
      </c>
    </row>
    <row r="800" spans="1:14" x14ac:dyDescent="0.3">
      <c r="A800">
        <v>238</v>
      </c>
      <c r="B800">
        <v>68312</v>
      </c>
      <c r="C800" t="s">
        <v>798</v>
      </c>
      <c r="D800">
        <v>6831</v>
      </c>
      <c r="E800" t="s">
        <v>799</v>
      </c>
      <c r="F800">
        <v>683</v>
      </c>
      <c r="G800" t="s">
        <v>800</v>
      </c>
      <c r="H800" s="34" t="s">
        <v>2227</v>
      </c>
      <c r="I800" t="s">
        <v>227</v>
      </c>
      <c r="J800" t="s">
        <v>117</v>
      </c>
      <c r="K800" t="s">
        <v>228</v>
      </c>
      <c r="L800" t="s">
        <v>117</v>
      </c>
      <c r="M800" t="s">
        <v>118</v>
      </c>
      <c r="N800" t="str">
        <f t="shared" si="20"/>
        <v>L-Операции с недвижимым имуществом</v>
      </c>
    </row>
    <row r="801" spans="1:14" x14ac:dyDescent="0.3">
      <c r="A801">
        <v>244</v>
      </c>
      <c r="B801">
        <v>68321</v>
      </c>
      <c r="C801" t="s">
        <v>812</v>
      </c>
      <c r="D801">
        <v>6832</v>
      </c>
      <c r="E801" t="s">
        <v>813</v>
      </c>
      <c r="F801">
        <v>683</v>
      </c>
      <c r="G801" t="s">
        <v>800</v>
      </c>
      <c r="H801" s="34" t="s">
        <v>2227</v>
      </c>
      <c r="I801" t="s">
        <v>227</v>
      </c>
      <c r="J801" t="s">
        <v>117</v>
      </c>
      <c r="K801" t="s">
        <v>228</v>
      </c>
      <c r="L801" t="s">
        <v>117</v>
      </c>
      <c r="M801" t="s">
        <v>118</v>
      </c>
      <c r="N801" t="str">
        <f t="shared" si="20"/>
        <v>L-Операции с недвижимым имуществом</v>
      </c>
    </row>
    <row r="802" spans="1:14" x14ac:dyDescent="0.3">
      <c r="A802">
        <v>262</v>
      </c>
      <c r="B802">
        <v>68203</v>
      </c>
      <c r="C802" t="s">
        <v>849</v>
      </c>
      <c r="D802">
        <v>6820</v>
      </c>
      <c r="E802" t="s">
        <v>225</v>
      </c>
      <c r="F802">
        <v>682</v>
      </c>
      <c r="G802" t="s">
        <v>226</v>
      </c>
      <c r="H802" s="34" t="s">
        <v>2227</v>
      </c>
      <c r="I802" t="s">
        <v>227</v>
      </c>
      <c r="J802" t="s">
        <v>117</v>
      </c>
      <c r="K802" t="s">
        <v>228</v>
      </c>
      <c r="L802" t="s">
        <v>117</v>
      </c>
      <c r="M802" t="s">
        <v>118</v>
      </c>
      <c r="N802" t="str">
        <f t="shared" si="20"/>
        <v>L-Операции с недвижимым имуществом</v>
      </c>
    </row>
    <row r="803" spans="1:14" x14ac:dyDescent="0.3">
      <c r="A803">
        <v>293</v>
      </c>
      <c r="B803">
        <v>68202</v>
      </c>
      <c r="C803" t="s">
        <v>921</v>
      </c>
      <c r="D803">
        <v>6820</v>
      </c>
      <c r="E803" t="s">
        <v>225</v>
      </c>
      <c r="F803">
        <v>682</v>
      </c>
      <c r="G803" t="s">
        <v>226</v>
      </c>
      <c r="H803" s="34" t="s">
        <v>2227</v>
      </c>
      <c r="I803" t="s">
        <v>227</v>
      </c>
      <c r="J803" t="s">
        <v>117</v>
      </c>
      <c r="K803" t="s">
        <v>228</v>
      </c>
      <c r="L803" t="s">
        <v>117</v>
      </c>
      <c r="M803" t="s">
        <v>118</v>
      </c>
      <c r="N803" t="str">
        <f t="shared" si="20"/>
        <v>L-Операции с недвижимым имуществом</v>
      </c>
    </row>
    <row r="804" spans="1:14" x14ac:dyDescent="0.3">
      <c r="A804">
        <v>328</v>
      </c>
      <c r="B804">
        <v>68101</v>
      </c>
      <c r="C804" t="s">
        <v>997</v>
      </c>
      <c r="D804">
        <v>6810</v>
      </c>
      <c r="E804" t="s">
        <v>508</v>
      </c>
      <c r="F804">
        <v>681</v>
      </c>
      <c r="G804" t="s">
        <v>509</v>
      </c>
      <c r="H804" s="34" t="s">
        <v>2227</v>
      </c>
      <c r="I804" t="s">
        <v>227</v>
      </c>
      <c r="J804" t="s">
        <v>117</v>
      </c>
      <c r="K804" t="s">
        <v>228</v>
      </c>
      <c r="L804" t="s">
        <v>117</v>
      </c>
      <c r="M804" t="s">
        <v>118</v>
      </c>
      <c r="N804" t="str">
        <f t="shared" si="20"/>
        <v>L-Операции с недвижимым имуществом</v>
      </c>
    </row>
    <row r="805" spans="1:14" x14ac:dyDescent="0.3">
      <c r="A805">
        <v>352</v>
      </c>
      <c r="B805">
        <v>13999</v>
      </c>
      <c r="C805" t="s">
        <v>1038</v>
      </c>
      <c r="D805">
        <v>1399</v>
      </c>
      <c r="E805" t="s">
        <v>1039</v>
      </c>
      <c r="F805">
        <v>139</v>
      </c>
      <c r="G805" t="s">
        <v>718</v>
      </c>
      <c r="H805" s="34" t="s">
        <v>55</v>
      </c>
      <c r="I805" t="s">
        <v>719</v>
      </c>
      <c r="J805" t="s">
        <v>358</v>
      </c>
      <c r="K805" t="s">
        <v>359</v>
      </c>
      <c r="L805" t="s">
        <v>55</v>
      </c>
      <c r="M805" t="s">
        <v>56</v>
      </c>
      <c r="N805" t="str">
        <f t="shared" si="20"/>
        <v>13-Производство текстильных изделий</v>
      </c>
    </row>
    <row r="806" spans="1:14" x14ac:dyDescent="0.3">
      <c r="A806">
        <v>453</v>
      </c>
      <c r="B806">
        <v>68311</v>
      </c>
      <c r="C806" t="s">
        <v>1223</v>
      </c>
      <c r="D806">
        <v>6831</v>
      </c>
      <c r="E806" t="s">
        <v>799</v>
      </c>
      <c r="F806">
        <v>683</v>
      </c>
      <c r="G806" t="s">
        <v>800</v>
      </c>
      <c r="H806" s="34" t="s">
        <v>2227</v>
      </c>
      <c r="I806" t="s">
        <v>227</v>
      </c>
      <c r="J806" t="s">
        <v>117</v>
      </c>
      <c r="K806" t="s">
        <v>228</v>
      </c>
      <c r="L806" t="s">
        <v>117</v>
      </c>
      <c r="M806" t="s">
        <v>118</v>
      </c>
      <c r="N806" t="str">
        <f t="shared" si="20"/>
        <v>L-Операции с недвижимым имуществом</v>
      </c>
    </row>
    <row r="807" spans="1:14" x14ac:dyDescent="0.3">
      <c r="A807">
        <v>461</v>
      </c>
      <c r="B807">
        <v>13920</v>
      </c>
      <c r="C807" t="s">
        <v>1240</v>
      </c>
      <c r="D807">
        <v>1392</v>
      </c>
      <c r="E807" t="s">
        <v>1241</v>
      </c>
      <c r="F807">
        <v>139</v>
      </c>
      <c r="G807" t="s">
        <v>718</v>
      </c>
      <c r="H807" s="34" t="s">
        <v>55</v>
      </c>
      <c r="I807" t="s">
        <v>719</v>
      </c>
      <c r="J807" t="s">
        <v>358</v>
      </c>
      <c r="K807" t="s">
        <v>359</v>
      </c>
      <c r="L807" t="s">
        <v>55</v>
      </c>
      <c r="M807" t="s">
        <v>56</v>
      </c>
      <c r="N807" t="str">
        <f t="shared" si="20"/>
        <v>13-Производство текстильных изделий</v>
      </c>
    </row>
    <row r="808" spans="1:14" x14ac:dyDescent="0.3">
      <c r="A808">
        <v>526</v>
      </c>
      <c r="B808">
        <v>13960</v>
      </c>
      <c r="C808" t="s">
        <v>1368</v>
      </c>
      <c r="D808">
        <v>1396</v>
      </c>
      <c r="E808" t="s">
        <v>1369</v>
      </c>
      <c r="F808">
        <v>139</v>
      </c>
      <c r="G808" t="s">
        <v>718</v>
      </c>
      <c r="H808" s="34" t="s">
        <v>55</v>
      </c>
      <c r="I808" t="s">
        <v>719</v>
      </c>
      <c r="J808" t="s">
        <v>358</v>
      </c>
      <c r="K808" t="s">
        <v>359</v>
      </c>
      <c r="L808" t="s">
        <v>55</v>
      </c>
      <c r="M808" t="s">
        <v>56</v>
      </c>
      <c r="N808" t="str">
        <f t="shared" si="20"/>
        <v>13-Производство текстильных изделий</v>
      </c>
    </row>
    <row r="809" spans="1:14" x14ac:dyDescent="0.3">
      <c r="A809">
        <v>595</v>
      </c>
      <c r="B809">
        <v>13103</v>
      </c>
      <c r="C809" t="s">
        <v>1491</v>
      </c>
      <c r="D809">
        <v>1310</v>
      </c>
      <c r="E809" t="s">
        <v>1492</v>
      </c>
      <c r="F809">
        <v>131</v>
      </c>
      <c r="G809" t="s">
        <v>1493</v>
      </c>
      <c r="H809" s="34" t="s">
        <v>55</v>
      </c>
      <c r="I809" t="s">
        <v>719</v>
      </c>
      <c r="J809" t="s">
        <v>358</v>
      </c>
      <c r="K809" t="s">
        <v>359</v>
      </c>
      <c r="L809" t="s">
        <v>55</v>
      </c>
      <c r="M809" t="s">
        <v>56</v>
      </c>
      <c r="N809" t="str">
        <f t="shared" si="20"/>
        <v>13-Производство текстильных изделий</v>
      </c>
    </row>
    <row r="810" spans="1:14" x14ac:dyDescent="0.3">
      <c r="A810">
        <v>663</v>
      </c>
      <c r="B810">
        <v>13101</v>
      </c>
      <c r="C810" t="s">
        <v>1599</v>
      </c>
      <c r="D810">
        <v>1310</v>
      </c>
      <c r="E810" t="s">
        <v>1492</v>
      </c>
      <c r="F810">
        <v>131</v>
      </c>
      <c r="G810" t="s">
        <v>1493</v>
      </c>
      <c r="H810" s="34" t="s">
        <v>55</v>
      </c>
      <c r="I810" t="s">
        <v>719</v>
      </c>
      <c r="J810" t="s">
        <v>358</v>
      </c>
      <c r="K810" t="s">
        <v>359</v>
      </c>
      <c r="L810" t="s">
        <v>55</v>
      </c>
      <c r="M810" t="s">
        <v>56</v>
      </c>
      <c r="N810" t="str">
        <f t="shared" si="20"/>
        <v>13-Производство текстильных изделий</v>
      </c>
    </row>
    <row r="811" spans="1:14" x14ac:dyDescent="0.3">
      <c r="A811">
        <v>725</v>
      </c>
      <c r="B811">
        <v>13105</v>
      </c>
      <c r="C811" t="s">
        <v>1697</v>
      </c>
      <c r="D811">
        <v>1310</v>
      </c>
      <c r="E811" t="s">
        <v>1492</v>
      </c>
      <c r="F811">
        <v>131</v>
      </c>
      <c r="G811" t="s">
        <v>1493</v>
      </c>
      <c r="H811" s="34" t="s">
        <v>55</v>
      </c>
      <c r="I811" t="s">
        <v>719</v>
      </c>
      <c r="J811" t="s">
        <v>358</v>
      </c>
      <c r="K811" t="s">
        <v>359</v>
      </c>
      <c r="L811" t="s">
        <v>55</v>
      </c>
      <c r="M811" t="s">
        <v>56</v>
      </c>
      <c r="N811" t="str">
        <f t="shared" si="20"/>
        <v>13-Производство текстильных изделий</v>
      </c>
    </row>
    <row r="812" spans="1:14" x14ac:dyDescent="0.3">
      <c r="A812">
        <v>753</v>
      </c>
      <c r="B812">
        <v>13300</v>
      </c>
      <c r="C812" t="s">
        <v>1749</v>
      </c>
      <c r="D812">
        <v>1330</v>
      </c>
      <c r="E812" t="s">
        <v>1750</v>
      </c>
      <c r="F812">
        <v>133</v>
      </c>
      <c r="G812" t="s">
        <v>1751</v>
      </c>
      <c r="H812" s="34" t="s">
        <v>55</v>
      </c>
      <c r="I812" t="s">
        <v>719</v>
      </c>
      <c r="J812" t="s">
        <v>358</v>
      </c>
      <c r="K812" t="s">
        <v>359</v>
      </c>
      <c r="L812" t="s">
        <v>55</v>
      </c>
      <c r="M812" t="s">
        <v>56</v>
      </c>
      <c r="N812" t="str">
        <f t="shared" si="20"/>
        <v>13-Производство текстильных изделий</v>
      </c>
    </row>
    <row r="813" spans="1:14" x14ac:dyDescent="0.3">
      <c r="A813">
        <v>778</v>
      </c>
      <c r="B813">
        <v>13203</v>
      </c>
      <c r="C813" t="s">
        <v>1797</v>
      </c>
      <c r="D813">
        <v>1320</v>
      </c>
      <c r="E813" t="s">
        <v>1798</v>
      </c>
      <c r="F813">
        <v>132</v>
      </c>
      <c r="G813" t="s">
        <v>1799</v>
      </c>
      <c r="H813" s="34" t="s">
        <v>55</v>
      </c>
      <c r="I813" t="s">
        <v>719</v>
      </c>
      <c r="J813" t="s">
        <v>358</v>
      </c>
      <c r="K813" t="s">
        <v>359</v>
      </c>
      <c r="L813" t="s">
        <v>55</v>
      </c>
      <c r="M813" t="s">
        <v>56</v>
      </c>
      <c r="N813" t="str">
        <f t="shared" si="20"/>
        <v>13-Производство текстильных изделий</v>
      </c>
    </row>
    <row r="814" spans="1:14" x14ac:dyDescent="0.3">
      <c r="A814">
        <v>783</v>
      </c>
      <c r="B814">
        <v>13209</v>
      </c>
      <c r="C814" t="s">
        <v>1805</v>
      </c>
      <c r="D814">
        <v>1320</v>
      </c>
      <c r="E814" t="s">
        <v>1798</v>
      </c>
      <c r="F814">
        <v>132</v>
      </c>
      <c r="G814" t="s">
        <v>1799</v>
      </c>
      <c r="H814" s="34" t="s">
        <v>55</v>
      </c>
      <c r="I814" t="s">
        <v>719</v>
      </c>
      <c r="J814" t="s">
        <v>358</v>
      </c>
      <c r="K814" t="s">
        <v>359</v>
      </c>
      <c r="L814" t="s">
        <v>55</v>
      </c>
      <c r="M814" t="s">
        <v>56</v>
      </c>
      <c r="N814" t="str">
        <f t="shared" si="20"/>
        <v>13-Производство текстильных изделий</v>
      </c>
    </row>
    <row r="815" spans="1:14" x14ac:dyDescent="0.3">
      <c r="A815">
        <v>833</v>
      </c>
      <c r="B815">
        <v>13930</v>
      </c>
      <c r="C815" t="s">
        <v>1877</v>
      </c>
      <c r="D815">
        <v>1393</v>
      </c>
      <c r="E815" t="s">
        <v>1878</v>
      </c>
      <c r="F815">
        <v>139</v>
      </c>
      <c r="G815" t="s">
        <v>718</v>
      </c>
      <c r="H815" s="34" t="s">
        <v>55</v>
      </c>
      <c r="I815" t="s">
        <v>719</v>
      </c>
      <c r="J815" t="s">
        <v>358</v>
      </c>
      <c r="K815" t="s">
        <v>359</v>
      </c>
      <c r="L815" t="s">
        <v>55</v>
      </c>
      <c r="M815" t="s">
        <v>56</v>
      </c>
      <c r="N815" t="str">
        <f t="shared" si="20"/>
        <v>13-Производство текстильных изделий</v>
      </c>
    </row>
    <row r="816" spans="1:14" x14ac:dyDescent="0.3">
      <c r="A816">
        <v>856</v>
      </c>
      <c r="B816">
        <v>13992</v>
      </c>
      <c r="C816" t="s">
        <v>1912</v>
      </c>
      <c r="D816">
        <v>1399</v>
      </c>
      <c r="E816" t="s">
        <v>1039</v>
      </c>
      <c r="F816">
        <v>139</v>
      </c>
      <c r="G816" t="s">
        <v>718</v>
      </c>
      <c r="H816" s="34" t="s">
        <v>55</v>
      </c>
      <c r="I816" t="s">
        <v>719</v>
      </c>
      <c r="J816" t="s">
        <v>358</v>
      </c>
      <c r="K816" t="s">
        <v>359</v>
      </c>
      <c r="L816" t="s">
        <v>55</v>
      </c>
      <c r="M816" t="s">
        <v>56</v>
      </c>
      <c r="N816" t="str">
        <f t="shared" si="20"/>
        <v>13-Производство текстильных изделий</v>
      </c>
    </row>
    <row r="817" spans="1:14" x14ac:dyDescent="0.3">
      <c r="A817">
        <v>857</v>
      </c>
      <c r="B817">
        <v>13911</v>
      </c>
      <c r="C817" t="s">
        <v>1913</v>
      </c>
      <c r="D817">
        <v>1391</v>
      </c>
      <c r="E817" t="s">
        <v>1914</v>
      </c>
      <c r="F817">
        <v>139</v>
      </c>
      <c r="G817" t="s">
        <v>718</v>
      </c>
      <c r="H817" s="34" t="s">
        <v>55</v>
      </c>
      <c r="I817" t="s">
        <v>719</v>
      </c>
      <c r="J817" t="s">
        <v>358</v>
      </c>
      <c r="K817" t="s">
        <v>359</v>
      </c>
      <c r="L817" t="s">
        <v>55</v>
      </c>
      <c r="M817" t="s">
        <v>56</v>
      </c>
      <c r="N817" t="str">
        <f t="shared" si="20"/>
        <v>13-Производство текстильных изделий</v>
      </c>
    </row>
    <row r="818" spans="1:14" x14ac:dyDescent="0.3">
      <c r="A818">
        <v>881</v>
      </c>
      <c r="B818">
        <v>13991</v>
      </c>
      <c r="C818" t="s">
        <v>1947</v>
      </c>
      <c r="D818">
        <v>1399</v>
      </c>
      <c r="E818" t="s">
        <v>1039</v>
      </c>
      <c r="F818">
        <v>139</v>
      </c>
      <c r="G818" t="s">
        <v>718</v>
      </c>
      <c r="H818" s="34" t="s">
        <v>55</v>
      </c>
      <c r="I818" t="s">
        <v>719</v>
      </c>
      <c r="J818" t="s">
        <v>358</v>
      </c>
      <c r="K818" t="s">
        <v>359</v>
      </c>
      <c r="L818" t="s">
        <v>55</v>
      </c>
      <c r="M818" t="s">
        <v>56</v>
      </c>
      <c r="N818" t="str">
        <f t="shared" si="20"/>
        <v>13-Производство текстильных изделий</v>
      </c>
    </row>
    <row r="819" spans="1:14" x14ac:dyDescent="0.3">
      <c r="A819">
        <v>896</v>
      </c>
      <c r="B819">
        <v>13201</v>
      </c>
      <c r="C819" t="s">
        <v>1967</v>
      </c>
      <c r="D819">
        <v>1320</v>
      </c>
      <c r="E819" t="s">
        <v>1798</v>
      </c>
      <c r="F819">
        <v>132</v>
      </c>
      <c r="G819" t="s">
        <v>1799</v>
      </c>
      <c r="H819" s="34" t="s">
        <v>55</v>
      </c>
      <c r="I819" t="s">
        <v>719</v>
      </c>
      <c r="J819" t="s">
        <v>358</v>
      </c>
      <c r="K819" t="s">
        <v>359</v>
      </c>
      <c r="L819" t="s">
        <v>55</v>
      </c>
      <c r="M819" t="s">
        <v>56</v>
      </c>
      <c r="N819" t="str">
        <f t="shared" si="20"/>
        <v>13-Производство текстильных изделий</v>
      </c>
    </row>
    <row r="820" spans="1:14" x14ac:dyDescent="0.3">
      <c r="A820">
        <v>918</v>
      </c>
      <c r="B820">
        <v>13202</v>
      </c>
      <c r="C820" t="s">
        <v>1997</v>
      </c>
      <c r="D820">
        <v>1320</v>
      </c>
      <c r="E820" t="s">
        <v>1798</v>
      </c>
      <c r="F820">
        <v>132</v>
      </c>
      <c r="G820" t="s">
        <v>1799</v>
      </c>
      <c r="H820" s="34" t="s">
        <v>55</v>
      </c>
      <c r="I820" t="s">
        <v>719</v>
      </c>
      <c r="J820" t="s">
        <v>358</v>
      </c>
      <c r="K820" t="s">
        <v>359</v>
      </c>
      <c r="L820" t="s">
        <v>55</v>
      </c>
      <c r="M820" t="s">
        <v>56</v>
      </c>
      <c r="N820" t="str">
        <f t="shared" si="20"/>
        <v>13-Производство текстильных изделий</v>
      </c>
    </row>
    <row r="821" spans="1:14" x14ac:dyDescent="0.3">
      <c r="A821">
        <v>944</v>
      </c>
      <c r="B821">
        <v>13109</v>
      </c>
      <c r="C821" t="s">
        <v>2028</v>
      </c>
      <c r="D821">
        <v>1310</v>
      </c>
      <c r="E821" t="s">
        <v>1492</v>
      </c>
      <c r="F821">
        <v>131</v>
      </c>
      <c r="G821" t="s">
        <v>1493</v>
      </c>
      <c r="H821" s="34" t="s">
        <v>55</v>
      </c>
      <c r="I821" t="s">
        <v>719</v>
      </c>
      <c r="J821" t="s">
        <v>358</v>
      </c>
      <c r="K821" t="s">
        <v>359</v>
      </c>
      <c r="L821" t="s">
        <v>55</v>
      </c>
      <c r="M821" t="s">
        <v>56</v>
      </c>
      <c r="N821" t="str">
        <f t="shared" si="20"/>
        <v>13-Производство текстильных изделий</v>
      </c>
    </row>
    <row r="822" spans="1:14" x14ac:dyDescent="0.3">
      <c r="A822">
        <v>946</v>
      </c>
      <c r="B822">
        <v>13912</v>
      </c>
      <c r="C822" t="s">
        <v>2031</v>
      </c>
      <c r="D822">
        <v>1391</v>
      </c>
      <c r="E822" t="s">
        <v>1914</v>
      </c>
      <c r="F822">
        <v>139</v>
      </c>
      <c r="G822" t="s">
        <v>718</v>
      </c>
      <c r="H822" s="34" t="s">
        <v>55</v>
      </c>
      <c r="I822" t="s">
        <v>719</v>
      </c>
      <c r="J822" t="s">
        <v>358</v>
      </c>
      <c r="K822" t="s">
        <v>359</v>
      </c>
      <c r="L822" t="s">
        <v>55</v>
      </c>
      <c r="M822" t="s">
        <v>56</v>
      </c>
      <c r="N822" t="str">
        <f t="shared" si="20"/>
        <v>13-Производство текстильных изделий</v>
      </c>
    </row>
    <row r="823" spans="1:14" x14ac:dyDescent="0.3">
      <c r="A823">
        <v>952</v>
      </c>
      <c r="B823">
        <v>13941</v>
      </c>
      <c r="C823" t="s">
        <v>2039</v>
      </c>
      <c r="D823">
        <v>1394</v>
      </c>
      <c r="E823" t="s">
        <v>2040</v>
      </c>
      <c r="F823">
        <v>139</v>
      </c>
      <c r="G823" t="s">
        <v>718</v>
      </c>
      <c r="H823" s="34" t="s">
        <v>55</v>
      </c>
      <c r="I823" t="s">
        <v>719</v>
      </c>
      <c r="J823" t="s">
        <v>358</v>
      </c>
      <c r="K823" t="s">
        <v>359</v>
      </c>
      <c r="L823" t="s">
        <v>55</v>
      </c>
      <c r="M823" t="s">
        <v>56</v>
      </c>
      <c r="N823" t="str">
        <f t="shared" si="20"/>
        <v>13-Производство текстильных изделий</v>
      </c>
    </row>
    <row r="824" spans="1:14" x14ac:dyDescent="0.3">
      <c r="A824">
        <v>970</v>
      </c>
      <c r="B824">
        <v>13102</v>
      </c>
      <c r="C824" t="s">
        <v>2064</v>
      </c>
      <c r="D824">
        <v>1310</v>
      </c>
      <c r="E824" t="s">
        <v>1492</v>
      </c>
      <c r="F824">
        <v>131</v>
      </c>
      <c r="G824" t="s">
        <v>1493</v>
      </c>
      <c r="H824" s="34" t="s">
        <v>55</v>
      </c>
      <c r="I824" t="s">
        <v>719</v>
      </c>
      <c r="J824" t="s">
        <v>358</v>
      </c>
      <c r="K824" t="s">
        <v>359</v>
      </c>
      <c r="L824" t="s">
        <v>55</v>
      </c>
      <c r="M824" t="s">
        <v>56</v>
      </c>
      <c r="N824" t="str">
        <f t="shared" si="20"/>
        <v>13-Производство текстильных изделий</v>
      </c>
    </row>
    <row r="825" spans="1:14" x14ac:dyDescent="0.3">
      <c r="A825">
        <v>982</v>
      </c>
      <c r="B825">
        <v>13942</v>
      </c>
      <c r="C825" t="s">
        <v>2078</v>
      </c>
      <c r="D825">
        <v>1394</v>
      </c>
      <c r="E825" t="s">
        <v>2040</v>
      </c>
      <c r="F825">
        <v>139</v>
      </c>
      <c r="G825" t="s">
        <v>718</v>
      </c>
      <c r="H825" s="34" t="s">
        <v>55</v>
      </c>
      <c r="I825" t="s">
        <v>719</v>
      </c>
      <c r="J825" t="s">
        <v>358</v>
      </c>
      <c r="K825" t="s">
        <v>359</v>
      </c>
      <c r="L825" t="s">
        <v>55</v>
      </c>
      <c r="M825" t="s">
        <v>56</v>
      </c>
      <c r="N825" t="str">
        <f t="shared" si="20"/>
        <v>13-Производство текстильных изделий</v>
      </c>
    </row>
    <row r="826" spans="1:14" x14ac:dyDescent="0.3">
      <c r="A826">
        <v>1001</v>
      </c>
      <c r="B826">
        <v>13104</v>
      </c>
      <c r="C826" t="s">
        <v>2105</v>
      </c>
      <c r="D826">
        <v>1310</v>
      </c>
      <c r="E826" t="s">
        <v>1492</v>
      </c>
      <c r="F826">
        <v>131</v>
      </c>
      <c r="G826" t="s">
        <v>1493</v>
      </c>
      <c r="H826" s="34" t="s">
        <v>55</v>
      </c>
      <c r="I826" t="s">
        <v>719</v>
      </c>
      <c r="J826" t="s">
        <v>358</v>
      </c>
      <c r="K826" t="s">
        <v>359</v>
      </c>
      <c r="L826" t="s">
        <v>55</v>
      </c>
      <c r="M826" t="s">
        <v>56</v>
      </c>
      <c r="N826" t="str">
        <f t="shared" si="20"/>
        <v>13-Производство текстильных изделий</v>
      </c>
    </row>
    <row r="827" spans="1:14" x14ac:dyDescent="0.3">
      <c r="A827">
        <v>1015</v>
      </c>
      <c r="B827">
        <v>68322</v>
      </c>
      <c r="C827" t="s">
        <v>2128</v>
      </c>
      <c r="D827">
        <v>6832</v>
      </c>
      <c r="E827" t="s">
        <v>813</v>
      </c>
      <c r="F827">
        <v>683</v>
      </c>
      <c r="G827" t="s">
        <v>800</v>
      </c>
      <c r="H827" s="34" t="s">
        <v>2227</v>
      </c>
      <c r="I827" t="s">
        <v>227</v>
      </c>
      <c r="J827" t="s">
        <v>117</v>
      </c>
      <c r="K827" t="s">
        <v>228</v>
      </c>
      <c r="L827" t="s">
        <v>117</v>
      </c>
      <c r="M827" t="s">
        <v>118</v>
      </c>
      <c r="N827" t="str">
        <f t="shared" si="20"/>
        <v>L-Операции с недвижимым имуществом</v>
      </c>
    </row>
    <row r="828" spans="1:14" x14ac:dyDescent="0.3">
      <c r="A828">
        <v>1026</v>
      </c>
      <c r="B828">
        <v>13107</v>
      </c>
      <c r="C828" t="s">
        <v>2145</v>
      </c>
      <c r="D828">
        <v>1310</v>
      </c>
      <c r="E828" t="s">
        <v>1492</v>
      </c>
      <c r="F828">
        <v>131</v>
      </c>
      <c r="G828" t="s">
        <v>1493</v>
      </c>
      <c r="H828" s="34" t="s">
        <v>55</v>
      </c>
      <c r="I828" t="s">
        <v>719</v>
      </c>
      <c r="J828" t="s">
        <v>358</v>
      </c>
      <c r="K828" t="s">
        <v>359</v>
      </c>
      <c r="L828" t="s">
        <v>55</v>
      </c>
      <c r="M828" t="s">
        <v>56</v>
      </c>
      <c r="N828" t="str">
        <f t="shared" si="20"/>
        <v>13-Производство текстильных изделий</v>
      </c>
    </row>
    <row r="829" spans="1:14" x14ac:dyDescent="0.3">
      <c r="A829">
        <v>1039</v>
      </c>
      <c r="B829">
        <v>13204</v>
      </c>
      <c r="C829" t="s">
        <v>2159</v>
      </c>
      <c r="D829">
        <v>1320</v>
      </c>
      <c r="E829" t="s">
        <v>1798</v>
      </c>
      <c r="F829">
        <v>132</v>
      </c>
      <c r="G829" t="s">
        <v>1799</v>
      </c>
      <c r="H829" s="34" t="s">
        <v>55</v>
      </c>
      <c r="I829" t="s">
        <v>719</v>
      </c>
      <c r="J829" t="s">
        <v>358</v>
      </c>
      <c r="K829" t="s">
        <v>359</v>
      </c>
      <c r="L829" t="s">
        <v>55</v>
      </c>
      <c r="M829" t="s">
        <v>56</v>
      </c>
      <c r="N829" t="str">
        <f t="shared" si="20"/>
        <v>13-Производство текстильных изделий</v>
      </c>
    </row>
    <row r="830" spans="1:14" x14ac:dyDescent="0.3">
      <c r="A830">
        <v>1050</v>
      </c>
      <c r="B830">
        <v>13108</v>
      </c>
      <c r="C830" t="s">
        <v>2173</v>
      </c>
      <c r="D830">
        <v>1310</v>
      </c>
      <c r="E830" t="s">
        <v>1492</v>
      </c>
      <c r="F830">
        <v>131</v>
      </c>
      <c r="G830" t="s">
        <v>1493</v>
      </c>
      <c r="H830" s="34" t="s">
        <v>55</v>
      </c>
      <c r="I830" t="s">
        <v>719</v>
      </c>
      <c r="J830" t="s">
        <v>358</v>
      </c>
      <c r="K830" t="s">
        <v>359</v>
      </c>
      <c r="L830" t="s">
        <v>55</v>
      </c>
      <c r="M830" t="s">
        <v>56</v>
      </c>
      <c r="N830" t="str">
        <f t="shared" si="20"/>
        <v>13-Производство текстильных изделий</v>
      </c>
    </row>
    <row r="831" spans="1:14" x14ac:dyDescent="0.3">
      <c r="A831">
        <v>1060</v>
      </c>
      <c r="B831">
        <v>13106</v>
      </c>
      <c r="C831" t="s">
        <v>2183</v>
      </c>
      <c r="D831">
        <v>1310</v>
      </c>
      <c r="E831" t="s">
        <v>1492</v>
      </c>
      <c r="F831">
        <v>131</v>
      </c>
      <c r="G831" t="s">
        <v>1493</v>
      </c>
      <c r="H831" s="34" t="s">
        <v>55</v>
      </c>
      <c r="I831" t="s">
        <v>719</v>
      </c>
      <c r="J831" t="s">
        <v>358</v>
      </c>
      <c r="K831" t="s">
        <v>359</v>
      </c>
      <c r="L831" t="s">
        <v>55</v>
      </c>
      <c r="M831" t="s">
        <v>56</v>
      </c>
      <c r="N831" t="str">
        <f t="shared" si="20"/>
        <v>13-Производство текстильных изделий</v>
      </c>
    </row>
    <row r="832" spans="1:14" x14ac:dyDescent="0.3">
      <c r="A832">
        <v>88</v>
      </c>
      <c r="B832">
        <v>24200</v>
      </c>
      <c r="C832" t="s">
        <v>429</v>
      </c>
      <c r="D832">
        <v>2420</v>
      </c>
      <c r="E832" t="s">
        <v>430</v>
      </c>
      <c r="F832">
        <v>242</v>
      </c>
      <c r="G832" t="s">
        <v>431</v>
      </c>
      <c r="H832" s="34" t="s">
        <v>81</v>
      </c>
      <c r="I832" t="s">
        <v>432</v>
      </c>
      <c r="J832" t="s">
        <v>358</v>
      </c>
      <c r="K832" t="s">
        <v>359</v>
      </c>
      <c r="L832" t="s">
        <v>81</v>
      </c>
      <c r="M832" t="s">
        <v>82</v>
      </c>
      <c r="N832" t="str">
        <f t="shared" si="20"/>
        <v>24-Металлургическая промышленность</v>
      </c>
    </row>
    <row r="833" spans="1:14" x14ac:dyDescent="0.3">
      <c r="A833">
        <v>114</v>
      </c>
      <c r="B833">
        <v>24100</v>
      </c>
      <c r="C833" t="s">
        <v>502</v>
      </c>
      <c r="D833">
        <v>2410</v>
      </c>
      <c r="E833" t="s">
        <v>503</v>
      </c>
      <c r="F833">
        <v>241</v>
      </c>
      <c r="G833" t="s">
        <v>504</v>
      </c>
      <c r="H833" s="34" t="s">
        <v>81</v>
      </c>
      <c r="I833" t="s">
        <v>432</v>
      </c>
      <c r="J833" t="s">
        <v>358</v>
      </c>
      <c r="K833" t="s">
        <v>359</v>
      </c>
      <c r="L833" t="s">
        <v>81</v>
      </c>
      <c r="M833" t="s">
        <v>82</v>
      </c>
      <c r="N833" t="str">
        <f t="shared" si="20"/>
        <v>24-Металлургическая промышленность</v>
      </c>
    </row>
    <row r="834" spans="1:14" x14ac:dyDescent="0.3">
      <c r="A834">
        <v>176</v>
      </c>
      <c r="B834">
        <v>24440</v>
      </c>
      <c r="C834" t="s">
        <v>651</v>
      </c>
      <c r="D834">
        <v>2444</v>
      </c>
      <c r="E834" t="s">
        <v>652</v>
      </c>
      <c r="F834">
        <v>244</v>
      </c>
      <c r="G834" t="s">
        <v>653</v>
      </c>
      <c r="H834" s="34" t="s">
        <v>81</v>
      </c>
      <c r="I834" t="s">
        <v>432</v>
      </c>
      <c r="J834" t="s">
        <v>358</v>
      </c>
      <c r="K834" t="s">
        <v>359</v>
      </c>
      <c r="L834" t="s">
        <v>81</v>
      </c>
      <c r="M834" t="s">
        <v>82</v>
      </c>
      <c r="N834" t="str">
        <f t="shared" si="20"/>
        <v>24-Металлургическая промышленность</v>
      </c>
    </row>
    <row r="835" spans="1:14" x14ac:dyDescent="0.3">
      <c r="A835">
        <v>194</v>
      </c>
      <c r="B835">
        <v>24420</v>
      </c>
      <c r="C835" t="s">
        <v>691</v>
      </c>
      <c r="D835">
        <v>2442</v>
      </c>
      <c r="E835" t="s">
        <v>692</v>
      </c>
      <c r="F835">
        <v>244</v>
      </c>
      <c r="G835" t="s">
        <v>653</v>
      </c>
      <c r="H835" s="34" t="s">
        <v>81</v>
      </c>
      <c r="I835" t="s">
        <v>432</v>
      </c>
      <c r="J835" t="s">
        <v>358</v>
      </c>
      <c r="K835" t="s">
        <v>359</v>
      </c>
      <c r="L835" t="s">
        <v>81</v>
      </c>
      <c r="M835" t="s">
        <v>82</v>
      </c>
      <c r="N835" t="str">
        <f t="shared" ref="N835:N898" si="21">L835&amp;"-"&amp;M835</f>
        <v>24-Металлургическая промышленность</v>
      </c>
    </row>
    <row r="836" spans="1:14" x14ac:dyDescent="0.3">
      <c r="A836">
        <v>401</v>
      </c>
      <c r="B836">
        <v>24540</v>
      </c>
      <c r="C836" t="s">
        <v>1130</v>
      </c>
      <c r="D836">
        <v>2454</v>
      </c>
      <c r="E836" t="s">
        <v>1131</v>
      </c>
      <c r="F836">
        <v>245</v>
      </c>
      <c r="G836" t="s">
        <v>1132</v>
      </c>
      <c r="H836" s="34" t="s">
        <v>81</v>
      </c>
      <c r="I836" t="s">
        <v>432</v>
      </c>
      <c r="J836" t="s">
        <v>358</v>
      </c>
      <c r="K836" t="s">
        <v>359</v>
      </c>
      <c r="L836" t="s">
        <v>81</v>
      </c>
      <c r="M836" t="s">
        <v>82</v>
      </c>
      <c r="N836" t="str">
        <f t="shared" si="21"/>
        <v>24-Металлургическая промышленность</v>
      </c>
    </row>
    <row r="837" spans="1:14" x14ac:dyDescent="0.3">
      <c r="A837">
        <v>501</v>
      </c>
      <c r="B837">
        <v>24454</v>
      </c>
      <c r="C837" t="s">
        <v>1320</v>
      </c>
      <c r="D837">
        <v>2445</v>
      </c>
      <c r="E837" t="s">
        <v>1321</v>
      </c>
      <c r="F837">
        <v>244</v>
      </c>
      <c r="G837" t="s">
        <v>653</v>
      </c>
      <c r="H837" s="34" t="s">
        <v>81</v>
      </c>
      <c r="I837" t="s">
        <v>432</v>
      </c>
      <c r="J837" t="s">
        <v>358</v>
      </c>
      <c r="K837" t="s">
        <v>359</v>
      </c>
      <c r="L837" t="s">
        <v>81</v>
      </c>
      <c r="M837" t="s">
        <v>82</v>
      </c>
      <c r="N837" t="str">
        <f t="shared" si="21"/>
        <v>24-Металлургическая промышленность</v>
      </c>
    </row>
    <row r="838" spans="1:14" x14ac:dyDescent="0.3">
      <c r="A838">
        <v>564</v>
      </c>
      <c r="B838">
        <v>24330</v>
      </c>
      <c r="C838" t="s">
        <v>1435</v>
      </c>
      <c r="D838">
        <v>2433</v>
      </c>
      <c r="E838" t="s">
        <v>1436</v>
      </c>
      <c r="F838">
        <v>243</v>
      </c>
      <c r="G838" t="s">
        <v>1437</v>
      </c>
      <c r="H838" s="34" t="s">
        <v>81</v>
      </c>
      <c r="I838" t="s">
        <v>432</v>
      </c>
      <c r="J838" t="s">
        <v>358</v>
      </c>
      <c r="K838" t="s">
        <v>359</v>
      </c>
      <c r="L838" t="s">
        <v>81</v>
      </c>
      <c r="M838" t="s">
        <v>82</v>
      </c>
      <c r="N838" t="str">
        <f t="shared" si="21"/>
        <v>24-Металлургическая промышленность</v>
      </c>
    </row>
    <row r="839" spans="1:14" x14ac:dyDescent="0.3">
      <c r="A839">
        <v>567</v>
      </c>
      <c r="B839">
        <v>24430</v>
      </c>
      <c r="C839" t="s">
        <v>1441</v>
      </c>
      <c r="D839">
        <v>2443</v>
      </c>
      <c r="E839" t="s">
        <v>1442</v>
      </c>
      <c r="F839">
        <v>244</v>
      </c>
      <c r="G839" t="s">
        <v>653</v>
      </c>
      <c r="H839" s="34" t="s">
        <v>81</v>
      </c>
      <c r="I839" t="s">
        <v>432</v>
      </c>
      <c r="J839" t="s">
        <v>358</v>
      </c>
      <c r="K839" t="s">
        <v>359</v>
      </c>
      <c r="L839" t="s">
        <v>81</v>
      </c>
      <c r="M839" t="s">
        <v>82</v>
      </c>
      <c r="N839" t="str">
        <f t="shared" si="21"/>
        <v>24-Металлургическая промышленность</v>
      </c>
    </row>
    <row r="840" spans="1:14" x14ac:dyDescent="0.3">
      <c r="A840">
        <v>588</v>
      </c>
      <c r="B840">
        <v>24520</v>
      </c>
      <c r="C840" t="s">
        <v>1480</v>
      </c>
      <c r="D840">
        <v>2452</v>
      </c>
      <c r="E840" t="s">
        <v>1481</v>
      </c>
      <c r="F840">
        <v>245</v>
      </c>
      <c r="G840" t="s">
        <v>1132</v>
      </c>
      <c r="H840" s="34" t="s">
        <v>81</v>
      </c>
      <c r="I840" t="s">
        <v>432</v>
      </c>
      <c r="J840" t="s">
        <v>358</v>
      </c>
      <c r="K840" t="s">
        <v>359</v>
      </c>
      <c r="L840" t="s">
        <v>81</v>
      </c>
      <c r="M840" t="s">
        <v>82</v>
      </c>
      <c r="N840" t="str">
        <f t="shared" si="21"/>
        <v>24-Металлургическая промышленность</v>
      </c>
    </row>
    <row r="841" spans="1:14" x14ac:dyDescent="0.3">
      <c r="A841">
        <v>613</v>
      </c>
      <c r="B841">
        <v>24530</v>
      </c>
      <c r="C841" t="s">
        <v>1525</v>
      </c>
      <c r="D841">
        <v>2453</v>
      </c>
      <c r="E841" t="s">
        <v>1526</v>
      </c>
      <c r="F841">
        <v>245</v>
      </c>
      <c r="G841" t="s">
        <v>1132</v>
      </c>
      <c r="H841" s="34" t="s">
        <v>81</v>
      </c>
      <c r="I841" t="s">
        <v>432</v>
      </c>
      <c r="J841" t="s">
        <v>358</v>
      </c>
      <c r="K841" t="s">
        <v>359</v>
      </c>
      <c r="L841" t="s">
        <v>81</v>
      </c>
      <c r="M841" t="s">
        <v>82</v>
      </c>
      <c r="N841" t="str">
        <f t="shared" si="21"/>
        <v>24-Металлургическая промышленность</v>
      </c>
    </row>
    <row r="842" spans="1:14" x14ac:dyDescent="0.3">
      <c r="A842">
        <v>642</v>
      </c>
      <c r="B842">
        <v>24410</v>
      </c>
      <c r="C842" t="s">
        <v>1570</v>
      </c>
      <c r="D842">
        <v>2441</v>
      </c>
      <c r="E842" t="s">
        <v>1571</v>
      </c>
      <c r="F842">
        <v>244</v>
      </c>
      <c r="G842" t="s">
        <v>653</v>
      </c>
      <c r="H842" s="34" t="s">
        <v>81</v>
      </c>
      <c r="I842" t="s">
        <v>432</v>
      </c>
      <c r="J842" t="s">
        <v>358</v>
      </c>
      <c r="K842" t="s">
        <v>359</v>
      </c>
      <c r="L842" t="s">
        <v>81</v>
      </c>
      <c r="M842" t="s">
        <v>82</v>
      </c>
      <c r="N842" t="str">
        <f t="shared" si="21"/>
        <v>24-Металлургическая промышленность</v>
      </c>
    </row>
    <row r="843" spans="1:14" x14ac:dyDescent="0.3">
      <c r="A843">
        <v>686</v>
      </c>
      <c r="B843">
        <v>24455</v>
      </c>
      <c r="C843" t="s">
        <v>1635</v>
      </c>
      <c r="D843">
        <v>2445</v>
      </c>
      <c r="E843" t="s">
        <v>1321</v>
      </c>
      <c r="F843">
        <v>244</v>
      </c>
      <c r="G843" t="s">
        <v>653</v>
      </c>
      <c r="H843" s="34" t="s">
        <v>81</v>
      </c>
      <c r="I843" t="s">
        <v>432</v>
      </c>
      <c r="J843" t="s">
        <v>358</v>
      </c>
      <c r="K843" t="s">
        <v>359</v>
      </c>
      <c r="L843" t="s">
        <v>81</v>
      </c>
      <c r="M843" t="s">
        <v>82</v>
      </c>
      <c r="N843" t="str">
        <f t="shared" si="21"/>
        <v>24-Металлургическая промышленность</v>
      </c>
    </row>
    <row r="844" spans="1:14" x14ac:dyDescent="0.3">
      <c r="A844">
        <v>762</v>
      </c>
      <c r="B844">
        <v>24320</v>
      </c>
      <c r="C844" t="s">
        <v>1766</v>
      </c>
      <c r="D844">
        <v>2432</v>
      </c>
      <c r="E844" t="s">
        <v>1767</v>
      </c>
      <c r="F844">
        <v>243</v>
      </c>
      <c r="G844" t="s">
        <v>1437</v>
      </c>
      <c r="H844" s="34" t="s">
        <v>81</v>
      </c>
      <c r="I844" t="s">
        <v>432</v>
      </c>
      <c r="J844" t="s">
        <v>358</v>
      </c>
      <c r="K844" t="s">
        <v>359</v>
      </c>
      <c r="L844" t="s">
        <v>81</v>
      </c>
      <c r="M844" t="s">
        <v>82</v>
      </c>
      <c r="N844" t="str">
        <f t="shared" si="21"/>
        <v>24-Металлургическая промышленность</v>
      </c>
    </row>
    <row r="845" spans="1:14" x14ac:dyDescent="0.3">
      <c r="A845">
        <v>927</v>
      </c>
      <c r="B845">
        <v>24340</v>
      </c>
      <c r="C845" t="s">
        <v>2007</v>
      </c>
      <c r="D845">
        <v>2434</v>
      </c>
      <c r="E845" t="s">
        <v>2008</v>
      </c>
      <c r="F845">
        <v>243</v>
      </c>
      <c r="G845" t="s">
        <v>1437</v>
      </c>
      <c r="H845" s="34" t="s">
        <v>81</v>
      </c>
      <c r="I845" t="s">
        <v>432</v>
      </c>
      <c r="J845" t="s">
        <v>358</v>
      </c>
      <c r="K845" t="s">
        <v>359</v>
      </c>
      <c r="L845" t="s">
        <v>81</v>
      </c>
      <c r="M845" t="s">
        <v>82</v>
      </c>
      <c r="N845" t="str">
        <f t="shared" si="21"/>
        <v>24-Металлургическая промышленность</v>
      </c>
    </row>
    <row r="846" spans="1:14" x14ac:dyDescent="0.3">
      <c r="A846">
        <v>980</v>
      </c>
      <c r="B846">
        <v>24511</v>
      </c>
      <c r="C846" t="s">
        <v>2075</v>
      </c>
      <c r="D846">
        <v>2451</v>
      </c>
      <c r="E846" t="s">
        <v>2076</v>
      </c>
      <c r="F846">
        <v>245</v>
      </c>
      <c r="G846" t="s">
        <v>1132</v>
      </c>
      <c r="H846" s="34" t="s">
        <v>81</v>
      </c>
      <c r="I846" t="s">
        <v>432</v>
      </c>
      <c r="J846" t="s">
        <v>358</v>
      </c>
      <c r="K846" t="s">
        <v>359</v>
      </c>
      <c r="L846" t="s">
        <v>81</v>
      </c>
      <c r="M846" t="s">
        <v>82</v>
      </c>
      <c r="N846" t="str">
        <f t="shared" si="21"/>
        <v>24-Металлургическая промышленность</v>
      </c>
    </row>
    <row r="847" spans="1:14" x14ac:dyDescent="0.3">
      <c r="A847">
        <v>1008</v>
      </c>
      <c r="B847">
        <v>24451</v>
      </c>
      <c r="C847" t="s">
        <v>2119</v>
      </c>
      <c r="D847">
        <v>2445</v>
      </c>
      <c r="E847" t="s">
        <v>1321</v>
      </c>
      <c r="F847">
        <v>244</v>
      </c>
      <c r="G847" t="s">
        <v>653</v>
      </c>
      <c r="H847" s="34" t="s">
        <v>81</v>
      </c>
      <c r="I847" t="s">
        <v>432</v>
      </c>
      <c r="J847" t="s">
        <v>358</v>
      </c>
      <c r="K847" t="s">
        <v>359</v>
      </c>
      <c r="L847" t="s">
        <v>81</v>
      </c>
      <c r="M847" t="s">
        <v>82</v>
      </c>
      <c r="N847" t="str">
        <f t="shared" si="21"/>
        <v>24-Металлургическая промышленность</v>
      </c>
    </row>
    <row r="848" spans="1:14" x14ac:dyDescent="0.3">
      <c r="A848">
        <v>1010</v>
      </c>
      <c r="B848">
        <v>24310</v>
      </c>
      <c r="C848" t="s">
        <v>2121</v>
      </c>
      <c r="D848">
        <v>2431</v>
      </c>
      <c r="E848" t="s">
        <v>2122</v>
      </c>
      <c r="F848">
        <v>243</v>
      </c>
      <c r="G848" t="s">
        <v>1437</v>
      </c>
      <c r="H848" s="34" t="s">
        <v>81</v>
      </c>
      <c r="I848" t="s">
        <v>432</v>
      </c>
      <c r="J848" t="s">
        <v>358</v>
      </c>
      <c r="K848" t="s">
        <v>359</v>
      </c>
      <c r="L848" t="s">
        <v>81</v>
      </c>
      <c r="M848" t="s">
        <v>82</v>
      </c>
      <c r="N848" t="str">
        <f t="shared" si="21"/>
        <v>24-Металлургическая промышленность</v>
      </c>
    </row>
    <row r="849" spans="1:14" x14ac:dyDescent="0.3">
      <c r="A849">
        <v>1013</v>
      </c>
      <c r="B849">
        <v>24452</v>
      </c>
      <c r="C849" t="s">
        <v>2126</v>
      </c>
      <c r="D849">
        <v>2445</v>
      </c>
      <c r="E849" t="s">
        <v>1321</v>
      </c>
      <c r="F849">
        <v>244</v>
      </c>
      <c r="G849" t="s">
        <v>653</v>
      </c>
      <c r="H849" s="34" t="s">
        <v>81</v>
      </c>
      <c r="I849" t="s">
        <v>432</v>
      </c>
      <c r="J849" t="s">
        <v>358</v>
      </c>
      <c r="K849" t="s">
        <v>359</v>
      </c>
      <c r="L849" t="s">
        <v>81</v>
      </c>
      <c r="M849" t="s">
        <v>82</v>
      </c>
      <c r="N849" t="str">
        <f t="shared" si="21"/>
        <v>24-Металлургическая промышленность</v>
      </c>
    </row>
    <row r="850" spans="1:14" x14ac:dyDescent="0.3">
      <c r="A850">
        <v>1040</v>
      </c>
      <c r="B850">
        <v>24453</v>
      </c>
      <c r="C850" t="s">
        <v>2160</v>
      </c>
      <c r="D850">
        <v>2445</v>
      </c>
      <c r="E850" t="s">
        <v>1321</v>
      </c>
      <c r="F850">
        <v>244</v>
      </c>
      <c r="G850" t="s">
        <v>653</v>
      </c>
      <c r="H850" s="34" t="s">
        <v>81</v>
      </c>
      <c r="I850" t="s">
        <v>432</v>
      </c>
      <c r="J850" t="s">
        <v>358</v>
      </c>
      <c r="K850" t="s">
        <v>359</v>
      </c>
      <c r="L850" t="s">
        <v>81</v>
      </c>
      <c r="M850" t="s">
        <v>82</v>
      </c>
      <c r="N850" t="str">
        <f t="shared" si="21"/>
        <v>24-Металлургическая промышленность</v>
      </c>
    </row>
    <row r="851" spans="1:14" x14ac:dyDescent="0.3">
      <c r="A851">
        <v>1081</v>
      </c>
      <c r="B851">
        <v>24512</v>
      </c>
      <c r="C851" t="s">
        <v>2211</v>
      </c>
      <c r="D851">
        <v>2451</v>
      </c>
      <c r="E851" t="s">
        <v>2076</v>
      </c>
      <c r="F851">
        <v>245</v>
      </c>
      <c r="G851" t="s">
        <v>1132</v>
      </c>
      <c r="H851" s="34" t="s">
        <v>81</v>
      </c>
      <c r="I851" t="s">
        <v>432</v>
      </c>
      <c r="J851" t="s">
        <v>358</v>
      </c>
      <c r="K851" t="s">
        <v>359</v>
      </c>
      <c r="L851" t="s">
        <v>81</v>
      </c>
      <c r="M851" t="s">
        <v>82</v>
      </c>
      <c r="N851" t="str">
        <f t="shared" si="21"/>
        <v>24-Металлургическая промышленность</v>
      </c>
    </row>
    <row r="852" spans="1:14" x14ac:dyDescent="0.3">
      <c r="A852">
        <v>46</v>
      </c>
      <c r="B852">
        <v>93299</v>
      </c>
      <c r="C852" t="s">
        <v>306</v>
      </c>
      <c r="D852">
        <v>9329</v>
      </c>
      <c r="E852" t="s">
        <v>307</v>
      </c>
      <c r="F852">
        <v>932</v>
      </c>
      <c r="G852" t="s">
        <v>308</v>
      </c>
      <c r="H852" s="34" t="s">
        <v>2237</v>
      </c>
      <c r="I852" t="s">
        <v>309</v>
      </c>
      <c r="J852" t="s">
        <v>129</v>
      </c>
      <c r="K852" t="s">
        <v>310</v>
      </c>
      <c r="L852" t="s">
        <v>129</v>
      </c>
      <c r="M852" t="s">
        <v>130</v>
      </c>
      <c r="N852" t="str">
        <f t="shared" si="21"/>
        <v>R-Искусство, развлечения и отдых</v>
      </c>
    </row>
    <row r="853" spans="1:14" x14ac:dyDescent="0.3">
      <c r="A853">
        <v>86</v>
      </c>
      <c r="B853">
        <v>10920</v>
      </c>
      <c r="C853" t="s">
        <v>421</v>
      </c>
      <c r="D853">
        <v>1092</v>
      </c>
      <c r="E853" t="s">
        <v>422</v>
      </c>
      <c r="F853">
        <v>109</v>
      </c>
      <c r="G853" t="s">
        <v>423</v>
      </c>
      <c r="H853" s="34" t="s">
        <v>46</v>
      </c>
      <c r="I853" t="s">
        <v>424</v>
      </c>
      <c r="J853" t="s">
        <v>358</v>
      </c>
      <c r="K853" t="s">
        <v>359</v>
      </c>
      <c r="L853" t="s">
        <v>46</v>
      </c>
      <c r="M853" t="s">
        <v>48</v>
      </c>
      <c r="N853" t="str">
        <f t="shared" si="21"/>
        <v>10-Производство продуктов питания</v>
      </c>
    </row>
    <row r="854" spans="1:14" x14ac:dyDescent="0.3">
      <c r="A854">
        <v>102</v>
      </c>
      <c r="B854">
        <v>90020</v>
      </c>
      <c r="C854" t="s">
        <v>471</v>
      </c>
      <c r="D854">
        <v>9002</v>
      </c>
      <c r="E854" t="s">
        <v>472</v>
      </c>
      <c r="F854">
        <v>900</v>
      </c>
      <c r="G854" t="s">
        <v>473</v>
      </c>
      <c r="H854" s="34" t="s">
        <v>2249</v>
      </c>
      <c r="I854" t="s">
        <v>474</v>
      </c>
      <c r="J854" t="s">
        <v>129</v>
      </c>
      <c r="K854" t="s">
        <v>310</v>
      </c>
      <c r="L854" t="s">
        <v>129</v>
      </c>
      <c r="M854" t="s">
        <v>130</v>
      </c>
      <c r="N854" t="str">
        <f t="shared" si="21"/>
        <v>R-Искусство, развлечения и отдых</v>
      </c>
    </row>
    <row r="855" spans="1:14" x14ac:dyDescent="0.3">
      <c r="A855">
        <v>121</v>
      </c>
      <c r="B855">
        <v>10130</v>
      </c>
      <c r="C855" t="s">
        <v>519</v>
      </c>
      <c r="D855">
        <v>1013</v>
      </c>
      <c r="E855" t="s">
        <v>520</v>
      </c>
      <c r="F855">
        <v>101</v>
      </c>
      <c r="G855" t="s">
        <v>521</v>
      </c>
      <c r="H855" s="34" t="s">
        <v>46</v>
      </c>
      <c r="I855" t="s">
        <v>424</v>
      </c>
      <c r="J855" t="s">
        <v>358</v>
      </c>
      <c r="K855" t="s">
        <v>359</v>
      </c>
      <c r="L855" t="s">
        <v>46</v>
      </c>
      <c r="M855" t="s">
        <v>48</v>
      </c>
      <c r="N855" t="str">
        <f t="shared" si="21"/>
        <v>10-Производство продуктов питания</v>
      </c>
    </row>
    <row r="856" spans="1:14" x14ac:dyDescent="0.3">
      <c r="A856">
        <v>168</v>
      </c>
      <c r="B856">
        <v>10110</v>
      </c>
      <c r="C856" t="s">
        <v>634</v>
      </c>
      <c r="D856">
        <v>1011</v>
      </c>
      <c r="E856" t="s">
        <v>635</v>
      </c>
      <c r="F856">
        <v>101</v>
      </c>
      <c r="G856" t="s">
        <v>521</v>
      </c>
      <c r="H856" s="34" t="s">
        <v>46</v>
      </c>
      <c r="I856" t="s">
        <v>424</v>
      </c>
      <c r="J856" t="s">
        <v>358</v>
      </c>
      <c r="K856" t="s">
        <v>359</v>
      </c>
      <c r="L856" t="s">
        <v>46</v>
      </c>
      <c r="M856" t="s">
        <v>48</v>
      </c>
      <c r="N856" t="str">
        <f t="shared" si="21"/>
        <v>10-Производство продуктов питания</v>
      </c>
    </row>
    <row r="857" spans="1:14" x14ac:dyDescent="0.3">
      <c r="A857">
        <v>170</v>
      </c>
      <c r="B857">
        <v>10390</v>
      </c>
      <c r="C857" t="s">
        <v>639</v>
      </c>
      <c r="D857">
        <v>1039</v>
      </c>
      <c r="E857" t="s">
        <v>640</v>
      </c>
      <c r="F857">
        <v>103</v>
      </c>
      <c r="G857" t="s">
        <v>641</v>
      </c>
      <c r="H857" s="34" t="s">
        <v>46</v>
      </c>
      <c r="I857" t="s">
        <v>424</v>
      </c>
      <c r="J857" t="s">
        <v>358</v>
      </c>
      <c r="K857" t="s">
        <v>359</v>
      </c>
      <c r="L857" t="s">
        <v>46</v>
      </c>
      <c r="M857" t="s">
        <v>48</v>
      </c>
      <c r="N857" t="str">
        <f t="shared" si="21"/>
        <v>10-Производство продуктов питания</v>
      </c>
    </row>
    <row r="858" spans="1:14" x14ac:dyDescent="0.3">
      <c r="A858">
        <v>178</v>
      </c>
      <c r="B858">
        <v>93110</v>
      </c>
      <c r="C858" t="s">
        <v>655</v>
      </c>
      <c r="D858">
        <v>9311</v>
      </c>
      <c r="E858" t="s">
        <v>656</v>
      </c>
      <c r="F858">
        <v>931</v>
      </c>
      <c r="G858" t="s">
        <v>657</v>
      </c>
      <c r="H858" s="34" t="s">
        <v>2237</v>
      </c>
      <c r="I858" t="s">
        <v>309</v>
      </c>
      <c r="J858" t="s">
        <v>129</v>
      </c>
      <c r="K858" t="s">
        <v>310</v>
      </c>
      <c r="L858" t="s">
        <v>129</v>
      </c>
      <c r="M858" t="s">
        <v>130</v>
      </c>
      <c r="N858" t="str">
        <f t="shared" si="21"/>
        <v>R-Искусство, развлечения и отдых</v>
      </c>
    </row>
    <row r="859" spans="1:14" x14ac:dyDescent="0.3">
      <c r="A859">
        <v>196</v>
      </c>
      <c r="B859">
        <v>10810</v>
      </c>
      <c r="C859" t="s">
        <v>696</v>
      </c>
      <c r="D859">
        <v>1081</v>
      </c>
      <c r="E859" t="s">
        <v>697</v>
      </c>
      <c r="F859">
        <v>108</v>
      </c>
      <c r="G859" t="s">
        <v>698</v>
      </c>
      <c r="H859" s="34" t="s">
        <v>46</v>
      </c>
      <c r="I859" t="s">
        <v>424</v>
      </c>
      <c r="J859" t="s">
        <v>358</v>
      </c>
      <c r="K859" t="s">
        <v>359</v>
      </c>
      <c r="L859" t="s">
        <v>46</v>
      </c>
      <c r="M859" t="s">
        <v>48</v>
      </c>
      <c r="N859" t="str">
        <f t="shared" si="21"/>
        <v>10-Производство продуктов питания</v>
      </c>
    </row>
    <row r="860" spans="1:14" x14ac:dyDescent="0.3">
      <c r="A860">
        <v>207</v>
      </c>
      <c r="B860">
        <v>93190</v>
      </c>
      <c r="C860" t="s">
        <v>726</v>
      </c>
      <c r="D860">
        <v>9319</v>
      </c>
      <c r="E860" t="s">
        <v>727</v>
      </c>
      <c r="F860">
        <v>931</v>
      </c>
      <c r="G860" t="s">
        <v>657</v>
      </c>
      <c r="H860" s="34" t="s">
        <v>2237</v>
      </c>
      <c r="I860" t="s">
        <v>309</v>
      </c>
      <c r="J860" t="s">
        <v>129</v>
      </c>
      <c r="K860" t="s">
        <v>310</v>
      </c>
      <c r="L860" t="s">
        <v>129</v>
      </c>
      <c r="M860" t="s">
        <v>130</v>
      </c>
      <c r="N860" t="str">
        <f t="shared" si="21"/>
        <v>R-Искусство, развлечения и отдых</v>
      </c>
    </row>
    <row r="861" spans="1:14" x14ac:dyDescent="0.3">
      <c r="A861">
        <v>213</v>
      </c>
      <c r="B861">
        <v>93120</v>
      </c>
      <c r="C861" t="s">
        <v>741</v>
      </c>
      <c r="D861">
        <v>9312</v>
      </c>
      <c r="E861" t="s">
        <v>742</v>
      </c>
      <c r="F861">
        <v>931</v>
      </c>
      <c r="G861" t="s">
        <v>657</v>
      </c>
      <c r="H861" s="34" t="s">
        <v>2237</v>
      </c>
      <c r="I861" t="s">
        <v>309</v>
      </c>
      <c r="J861" t="s">
        <v>129</v>
      </c>
      <c r="K861" t="s">
        <v>310</v>
      </c>
      <c r="L861" t="s">
        <v>129</v>
      </c>
      <c r="M861" t="s">
        <v>130</v>
      </c>
      <c r="N861" t="str">
        <f t="shared" si="21"/>
        <v>R-Искусство, развлечения и отдых</v>
      </c>
    </row>
    <row r="862" spans="1:14" x14ac:dyDescent="0.3">
      <c r="A862">
        <v>214</v>
      </c>
      <c r="B862">
        <v>91020</v>
      </c>
      <c r="C862" t="s">
        <v>743</v>
      </c>
      <c r="D862">
        <v>9102</v>
      </c>
      <c r="E862" t="s">
        <v>744</v>
      </c>
      <c r="F862">
        <v>910</v>
      </c>
      <c r="G862" t="s">
        <v>745</v>
      </c>
      <c r="H862" s="34" t="s">
        <v>2259</v>
      </c>
      <c r="I862" t="s">
        <v>746</v>
      </c>
      <c r="J862" t="s">
        <v>129</v>
      </c>
      <c r="K862" t="s">
        <v>310</v>
      </c>
      <c r="L862" t="s">
        <v>129</v>
      </c>
      <c r="M862" t="s">
        <v>130</v>
      </c>
      <c r="N862" t="str">
        <f t="shared" si="21"/>
        <v>R-Искусство, развлечения и отдых</v>
      </c>
    </row>
    <row r="863" spans="1:14" x14ac:dyDescent="0.3">
      <c r="A863">
        <v>215</v>
      </c>
      <c r="B863">
        <v>90011</v>
      </c>
      <c r="C863" t="s">
        <v>747</v>
      </c>
      <c r="D863">
        <v>9001</v>
      </c>
      <c r="E863" t="s">
        <v>748</v>
      </c>
      <c r="F863">
        <v>900</v>
      </c>
      <c r="G863" t="s">
        <v>473</v>
      </c>
      <c r="H863" s="34" t="s">
        <v>2249</v>
      </c>
      <c r="I863" t="s">
        <v>474</v>
      </c>
      <c r="J863" t="s">
        <v>129</v>
      </c>
      <c r="K863" t="s">
        <v>310</v>
      </c>
      <c r="L863" t="s">
        <v>129</v>
      </c>
      <c r="M863" t="s">
        <v>130</v>
      </c>
      <c r="N863" t="str">
        <f t="shared" si="21"/>
        <v>R-Искусство, развлечения и отдых</v>
      </c>
    </row>
    <row r="864" spans="1:14" x14ac:dyDescent="0.3">
      <c r="A864">
        <v>218</v>
      </c>
      <c r="B864">
        <v>91042</v>
      </c>
      <c r="C864" t="s">
        <v>752</v>
      </c>
      <c r="D864">
        <v>9104</v>
      </c>
      <c r="E864" t="s">
        <v>753</v>
      </c>
      <c r="F864">
        <v>910</v>
      </c>
      <c r="G864" t="s">
        <v>745</v>
      </c>
      <c r="H864" s="34" t="s">
        <v>2259</v>
      </c>
      <c r="I864" t="s">
        <v>746</v>
      </c>
      <c r="J864" t="s">
        <v>129</v>
      </c>
      <c r="K864" t="s">
        <v>310</v>
      </c>
      <c r="L864" t="s">
        <v>129</v>
      </c>
      <c r="M864" t="s">
        <v>130</v>
      </c>
      <c r="N864" t="str">
        <f t="shared" si="21"/>
        <v>R-Искусство, развлечения и отдых</v>
      </c>
    </row>
    <row r="865" spans="1:14" x14ac:dyDescent="0.3">
      <c r="A865">
        <v>256</v>
      </c>
      <c r="B865">
        <v>93130</v>
      </c>
      <c r="C865" t="s">
        <v>836</v>
      </c>
      <c r="D865">
        <v>9313</v>
      </c>
      <c r="E865" t="s">
        <v>837</v>
      </c>
      <c r="F865">
        <v>931</v>
      </c>
      <c r="G865" t="s">
        <v>657</v>
      </c>
      <c r="H865" s="34" t="s">
        <v>2237</v>
      </c>
      <c r="I865" t="s">
        <v>309</v>
      </c>
      <c r="J865" t="s">
        <v>129</v>
      </c>
      <c r="K865" t="s">
        <v>310</v>
      </c>
      <c r="L865" t="s">
        <v>129</v>
      </c>
      <c r="M865" t="s">
        <v>130</v>
      </c>
      <c r="N865" t="str">
        <f t="shared" si="21"/>
        <v>R-Искусство, развлечения и отдых</v>
      </c>
    </row>
    <row r="866" spans="1:14" x14ac:dyDescent="0.3">
      <c r="A866">
        <v>277</v>
      </c>
      <c r="B866">
        <v>10899</v>
      </c>
      <c r="C866" t="s">
        <v>884</v>
      </c>
      <c r="D866">
        <v>1089</v>
      </c>
      <c r="E866" t="s">
        <v>885</v>
      </c>
      <c r="F866">
        <v>108</v>
      </c>
      <c r="G866" t="s">
        <v>698</v>
      </c>
      <c r="H866" s="34" t="s">
        <v>46</v>
      </c>
      <c r="I866" t="s">
        <v>424</v>
      </c>
      <c r="J866" t="s">
        <v>358</v>
      </c>
      <c r="K866" t="s">
        <v>359</v>
      </c>
      <c r="L866" t="s">
        <v>46</v>
      </c>
      <c r="M866" t="s">
        <v>48</v>
      </c>
      <c r="N866" t="str">
        <f t="shared" si="21"/>
        <v>10-Производство продуктов питания</v>
      </c>
    </row>
    <row r="867" spans="1:14" x14ac:dyDescent="0.3">
      <c r="A867">
        <v>296</v>
      </c>
      <c r="B867">
        <v>10710</v>
      </c>
      <c r="C867" t="s">
        <v>926</v>
      </c>
      <c r="D867">
        <v>1071</v>
      </c>
      <c r="E867" t="s">
        <v>927</v>
      </c>
      <c r="F867">
        <v>107</v>
      </c>
      <c r="G867" t="s">
        <v>928</v>
      </c>
      <c r="H867" s="34" t="s">
        <v>46</v>
      </c>
      <c r="I867" t="s">
        <v>424</v>
      </c>
      <c r="J867" t="s">
        <v>358</v>
      </c>
      <c r="K867" t="s">
        <v>359</v>
      </c>
      <c r="L867" t="s">
        <v>46</v>
      </c>
      <c r="M867" t="s">
        <v>48</v>
      </c>
      <c r="N867" t="str">
        <f t="shared" si="21"/>
        <v>10-Производство продуктов питания</v>
      </c>
    </row>
    <row r="868" spans="1:14" x14ac:dyDescent="0.3">
      <c r="A868">
        <v>313</v>
      </c>
      <c r="B868">
        <v>93210</v>
      </c>
      <c r="C868" t="s">
        <v>966</v>
      </c>
      <c r="D868">
        <v>9321</v>
      </c>
      <c r="E868" t="s">
        <v>967</v>
      </c>
      <c r="F868">
        <v>932</v>
      </c>
      <c r="G868" t="s">
        <v>308</v>
      </c>
      <c r="H868" s="34" t="s">
        <v>2237</v>
      </c>
      <c r="I868" t="s">
        <v>309</v>
      </c>
      <c r="J868" t="s">
        <v>129</v>
      </c>
      <c r="K868" t="s">
        <v>310</v>
      </c>
      <c r="L868" t="s">
        <v>129</v>
      </c>
      <c r="M868" t="s">
        <v>130</v>
      </c>
      <c r="N868" t="str">
        <f t="shared" si="21"/>
        <v>R-Искусство, развлечения и отдых</v>
      </c>
    </row>
    <row r="869" spans="1:14" x14ac:dyDescent="0.3">
      <c r="A869">
        <v>332</v>
      </c>
      <c r="B869">
        <v>93292</v>
      </c>
      <c r="C869" t="s">
        <v>1005</v>
      </c>
      <c r="D869">
        <v>9329</v>
      </c>
      <c r="E869" t="s">
        <v>307</v>
      </c>
      <c r="F869">
        <v>932</v>
      </c>
      <c r="G869" t="s">
        <v>308</v>
      </c>
      <c r="H869" s="34" t="s">
        <v>2237</v>
      </c>
      <c r="I869" t="s">
        <v>309</v>
      </c>
      <c r="J869" t="s">
        <v>129</v>
      </c>
      <c r="K869" t="s">
        <v>310</v>
      </c>
      <c r="L869" t="s">
        <v>129</v>
      </c>
      <c r="M869" t="s">
        <v>130</v>
      </c>
      <c r="N869" t="str">
        <f t="shared" si="21"/>
        <v>R-Искусство, развлечения и отдых</v>
      </c>
    </row>
    <row r="870" spans="1:14" x14ac:dyDescent="0.3">
      <c r="A870">
        <v>344</v>
      </c>
      <c r="B870">
        <v>10320</v>
      </c>
      <c r="C870" t="s">
        <v>1022</v>
      </c>
      <c r="D870">
        <v>1032</v>
      </c>
      <c r="E870" t="s">
        <v>1023</v>
      </c>
      <c r="F870">
        <v>103</v>
      </c>
      <c r="G870" t="s">
        <v>641</v>
      </c>
      <c r="H870" s="34" t="s">
        <v>46</v>
      </c>
      <c r="I870" t="s">
        <v>424</v>
      </c>
      <c r="J870" t="s">
        <v>358</v>
      </c>
      <c r="K870" t="s">
        <v>359</v>
      </c>
      <c r="L870" t="s">
        <v>46</v>
      </c>
      <c r="M870" t="s">
        <v>48</v>
      </c>
      <c r="N870" t="str">
        <f t="shared" si="21"/>
        <v>10-Производство продуктов питания</v>
      </c>
    </row>
    <row r="871" spans="1:14" x14ac:dyDescent="0.3">
      <c r="A871">
        <v>357</v>
      </c>
      <c r="B871">
        <v>10860</v>
      </c>
      <c r="C871" t="s">
        <v>1045</v>
      </c>
      <c r="D871">
        <v>1086</v>
      </c>
      <c r="E871" t="s">
        <v>1046</v>
      </c>
      <c r="F871">
        <v>108</v>
      </c>
      <c r="G871" t="s">
        <v>698</v>
      </c>
      <c r="H871" s="34" t="s">
        <v>46</v>
      </c>
      <c r="I871" t="s">
        <v>424</v>
      </c>
      <c r="J871" t="s">
        <v>358</v>
      </c>
      <c r="K871" t="s">
        <v>359</v>
      </c>
      <c r="L871" t="s">
        <v>46</v>
      </c>
      <c r="M871" t="s">
        <v>48</v>
      </c>
      <c r="N871" t="str">
        <f t="shared" si="21"/>
        <v>10-Производство продуктов питания</v>
      </c>
    </row>
    <row r="872" spans="1:14" x14ac:dyDescent="0.3">
      <c r="A872">
        <v>390</v>
      </c>
      <c r="B872">
        <v>90040</v>
      </c>
      <c r="C872" t="s">
        <v>1109</v>
      </c>
      <c r="D872">
        <v>9004</v>
      </c>
      <c r="E872" t="s">
        <v>1110</v>
      </c>
      <c r="F872">
        <v>900</v>
      </c>
      <c r="G872" t="s">
        <v>473</v>
      </c>
      <c r="H872" s="34" t="s">
        <v>2249</v>
      </c>
      <c r="I872" t="s">
        <v>474</v>
      </c>
      <c r="J872" t="s">
        <v>129</v>
      </c>
      <c r="K872" t="s">
        <v>310</v>
      </c>
      <c r="L872" t="s">
        <v>129</v>
      </c>
      <c r="M872" t="s">
        <v>130</v>
      </c>
      <c r="N872" t="str">
        <f t="shared" si="21"/>
        <v>R-Искусство, развлечения и отдых</v>
      </c>
    </row>
    <row r="873" spans="1:14" x14ac:dyDescent="0.3">
      <c r="A873">
        <v>403</v>
      </c>
      <c r="B873">
        <v>10120</v>
      </c>
      <c r="C873" t="s">
        <v>1135</v>
      </c>
      <c r="D873">
        <v>1012</v>
      </c>
      <c r="E873" t="s">
        <v>1136</v>
      </c>
      <c r="F873">
        <v>101</v>
      </c>
      <c r="G873" t="s">
        <v>521</v>
      </c>
      <c r="H873" s="34" t="s">
        <v>46</v>
      </c>
      <c r="I873" t="s">
        <v>424</v>
      </c>
      <c r="J873" t="s">
        <v>358</v>
      </c>
      <c r="K873" t="s">
        <v>359</v>
      </c>
      <c r="L873" t="s">
        <v>46</v>
      </c>
      <c r="M873" t="s">
        <v>48</v>
      </c>
      <c r="N873" t="str">
        <f t="shared" si="21"/>
        <v>10-Производство продуктов питания</v>
      </c>
    </row>
    <row r="874" spans="1:14" x14ac:dyDescent="0.3">
      <c r="A874">
        <v>409</v>
      </c>
      <c r="B874">
        <v>10720</v>
      </c>
      <c r="C874" t="s">
        <v>1147</v>
      </c>
      <c r="D874">
        <v>1072</v>
      </c>
      <c r="E874" t="s">
        <v>1148</v>
      </c>
      <c r="F874">
        <v>107</v>
      </c>
      <c r="G874" t="s">
        <v>928</v>
      </c>
      <c r="H874" s="34" t="s">
        <v>46</v>
      </c>
      <c r="I874" t="s">
        <v>424</v>
      </c>
      <c r="J874" t="s">
        <v>358</v>
      </c>
      <c r="K874" t="s">
        <v>359</v>
      </c>
      <c r="L874" t="s">
        <v>46</v>
      </c>
      <c r="M874" t="s">
        <v>48</v>
      </c>
      <c r="N874" t="str">
        <f t="shared" si="21"/>
        <v>10-Производство продуктов питания</v>
      </c>
    </row>
    <row r="875" spans="1:14" x14ac:dyDescent="0.3">
      <c r="A875">
        <v>411</v>
      </c>
      <c r="B875">
        <v>90030</v>
      </c>
      <c r="C875" t="s">
        <v>1152</v>
      </c>
      <c r="D875">
        <v>9003</v>
      </c>
      <c r="E875" t="s">
        <v>1153</v>
      </c>
      <c r="F875">
        <v>900</v>
      </c>
      <c r="G875" t="s">
        <v>473</v>
      </c>
      <c r="H875" s="34" t="s">
        <v>2249</v>
      </c>
      <c r="I875" t="s">
        <v>474</v>
      </c>
      <c r="J875" t="s">
        <v>129</v>
      </c>
      <c r="K875" t="s">
        <v>310</v>
      </c>
      <c r="L875" t="s">
        <v>129</v>
      </c>
      <c r="M875" t="s">
        <v>130</v>
      </c>
      <c r="N875" t="str">
        <f t="shared" si="21"/>
        <v>R-Искусство, развлечения и отдых</v>
      </c>
    </row>
    <row r="876" spans="1:14" x14ac:dyDescent="0.3">
      <c r="A876">
        <v>421</v>
      </c>
      <c r="B876">
        <v>10840</v>
      </c>
      <c r="C876" t="s">
        <v>1167</v>
      </c>
      <c r="D876">
        <v>1084</v>
      </c>
      <c r="E876" t="s">
        <v>1168</v>
      </c>
      <c r="F876">
        <v>108</v>
      </c>
      <c r="G876" t="s">
        <v>698</v>
      </c>
      <c r="H876" s="34" t="s">
        <v>46</v>
      </c>
      <c r="I876" t="s">
        <v>424</v>
      </c>
      <c r="J876" t="s">
        <v>358</v>
      </c>
      <c r="K876" t="s">
        <v>359</v>
      </c>
      <c r="L876" t="s">
        <v>46</v>
      </c>
      <c r="M876" t="s">
        <v>48</v>
      </c>
      <c r="N876" t="str">
        <f t="shared" si="21"/>
        <v>10-Производство продуктов питания</v>
      </c>
    </row>
    <row r="877" spans="1:14" x14ac:dyDescent="0.3">
      <c r="A877">
        <v>426</v>
      </c>
      <c r="B877">
        <v>10511</v>
      </c>
      <c r="C877" t="s">
        <v>1176</v>
      </c>
      <c r="D877">
        <v>1051</v>
      </c>
      <c r="E877" t="s">
        <v>1177</v>
      </c>
      <c r="F877">
        <v>105</v>
      </c>
      <c r="G877" t="s">
        <v>1178</v>
      </c>
      <c r="H877" s="34" t="s">
        <v>46</v>
      </c>
      <c r="I877" t="s">
        <v>424</v>
      </c>
      <c r="J877" t="s">
        <v>358</v>
      </c>
      <c r="K877" t="s">
        <v>359</v>
      </c>
      <c r="L877" t="s">
        <v>46</v>
      </c>
      <c r="M877" t="s">
        <v>48</v>
      </c>
      <c r="N877" t="str">
        <f t="shared" si="21"/>
        <v>10-Производство продуктов питания</v>
      </c>
    </row>
    <row r="878" spans="1:14" x14ac:dyDescent="0.3">
      <c r="A878">
        <v>428</v>
      </c>
      <c r="B878">
        <v>90012</v>
      </c>
      <c r="C878" t="s">
        <v>1180</v>
      </c>
      <c r="D878">
        <v>9001</v>
      </c>
      <c r="E878" t="s">
        <v>748</v>
      </c>
      <c r="F878">
        <v>900</v>
      </c>
      <c r="G878" t="s">
        <v>473</v>
      </c>
      <c r="H878" s="34" t="s">
        <v>2249</v>
      </c>
      <c r="I878" t="s">
        <v>474</v>
      </c>
      <c r="J878" t="s">
        <v>129</v>
      </c>
      <c r="K878" t="s">
        <v>310</v>
      </c>
      <c r="L878" t="s">
        <v>129</v>
      </c>
      <c r="M878" t="s">
        <v>130</v>
      </c>
      <c r="N878" t="str">
        <f t="shared" si="21"/>
        <v>R-Искусство, развлечения и отдых</v>
      </c>
    </row>
    <row r="879" spans="1:14" x14ac:dyDescent="0.3">
      <c r="A879">
        <v>450</v>
      </c>
      <c r="B879">
        <v>10910</v>
      </c>
      <c r="C879" t="s">
        <v>1219</v>
      </c>
      <c r="D879">
        <v>1091</v>
      </c>
      <c r="E879" t="s">
        <v>1220</v>
      </c>
      <c r="F879">
        <v>109</v>
      </c>
      <c r="G879" t="s">
        <v>423</v>
      </c>
      <c r="H879" s="34" t="s">
        <v>46</v>
      </c>
      <c r="I879" t="s">
        <v>424</v>
      </c>
      <c r="J879" t="s">
        <v>358</v>
      </c>
      <c r="K879" t="s">
        <v>359</v>
      </c>
      <c r="L879" t="s">
        <v>46</v>
      </c>
      <c r="M879" t="s">
        <v>48</v>
      </c>
      <c r="N879" t="str">
        <f t="shared" si="21"/>
        <v>10-Производство продуктов питания</v>
      </c>
    </row>
    <row r="880" spans="1:14" x14ac:dyDescent="0.3">
      <c r="A880">
        <v>468</v>
      </c>
      <c r="B880">
        <v>10850</v>
      </c>
      <c r="C880" t="s">
        <v>1250</v>
      </c>
      <c r="D880">
        <v>1085</v>
      </c>
      <c r="E880" t="s">
        <v>1251</v>
      </c>
      <c r="F880">
        <v>108</v>
      </c>
      <c r="G880" t="s">
        <v>698</v>
      </c>
      <c r="H880" s="34" t="s">
        <v>46</v>
      </c>
      <c r="I880" t="s">
        <v>424</v>
      </c>
      <c r="J880" t="s">
        <v>358</v>
      </c>
      <c r="K880" t="s">
        <v>359</v>
      </c>
      <c r="L880" t="s">
        <v>46</v>
      </c>
      <c r="M880" t="s">
        <v>48</v>
      </c>
      <c r="N880" t="str">
        <f t="shared" si="21"/>
        <v>10-Производство продуктов питания</v>
      </c>
    </row>
    <row r="881" spans="1:14" x14ac:dyDescent="0.3">
      <c r="A881">
        <v>470</v>
      </c>
      <c r="B881">
        <v>10830</v>
      </c>
      <c r="C881" t="s">
        <v>1253</v>
      </c>
      <c r="D881">
        <v>1083</v>
      </c>
      <c r="E881" t="s">
        <v>1254</v>
      </c>
      <c r="F881">
        <v>108</v>
      </c>
      <c r="G881" t="s">
        <v>698</v>
      </c>
      <c r="H881" s="34" t="s">
        <v>46</v>
      </c>
      <c r="I881" t="s">
        <v>424</v>
      </c>
      <c r="J881" t="s">
        <v>358</v>
      </c>
      <c r="K881" t="s">
        <v>359</v>
      </c>
      <c r="L881" t="s">
        <v>46</v>
      </c>
      <c r="M881" t="s">
        <v>48</v>
      </c>
      <c r="N881" t="str">
        <f t="shared" si="21"/>
        <v>10-Производство продуктов питания</v>
      </c>
    </row>
    <row r="882" spans="1:14" x14ac:dyDescent="0.3">
      <c r="A882">
        <v>489</v>
      </c>
      <c r="B882">
        <v>10611</v>
      </c>
      <c r="C882" t="s">
        <v>1288</v>
      </c>
      <c r="D882">
        <v>1061</v>
      </c>
      <c r="E882" t="s">
        <v>1289</v>
      </c>
      <c r="F882">
        <v>106</v>
      </c>
      <c r="G882" t="s">
        <v>1290</v>
      </c>
      <c r="H882" s="34" t="s">
        <v>46</v>
      </c>
      <c r="I882" t="s">
        <v>424</v>
      </c>
      <c r="J882" t="s">
        <v>358</v>
      </c>
      <c r="K882" t="s">
        <v>359</v>
      </c>
      <c r="L882" t="s">
        <v>46</v>
      </c>
      <c r="M882" t="s">
        <v>48</v>
      </c>
      <c r="N882" t="str">
        <f t="shared" si="21"/>
        <v>10-Производство продуктов питания</v>
      </c>
    </row>
    <row r="883" spans="1:14" x14ac:dyDescent="0.3">
      <c r="A883">
        <v>493</v>
      </c>
      <c r="B883">
        <v>10412</v>
      </c>
      <c r="C883" t="s">
        <v>1298</v>
      </c>
      <c r="D883">
        <v>1041</v>
      </c>
      <c r="E883" t="s">
        <v>1299</v>
      </c>
      <c r="F883">
        <v>104</v>
      </c>
      <c r="G883" t="s">
        <v>1300</v>
      </c>
      <c r="H883" s="34" t="s">
        <v>46</v>
      </c>
      <c r="I883" t="s">
        <v>424</v>
      </c>
      <c r="J883" t="s">
        <v>358</v>
      </c>
      <c r="K883" t="s">
        <v>359</v>
      </c>
      <c r="L883" t="s">
        <v>46</v>
      </c>
      <c r="M883" t="s">
        <v>48</v>
      </c>
      <c r="N883" t="str">
        <f t="shared" si="21"/>
        <v>10-Производство продуктов питания</v>
      </c>
    </row>
    <row r="884" spans="1:14" x14ac:dyDescent="0.3">
      <c r="A884">
        <v>553</v>
      </c>
      <c r="B884">
        <v>10730</v>
      </c>
      <c r="C884" t="s">
        <v>1413</v>
      </c>
      <c r="D884">
        <v>1073</v>
      </c>
      <c r="E884" t="s">
        <v>1414</v>
      </c>
      <c r="F884">
        <v>107</v>
      </c>
      <c r="G884" t="s">
        <v>928</v>
      </c>
      <c r="H884" s="34" t="s">
        <v>46</v>
      </c>
      <c r="I884" t="s">
        <v>424</v>
      </c>
      <c r="J884" t="s">
        <v>358</v>
      </c>
      <c r="K884" t="s">
        <v>359</v>
      </c>
      <c r="L884" t="s">
        <v>46</v>
      </c>
      <c r="M884" t="s">
        <v>48</v>
      </c>
      <c r="N884" t="str">
        <f t="shared" si="21"/>
        <v>10-Производство продуктов питания</v>
      </c>
    </row>
    <row r="885" spans="1:14" x14ac:dyDescent="0.3">
      <c r="A885">
        <v>572</v>
      </c>
      <c r="B885">
        <v>92000</v>
      </c>
      <c r="C885" t="s">
        <v>1451</v>
      </c>
      <c r="D885">
        <v>9200</v>
      </c>
      <c r="E885" t="s">
        <v>1452</v>
      </c>
      <c r="F885">
        <v>920</v>
      </c>
      <c r="G885" t="s">
        <v>1453</v>
      </c>
      <c r="H885" s="34" t="s">
        <v>2272</v>
      </c>
      <c r="I885" t="s">
        <v>1454</v>
      </c>
      <c r="J885" t="s">
        <v>129</v>
      </c>
      <c r="K885" t="s">
        <v>310</v>
      </c>
      <c r="L885" t="s">
        <v>129</v>
      </c>
      <c r="M885" t="s">
        <v>130</v>
      </c>
      <c r="N885" t="str">
        <f t="shared" si="21"/>
        <v>R-Искусство, развлечения и отдых</v>
      </c>
    </row>
    <row r="886" spans="1:14" x14ac:dyDescent="0.3">
      <c r="A886">
        <v>583</v>
      </c>
      <c r="B886">
        <v>10411</v>
      </c>
      <c r="C886" t="s">
        <v>1473</v>
      </c>
      <c r="D886">
        <v>1041</v>
      </c>
      <c r="E886" t="s">
        <v>1299</v>
      </c>
      <c r="F886">
        <v>104</v>
      </c>
      <c r="G886" t="s">
        <v>1300</v>
      </c>
      <c r="H886" s="34" t="s">
        <v>46</v>
      </c>
      <c r="I886" t="s">
        <v>424</v>
      </c>
      <c r="J886" t="s">
        <v>358</v>
      </c>
      <c r="K886" t="s">
        <v>359</v>
      </c>
      <c r="L886" t="s">
        <v>46</v>
      </c>
      <c r="M886" t="s">
        <v>48</v>
      </c>
      <c r="N886" t="str">
        <f t="shared" si="21"/>
        <v>10-Производство продуктов питания</v>
      </c>
    </row>
    <row r="887" spans="1:14" x14ac:dyDescent="0.3">
      <c r="A887">
        <v>603</v>
      </c>
      <c r="B887">
        <v>10820</v>
      </c>
      <c r="C887" t="s">
        <v>1508</v>
      </c>
      <c r="D887">
        <v>1082</v>
      </c>
      <c r="E887" t="s">
        <v>1509</v>
      </c>
      <c r="F887">
        <v>108</v>
      </c>
      <c r="G887" t="s">
        <v>698</v>
      </c>
      <c r="H887" s="34" t="s">
        <v>46</v>
      </c>
      <c r="I887" t="s">
        <v>424</v>
      </c>
      <c r="J887" t="s">
        <v>358</v>
      </c>
      <c r="K887" t="s">
        <v>359</v>
      </c>
      <c r="L887" t="s">
        <v>46</v>
      </c>
      <c r="M887" t="s">
        <v>48</v>
      </c>
      <c r="N887" t="str">
        <f t="shared" si="21"/>
        <v>10-Производство продуктов питания</v>
      </c>
    </row>
    <row r="888" spans="1:14" x14ac:dyDescent="0.3">
      <c r="A888">
        <v>644</v>
      </c>
      <c r="B888">
        <v>93291</v>
      </c>
      <c r="C888" t="s">
        <v>1574</v>
      </c>
      <c r="D888">
        <v>9329</v>
      </c>
      <c r="E888" t="s">
        <v>307</v>
      </c>
      <c r="F888">
        <v>932</v>
      </c>
      <c r="G888" t="s">
        <v>308</v>
      </c>
      <c r="H888" s="34" t="s">
        <v>2237</v>
      </c>
      <c r="I888" t="s">
        <v>309</v>
      </c>
      <c r="J888" t="s">
        <v>129</v>
      </c>
      <c r="K888" t="s">
        <v>310</v>
      </c>
      <c r="L888" t="s">
        <v>129</v>
      </c>
      <c r="M888" t="s">
        <v>130</v>
      </c>
      <c r="N888" t="str">
        <f t="shared" si="21"/>
        <v>R-Искусство, развлечения и отдых</v>
      </c>
    </row>
    <row r="889" spans="1:14" x14ac:dyDescent="0.3">
      <c r="A889">
        <v>666</v>
      </c>
      <c r="B889">
        <v>91011</v>
      </c>
      <c r="C889" t="s">
        <v>1605</v>
      </c>
      <c r="D889">
        <v>9101</v>
      </c>
      <c r="E889" t="s">
        <v>1606</v>
      </c>
      <c r="F889">
        <v>910</v>
      </c>
      <c r="G889" t="s">
        <v>745</v>
      </c>
      <c r="H889" s="34" t="s">
        <v>2259</v>
      </c>
      <c r="I889" t="s">
        <v>746</v>
      </c>
      <c r="J889" t="s">
        <v>129</v>
      </c>
      <c r="K889" t="s">
        <v>310</v>
      </c>
      <c r="L889" t="s">
        <v>129</v>
      </c>
      <c r="M889" t="s">
        <v>130</v>
      </c>
      <c r="N889" t="str">
        <f t="shared" si="21"/>
        <v>R-Искусство, развлечения и отдых</v>
      </c>
    </row>
    <row r="890" spans="1:14" x14ac:dyDescent="0.3">
      <c r="A890">
        <v>667</v>
      </c>
      <c r="B890">
        <v>10620</v>
      </c>
      <c r="C890" t="s">
        <v>1607</v>
      </c>
      <c r="D890">
        <v>1062</v>
      </c>
      <c r="E890" t="s">
        <v>1608</v>
      </c>
      <c r="F890">
        <v>106</v>
      </c>
      <c r="G890" t="s">
        <v>1290</v>
      </c>
      <c r="H890" s="34" t="s">
        <v>46</v>
      </c>
      <c r="I890" t="s">
        <v>424</v>
      </c>
      <c r="J890" t="s">
        <v>358</v>
      </c>
      <c r="K890" t="s">
        <v>359</v>
      </c>
      <c r="L890" t="s">
        <v>46</v>
      </c>
      <c r="M890" t="s">
        <v>48</v>
      </c>
      <c r="N890" t="str">
        <f t="shared" si="21"/>
        <v>10-Производство продуктов питания</v>
      </c>
    </row>
    <row r="891" spans="1:14" x14ac:dyDescent="0.3">
      <c r="A891">
        <v>680</v>
      </c>
      <c r="B891">
        <v>91013</v>
      </c>
      <c r="C891" t="s">
        <v>1628</v>
      </c>
      <c r="D891">
        <v>9101</v>
      </c>
      <c r="E891" t="s">
        <v>1606</v>
      </c>
      <c r="F891">
        <v>910</v>
      </c>
      <c r="G891" t="s">
        <v>745</v>
      </c>
      <c r="H891" s="34" t="s">
        <v>2259</v>
      </c>
      <c r="I891" t="s">
        <v>746</v>
      </c>
      <c r="J891" t="s">
        <v>129</v>
      </c>
      <c r="K891" t="s">
        <v>310</v>
      </c>
      <c r="L891" t="s">
        <v>129</v>
      </c>
      <c r="M891" t="s">
        <v>130</v>
      </c>
      <c r="N891" t="str">
        <f t="shared" si="21"/>
        <v>R-Искусство, развлечения и отдых</v>
      </c>
    </row>
    <row r="892" spans="1:14" x14ac:dyDescent="0.3">
      <c r="A892">
        <v>710</v>
      </c>
      <c r="B892">
        <v>10612</v>
      </c>
      <c r="C892" t="s">
        <v>1675</v>
      </c>
      <c r="D892">
        <v>1061</v>
      </c>
      <c r="E892" t="s">
        <v>1289</v>
      </c>
      <c r="F892">
        <v>106</v>
      </c>
      <c r="G892" t="s">
        <v>1290</v>
      </c>
      <c r="H892" s="34" t="s">
        <v>46</v>
      </c>
      <c r="I892" t="s">
        <v>424</v>
      </c>
      <c r="J892" t="s">
        <v>358</v>
      </c>
      <c r="K892" t="s">
        <v>359</v>
      </c>
      <c r="L892" t="s">
        <v>46</v>
      </c>
      <c r="M892" t="s">
        <v>48</v>
      </c>
      <c r="N892" t="str">
        <f t="shared" si="21"/>
        <v>10-Производство продуктов питания</v>
      </c>
    </row>
    <row r="893" spans="1:14" x14ac:dyDescent="0.3">
      <c r="A893">
        <v>712</v>
      </c>
      <c r="B893">
        <v>10200</v>
      </c>
      <c r="C893" t="s">
        <v>1677</v>
      </c>
      <c r="D893">
        <v>1020</v>
      </c>
      <c r="E893" t="s">
        <v>1678</v>
      </c>
      <c r="F893">
        <v>102</v>
      </c>
      <c r="G893" t="s">
        <v>1679</v>
      </c>
      <c r="H893" s="34" t="s">
        <v>46</v>
      </c>
      <c r="I893" t="s">
        <v>424</v>
      </c>
      <c r="J893" t="s">
        <v>358</v>
      </c>
      <c r="K893" t="s">
        <v>359</v>
      </c>
      <c r="L893" t="s">
        <v>46</v>
      </c>
      <c r="M893" t="s">
        <v>48</v>
      </c>
      <c r="N893" t="str">
        <f t="shared" si="21"/>
        <v>10-Производство продуктов питания</v>
      </c>
    </row>
    <row r="894" spans="1:14" x14ac:dyDescent="0.3">
      <c r="A894">
        <v>738</v>
      </c>
      <c r="B894">
        <v>10310</v>
      </c>
      <c r="C894" t="s">
        <v>1723</v>
      </c>
      <c r="D894">
        <v>1031</v>
      </c>
      <c r="E894" t="s">
        <v>1724</v>
      </c>
      <c r="F894">
        <v>103</v>
      </c>
      <c r="G894" t="s">
        <v>641</v>
      </c>
      <c r="H894" s="34" t="s">
        <v>46</v>
      </c>
      <c r="I894" t="s">
        <v>424</v>
      </c>
      <c r="J894" t="s">
        <v>358</v>
      </c>
      <c r="K894" t="s">
        <v>359</v>
      </c>
      <c r="L894" t="s">
        <v>46</v>
      </c>
      <c r="M894" t="s">
        <v>48</v>
      </c>
      <c r="N894" t="str">
        <f t="shared" si="21"/>
        <v>10-Производство продуктов питания</v>
      </c>
    </row>
    <row r="895" spans="1:14" x14ac:dyDescent="0.3">
      <c r="A895">
        <v>792</v>
      </c>
      <c r="B895">
        <v>10892</v>
      </c>
      <c r="C895" t="s">
        <v>1817</v>
      </c>
      <c r="D895">
        <v>1089</v>
      </c>
      <c r="E895" t="s">
        <v>885</v>
      </c>
      <c r="F895">
        <v>108</v>
      </c>
      <c r="G895" t="s">
        <v>698</v>
      </c>
      <c r="H895" s="34" t="s">
        <v>46</v>
      </c>
      <c r="I895" t="s">
        <v>424</v>
      </c>
      <c r="J895" t="s">
        <v>358</v>
      </c>
      <c r="K895" t="s">
        <v>359</v>
      </c>
      <c r="L895" t="s">
        <v>46</v>
      </c>
      <c r="M895" t="s">
        <v>48</v>
      </c>
      <c r="N895" t="str">
        <f t="shared" si="21"/>
        <v>10-Производство продуктов питания</v>
      </c>
    </row>
    <row r="896" spans="1:14" x14ac:dyDescent="0.3">
      <c r="A896">
        <v>796</v>
      </c>
      <c r="B896">
        <v>91030</v>
      </c>
      <c r="C896" t="s">
        <v>1823</v>
      </c>
      <c r="D896">
        <v>9103</v>
      </c>
      <c r="E896" t="s">
        <v>1824</v>
      </c>
      <c r="F896">
        <v>910</v>
      </c>
      <c r="G896" t="s">
        <v>745</v>
      </c>
      <c r="H896" s="34" t="s">
        <v>2259</v>
      </c>
      <c r="I896" t="s">
        <v>746</v>
      </c>
      <c r="J896" t="s">
        <v>129</v>
      </c>
      <c r="K896" t="s">
        <v>310</v>
      </c>
      <c r="L896" t="s">
        <v>129</v>
      </c>
      <c r="M896" t="s">
        <v>130</v>
      </c>
      <c r="N896" t="str">
        <f t="shared" si="21"/>
        <v>R-Искусство, развлечения и отдых</v>
      </c>
    </row>
    <row r="897" spans="1:14" x14ac:dyDescent="0.3">
      <c r="A897">
        <v>812</v>
      </c>
      <c r="B897">
        <v>10613</v>
      </c>
      <c r="C897" t="s">
        <v>1847</v>
      </c>
      <c r="D897">
        <v>1061</v>
      </c>
      <c r="E897" t="s">
        <v>1289</v>
      </c>
      <c r="F897">
        <v>106</v>
      </c>
      <c r="G897" t="s">
        <v>1290</v>
      </c>
      <c r="H897" s="34" t="s">
        <v>46</v>
      </c>
      <c r="I897" t="s">
        <v>424</v>
      </c>
      <c r="J897" t="s">
        <v>358</v>
      </c>
      <c r="K897" t="s">
        <v>359</v>
      </c>
      <c r="L897" t="s">
        <v>46</v>
      </c>
      <c r="M897" t="s">
        <v>48</v>
      </c>
      <c r="N897" t="str">
        <f t="shared" si="21"/>
        <v>10-Производство продуктов питания</v>
      </c>
    </row>
    <row r="898" spans="1:14" x14ac:dyDescent="0.3">
      <c r="A898">
        <v>838</v>
      </c>
      <c r="B898">
        <v>10512</v>
      </c>
      <c r="C898" t="s">
        <v>1883</v>
      </c>
      <c r="D898">
        <v>1051</v>
      </c>
      <c r="E898" t="s">
        <v>1177</v>
      </c>
      <c r="F898">
        <v>105</v>
      </c>
      <c r="G898" t="s">
        <v>1178</v>
      </c>
      <c r="H898" s="34" t="s">
        <v>46</v>
      </c>
      <c r="I898" t="s">
        <v>424</v>
      </c>
      <c r="J898" t="s">
        <v>358</v>
      </c>
      <c r="K898" t="s">
        <v>359</v>
      </c>
      <c r="L898" t="s">
        <v>46</v>
      </c>
      <c r="M898" t="s">
        <v>48</v>
      </c>
      <c r="N898" t="str">
        <f t="shared" si="21"/>
        <v>10-Производство продуктов питания</v>
      </c>
    </row>
    <row r="899" spans="1:14" x14ac:dyDescent="0.3">
      <c r="A899">
        <v>845</v>
      </c>
      <c r="B899">
        <v>91012</v>
      </c>
      <c r="C899" t="s">
        <v>1893</v>
      </c>
      <c r="D899">
        <v>9101</v>
      </c>
      <c r="E899" t="s">
        <v>1606</v>
      </c>
      <c r="F899">
        <v>910</v>
      </c>
      <c r="G899" t="s">
        <v>745</v>
      </c>
      <c r="H899" s="34" t="s">
        <v>2259</v>
      </c>
      <c r="I899" t="s">
        <v>746</v>
      </c>
      <c r="J899" t="s">
        <v>129</v>
      </c>
      <c r="K899" t="s">
        <v>310</v>
      </c>
      <c r="L899" t="s">
        <v>129</v>
      </c>
      <c r="M899" t="s">
        <v>130</v>
      </c>
      <c r="N899" t="str">
        <f t="shared" ref="N899:N962" si="22">L899&amp;"-"&amp;M899</f>
        <v>R-Искусство, развлечения и отдых</v>
      </c>
    </row>
    <row r="900" spans="1:14" x14ac:dyDescent="0.3">
      <c r="A900">
        <v>858</v>
      </c>
      <c r="B900">
        <v>91041</v>
      </c>
      <c r="C900" t="s">
        <v>1915</v>
      </c>
      <c r="D900">
        <v>9104</v>
      </c>
      <c r="E900" t="s">
        <v>753</v>
      </c>
      <c r="F900">
        <v>910</v>
      </c>
      <c r="G900" t="s">
        <v>745</v>
      </c>
      <c r="H900" s="34" t="s">
        <v>2259</v>
      </c>
      <c r="I900" t="s">
        <v>746</v>
      </c>
      <c r="J900" t="s">
        <v>129</v>
      </c>
      <c r="K900" t="s">
        <v>310</v>
      </c>
      <c r="L900" t="s">
        <v>129</v>
      </c>
      <c r="M900" t="s">
        <v>130</v>
      </c>
      <c r="N900" t="str">
        <f t="shared" si="22"/>
        <v>R-Искусство, развлечения и отдых</v>
      </c>
    </row>
    <row r="901" spans="1:14" x14ac:dyDescent="0.3">
      <c r="A901">
        <v>893</v>
      </c>
      <c r="B901">
        <v>93293</v>
      </c>
      <c r="C901" t="s">
        <v>1964</v>
      </c>
      <c r="D901">
        <v>9329</v>
      </c>
      <c r="E901" t="s">
        <v>307</v>
      </c>
      <c r="F901">
        <v>932</v>
      </c>
      <c r="G901" t="s">
        <v>308</v>
      </c>
      <c r="H901" s="34" t="s">
        <v>2237</v>
      </c>
      <c r="I901" t="s">
        <v>309</v>
      </c>
      <c r="J901" t="s">
        <v>129</v>
      </c>
      <c r="K901" t="s">
        <v>310</v>
      </c>
      <c r="L901" t="s">
        <v>129</v>
      </c>
      <c r="M901" t="s">
        <v>130</v>
      </c>
      <c r="N901" t="str">
        <f t="shared" si="22"/>
        <v>R-Искусство, развлечения и отдых</v>
      </c>
    </row>
    <row r="902" spans="1:14" x14ac:dyDescent="0.3">
      <c r="A902">
        <v>897</v>
      </c>
      <c r="B902">
        <v>10520</v>
      </c>
      <c r="C902" t="s">
        <v>1968</v>
      </c>
      <c r="D902">
        <v>1052</v>
      </c>
      <c r="E902" t="s">
        <v>1969</v>
      </c>
      <c r="F902">
        <v>105</v>
      </c>
      <c r="G902" t="s">
        <v>1178</v>
      </c>
      <c r="H902" s="34" t="s">
        <v>46</v>
      </c>
      <c r="I902" t="s">
        <v>424</v>
      </c>
      <c r="J902" t="s">
        <v>358</v>
      </c>
      <c r="K902" t="s">
        <v>359</v>
      </c>
      <c r="L902" t="s">
        <v>46</v>
      </c>
      <c r="M902" t="s">
        <v>48</v>
      </c>
      <c r="N902" t="str">
        <f t="shared" si="22"/>
        <v>10-Производство продуктов питания</v>
      </c>
    </row>
    <row r="903" spans="1:14" x14ac:dyDescent="0.3">
      <c r="A903">
        <v>963</v>
      </c>
      <c r="B903">
        <v>91014</v>
      </c>
      <c r="C903" t="s">
        <v>2054</v>
      </c>
      <c r="D903">
        <v>9101</v>
      </c>
      <c r="E903" t="s">
        <v>1606</v>
      </c>
      <c r="F903">
        <v>910</v>
      </c>
      <c r="G903" t="s">
        <v>745</v>
      </c>
      <c r="H903" s="34" t="s">
        <v>2259</v>
      </c>
      <c r="I903" t="s">
        <v>746</v>
      </c>
      <c r="J903" t="s">
        <v>129</v>
      </c>
      <c r="K903" t="s">
        <v>310</v>
      </c>
      <c r="L903" t="s">
        <v>129</v>
      </c>
      <c r="M903" t="s">
        <v>130</v>
      </c>
      <c r="N903" t="str">
        <f t="shared" si="22"/>
        <v>R-Искусство, развлечения и отдых</v>
      </c>
    </row>
    <row r="904" spans="1:14" x14ac:dyDescent="0.3">
      <c r="A904">
        <v>967</v>
      </c>
      <c r="B904">
        <v>90013</v>
      </c>
      <c r="C904" t="s">
        <v>2060</v>
      </c>
      <c r="D904">
        <v>9001</v>
      </c>
      <c r="E904" t="s">
        <v>748</v>
      </c>
      <c r="F904">
        <v>900</v>
      </c>
      <c r="G904" t="s">
        <v>473</v>
      </c>
      <c r="H904" s="34" t="s">
        <v>2249</v>
      </c>
      <c r="I904" t="s">
        <v>474</v>
      </c>
      <c r="J904" t="s">
        <v>129</v>
      </c>
      <c r="K904" t="s">
        <v>310</v>
      </c>
      <c r="L904" t="s">
        <v>129</v>
      </c>
      <c r="M904" t="s">
        <v>130</v>
      </c>
      <c r="N904" t="str">
        <f t="shared" si="22"/>
        <v>R-Искусство, развлечения и отдых</v>
      </c>
    </row>
    <row r="905" spans="1:14" x14ac:dyDescent="0.3">
      <c r="A905">
        <v>998</v>
      </c>
      <c r="B905">
        <v>10420</v>
      </c>
      <c r="C905" t="s">
        <v>2099</v>
      </c>
      <c r="D905">
        <v>1042</v>
      </c>
      <c r="E905" t="s">
        <v>2100</v>
      </c>
      <c r="F905">
        <v>104</v>
      </c>
      <c r="G905" t="s">
        <v>1300</v>
      </c>
      <c r="H905" s="34" t="s">
        <v>46</v>
      </c>
      <c r="I905" t="s">
        <v>424</v>
      </c>
      <c r="J905" t="s">
        <v>358</v>
      </c>
      <c r="K905" t="s">
        <v>359</v>
      </c>
      <c r="L905" t="s">
        <v>46</v>
      </c>
      <c r="M905" t="s">
        <v>48</v>
      </c>
      <c r="N905" t="str">
        <f t="shared" si="22"/>
        <v>10-Производство продуктов питания</v>
      </c>
    </row>
    <row r="906" spans="1:14" x14ac:dyDescent="0.3">
      <c r="A906">
        <v>1009</v>
      </c>
      <c r="B906">
        <v>10891</v>
      </c>
      <c r="C906" t="s">
        <v>2120</v>
      </c>
      <c r="D906">
        <v>1089</v>
      </c>
      <c r="E906" t="s">
        <v>885</v>
      </c>
      <c r="F906">
        <v>108</v>
      </c>
      <c r="G906" t="s">
        <v>698</v>
      </c>
      <c r="H906" s="34" t="s">
        <v>46</v>
      </c>
      <c r="I906" t="s">
        <v>424</v>
      </c>
      <c r="J906" t="s">
        <v>358</v>
      </c>
      <c r="K906" t="s">
        <v>359</v>
      </c>
      <c r="L906" t="s">
        <v>46</v>
      </c>
      <c r="M906" t="s">
        <v>48</v>
      </c>
      <c r="N906" t="str">
        <f t="shared" si="22"/>
        <v>10-Производство продуктов питания</v>
      </c>
    </row>
    <row r="907" spans="1:14" x14ac:dyDescent="0.3">
      <c r="A907">
        <v>234</v>
      </c>
      <c r="B907">
        <v>12002</v>
      </c>
      <c r="C907" t="s">
        <v>788</v>
      </c>
      <c r="D907">
        <v>1200</v>
      </c>
      <c r="E907" t="s">
        <v>789</v>
      </c>
      <c r="F907">
        <v>120</v>
      </c>
      <c r="G907" t="s">
        <v>790</v>
      </c>
      <c r="H907" s="34" t="s">
        <v>52</v>
      </c>
      <c r="I907" t="s">
        <v>791</v>
      </c>
      <c r="J907" t="s">
        <v>358</v>
      </c>
      <c r="K907" t="s">
        <v>359</v>
      </c>
      <c r="L907" t="s">
        <v>52</v>
      </c>
      <c r="M907" t="s">
        <v>53</v>
      </c>
      <c r="N907" t="str">
        <f t="shared" si="22"/>
        <v>12-Производство табачных изделий</v>
      </c>
    </row>
    <row r="908" spans="1:14" x14ac:dyDescent="0.3">
      <c r="A908">
        <v>991</v>
      </c>
      <c r="B908">
        <v>12001</v>
      </c>
      <c r="C908" t="s">
        <v>2088</v>
      </c>
      <c r="D908">
        <v>1200</v>
      </c>
      <c r="E908" t="s">
        <v>789</v>
      </c>
      <c r="F908">
        <v>120</v>
      </c>
      <c r="G908" t="s">
        <v>790</v>
      </c>
      <c r="H908" s="34" t="s">
        <v>52</v>
      </c>
      <c r="I908" t="s">
        <v>791</v>
      </c>
      <c r="J908" t="s">
        <v>358</v>
      </c>
      <c r="K908" t="s">
        <v>359</v>
      </c>
      <c r="L908" t="s">
        <v>52</v>
      </c>
      <c r="M908" t="s">
        <v>53</v>
      </c>
      <c r="N908" t="str">
        <f t="shared" si="22"/>
        <v>12-Производство табачных изделий</v>
      </c>
    </row>
    <row r="909" spans="1:14" x14ac:dyDescent="0.3">
      <c r="A909">
        <v>18</v>
      </c>
      <c r="B909">
        <v>52104</v>
      </c>
      <c r="C909" t="s">
        <v>214</v>
      </c>
      <c r="D909">
        <v>5210</v>
      </c>
      <c r="E909" t="s">
        <v>215</v>
      </c>
      <c r="F909">
        <v>521</v>
      </c>
      <c r="G909" t="s">
        <v>216</v>
      </c>
      <c r="H909" s="34" t="s">
        <v>2225</v>
      </c>
      <c r="I909" t="s">
        <v>217</v>
      </c>
      <c r="J909" t="s">
        <v>109</v>
      </c>
      <c r="K909" t="s">
        <v>218</v>
      </c>
      <c r="L909" t="s">
        <v>109</v>
      </c>
      <c r="M909" t="s">
        <v>110</v>
      </c>
      <c r="N909" t="str">
        <f t="shared" si="22"/>
        <v>H-Транспорт и складирование</v>
      </c>
    </row>
    <row r="910" spans="1:14" x14ac:dyDescent="0.3">
      <c r="A910">
        <v>76</v>
      </c>
      <c r="B910">
        <v>52299</v>
      </c>
      <c r="C910" t="s">
        <v>393</v>
      </c>
      <c r="D910">
        <v>5229</v>
      </c>
      <c r="E910" t="s">
        <v>394</v>
      </c>
      <c r="F910">
        <v>522</v>
      </c>
      <c r="G910" t="s">
        <v>395</v>
      </c>
      <c r="H910" s="34" t="s">
        <v>2225</v>
      </c>
      <c r="I910" t="s">
        <v>217</v>
      </c>
      <c r="J910" t="s">
        <v>109</v>
      </c>
      <c r="K910" t="s">
        <v>218</v>
      </c>
      <c r="L910" t="s">
        <v>109</v>
      </c>
      <c r="M910" t="s">
        <v>110</v>
      </c>
      <c r="N910" t="str">
        <f t="shared" si="22"/>
        <v>H-Транспорт и складирование</v>
      </c>
    </row>
    <row r="911" spans="1:14" x14ac:dyDescent="0.3">
      <c r="A911">
        <v>77</v>
      </c>
      <c r="B911">
        <v>49200</v>
      </c>
      <c r="C911" t="s">
        <v>396</v>
      </c>
      <c r="D911">
        <v>4920</v>
      </c>
      <c r="E911" t="s">
        <v>397</v>
      </c>
      <c r="F911">
        <v>492</v>
      </c>
      <c r="G911" t="s">
        <v>398</v>
      </c>
      <c r="H911" s="34" t="s">
        <v>2243</v>
      </c>
      <c r="I911" t="s">
        <v>399</v>
      </c>
      <c r="J911" t="s">
        <v>109</v>
      </c>
      <c r="K911" t="s">
        <v>218</v>
      </c>
      <c r="L911" t="s">
        <v>109</v>
      </c>
      <c r="M911" t="s">
        <v>110</v>
      </c>
      <c r="N911" t="str">
        <f t="shared" si="22"/>
        <v>H-Транспорт и складирование</v>
      </c>
    </row>
    <row r="912" spans="1:14" x14ac:dyDescent="0.3">
      <c r="A912">
        <v>78</v>
      </c>
      <c r="B912">
        <v>49319</v>
      </c>
      <c r="C912" t="s">
        <v>400</v>
      </c>
      <c r="D912">
        <v>4931</v>
      </c>
      <c r="E912" t="s">
        <v>401</v>
      </c>
      <c r="F912">
        <v>493</v>
      </c>
      <c r="G912" t="s">
        <v>402</v>
      </c>
      <c r="H912" s="34" t="s">
        <v>2243</v>
      </c>
      <c r="I912" t="s">
        <v>399</v>
      </c>
      <c r="J912" t="s">
        <v>109</v>
      </c>
      <c r="K912" t="s">
        <v>218</v>
      </c>
      <c r="L912" t="s">
        <v>109</v>
      </c>
      <c r="M912" t="s">
        <v>110</v>
      </c>
      <c r="N912" t="str">
        <f t="shared" si="22"/>
        <v>H-Транспорт и складирование</v>
      </c>
    </row>
    <row r="913" spans="1:14" x14ac:dyDescent="0.3">
      <c r="A913">
        <v>92</v>
      </c>
      <c r="B913">
        <v>49410</v>
      </c>
      <c r="C913" t="s">
        <v>441</v>
      </c>
      <c r="D913">
        <v>4941</v>
      </c>
      <c r="E913" t="s">
        <v>442</v>
      </c>
      <c r="F913">
        <v>494</v>
      </c>
      <c r="G913" t="s">
        <v>443</v>
      </c>
      <c r="H913" s="34" t="s">
        <v>2243</v>
      </c>
      <c r="I913" t="s">
        <v>399</v>
      </c>
      <c r="J913" t="s">
        <v>109</v>
      </c>
      <c r="K913" t="s">
        <v>218</v>
      </c>
      <c r="L913" t="s">
        <v>109</v>
      </c>
      <c r="M913" t="s">
        <v>110</v>
      </c>
      <c r="N913" t="str">
        <f t="shared" si="22"/>
        <v>H-Транспорт и складирование</v>
      </c>
    </row>
    <row r="914" spans="1:14" x14ac:dyDescent="0.3">
      <c r="A914">
        <v>120</v>
      </c>
      <c r="B914">
        <v>52212</v>
      </c>
      <c r="C914" t="s">
        <v>517</v>
      </c>
      <c r="D914">
        <v>5221</v>
      </c>
      <c r="E914" t="s">
        <v>518</v>
      </c>
      <c r="F914">
        <v>522</v>
      </c>
      <c r="G914" t="s">
        <v>395</v>
      </c>
      <c r="H914" s="34" t="s">
        <v>2225</v>
      </c>
      <c r="I914" t="s">
        <v>217</v>
      </c>
      <c r="J914" t="s">
        <v>109</v>
      </c>
      <c r="K914" t="s">
        <v>218</v>
      </c>
      <c r="L914" t="s">
        <v>109</v>
      </c>
      <c r="M914" t="s">
        <v>110</v>
      </c>
      <c r="N914" t="str">
        <f t="shared" si="22"/>
        <v>H-Транспорт и складирование</v>
      </c>
    </row>
    <row r="915" spans="1:14" x14ac:dyDescent="0.3">
      <c r="A915">
        <v>125</v>
      </c>
      <c r="B915">
        <v>52291</v>
      </c>
      <c r="C915" t="s">
        <v>531</v>
      </c>
      <c r="D915">
        <v>5229</v>
      </c>
      <c r="E915" t="s">
        <v>394</v>
      </c>
      <c r="F915">
        <v>522</v>
      </c>
      <c r="G915" t="s">
        <v>395</v>
      </c>
      <c r="H915" s="34" t="s">
        <v>2225</v>
      </c>
      <c r="I915" t="s">
        <v>217</v>
      </c>
      <c r="J915" t="s">
        <v>109</v>
      </c>
      <c r="K915" t="s">
        <v>218</v>
      </c>
      <c r="L915" t="s">
        <v>109</v>
      </c>
      <c r="M915" t="s">
        <v>110</v>
      </c>
      <c r="N915" t="str">
        <f t="shared" si="22"/>
        <v>H-Транспорт и складирование</v>
      </c>
    </row>
    <row r="916" spans="1:14" x14ac:dyDescent="0.3">
      <c r="A916">
        <v>131</v>
      </c>
      <c r="B916">
        <v>49390</v>
      </c>
      <c r="C916" t="s">
        <v>545</v>
      </c>
      <c r="D916">
        <v>4939</v>
      </c>
      <c r="E916" t="s">
        <v>546</v>
      </c>
      <c r="F916">
        <v>493</v>
      </c>
      <c r="G916" t="s">
        <v>402</v>
      </c>
      <c r="H916" s="34" t="s">
        <v>2243</v>
      </c>
      <c r="I916" t="s">
        <v>399</v>
      </c>
      <c r="J916" t="s">
        <v>109</v>
      </c>
      <c r="K916" t="s">
        <v>218</v>
      </c>
      <c r="L916" t="s">
        <v>109</v>
      </c>
      <c r="M916" t="s">
        <v>110</v>
      </c>
      <c r="N916" t="str">
        <f t="shared" si="22"/>
        <v>H-Транспорт и складирование</v>
      </c>
    </row>
    <row r="917" spans="1:14" x14ac:dyDescent="0.3">
      <c r="A917">
        <v>146</v>
      </c>
      <c r="B917">
        <v>51101</v>
      </c>
      <c r="C917" t="s">
        <v>579</v>
      </c>
      <c r="D917">
        <v>5110</v>
      </c>
      <c r="E917" t="s">
        <v>580</v>
      </c>
      <c r="F917">
        <v>511</v>
      </c>
      <c r="G917" t="s">
        <v>581</v>
      </c>
      <c r="H917" s="34" t="s">
        <v>2254</v>
      </c>
      <c r="I917" t="s">
        <v>582</v>
      </c>
      <c r="J917" t="s">
        <v>109</v>
      </c>
      <c r="K917" t="s">
        <v>218</v>
      </c>
      <c r="L917" t="s">
        <v>109</v>
      </c>
      <c r="M917" t="s">
        <v>110</v>
      </c>
      <c r="N917" t="str">
        <f t="shared" si="22"/>
        <v>H-Транспорт и складирование</v>
      </c>
    </row>
    <row r="918" spans="1:14" x14ac:dyDescent="0.3">
      <c r="A918">
        <v>182</v>
      </c>
      <c r="B918">
        <v>52219</v>
      </c>
      <c r="C918" t="s">
        <v>666</v>
      </c>
      <c r="D918">
        <v>5221</v>
      </c>
      <c r="E918" t="s">
        <v>518</v>
      </c>
      <c r="F918">
        <v>522</v>
      </c>
      <c r="G918" t="s">
        <v>395</v>
      </c>
      <c r="H918" s="34" t="s">
        <v>2225</v>
      </c>
      <c r="I918" t="s">
        <v>217</v>
      </c>
      <c r="J918" t="s">
        <v>109</v>
      </c>
      <c r="K918" t="s">
        <v>218</v>
      </c>
      <c r="L918" t="s">
        <v>109</v>
      </c>
      <c r="M918" t="s">
        <v>110</v>
      </c>
      <c r="N918" t="str">
        <f t="shared" si="22"/>
        <v>H-Транспорт и складирование</v>
      </c>
    </row>
    <row r="919" spans="1:14" x14ac:dyDescent="0.3">
      <c r="A919">
        <v>228</v>
      </c>
      <c r="B919">
        <v>52240</v>
      </c>
      <c r="C919" t="s">
        <v>773</v>
      </c>
      <c r="D919">
        <v>5224</v>
      </c>
      <c r="E919" t="s">
        <v>774</v>
      </c>
      <c r="F919">
        <v>522</v>
      </c>
      <c r="G919" t="s">
        <v>395</v>
      </c>
      <c r="H919" s="34" t="s">
        <v>2225</v>
      </c>
      <c r="I919" t="s">
        <v>217</v>
      </c>
      <c r="J919" t="s">
        <v>109</v>
      </c>
      <c r="K919" t="s">
        <v>218</v>
      </c>
      <c r="L919" t="s">
        <v>109</v>
      </c>
      <c r="M919" t="s">
        <v>110</v>
      </c>
      <c r="N919" t="str">
        <f t="shared" si="22"/>
        <v>H-Транспорт и складирование</v>
      </c>
    </row>
    <row r="920" spans="1:14" x14ac:dyDescent="0.3">
      <c r="A920">
        <v>230</v>
      </c>
      <c r="B920">
        <v>49320</v>
      </c>
      <c r="C920" t="s">
        <v>777</v>
      </c>
      <c r="D920">
        <v>4932</v>
      </c>
      <c r="E920" t="s">
        <v>778</v>
      </c>
      <c r="F920">
        <v>493</v>
      </c>
      <c r="G920" t="s">
        <v>402</v>
      </c>
      <c r="H920" s="34" t="s">
        <v>2243</v>
      </c>
      <c r="I920" t="s">
        <v>399</v>
      </c>
      <c r="J920" t="s">
        <v>109</v>
      </c>
      <c r="K920" t="s">
        <v>218</v>
      </c>
      <c r="L920" t="s">
        <v>109</v>
      </c>
      <c r="M920" t="s">
        <v>110</v>
      </c>
      <c r="N920" t="str">
        <f t="shared" si="22"/>
        <v>H-Транспорт и складирование</v>
      </c>
    </row>
    <row r="921" spans="1:14" x14ac:dyDescent="0.3">
      <c r="A921">
        <v>235</v>
      </c>
      <c r="B921">
        <v>49311</v>
      </c>
      <c r="C921" t="s">
        <v>792</v>
      </c>
      <c r="D921">
        <v>4931</v>
      </c>
      <c r="E921" t="s">
        <v>401</v>
      </c>
      <c r="F921">
        <v>493</v>
      </c>
      <c r="G921" t="s">
        <v>402</v>
      </c>
      <c r="H921" s="34" t="s">
        <v>2243</v>
      </c>
      <c r="I921" t="s">
        <v>399</v>
      </c>
      <c r="J921" t="s">
        <v>109</v>
      </c>
      <c r="K921" t="s">
        <v>218</v>
      </c>
      <c r="L921" t="s">
        <v>109</v>
      </c>
      <c r="M921" t="s">
        <v>110</v>
      </c>
      <c r="N921" t="str">
        <f t="shared" si="22"/>
        <v>H-Транспорт и складирование</v>
      </c>
    </row>
    <row r="922" spans="1:14" x14ac:dyDescent="0.3">
      <c r="A922">
        <v>309</v>
      </c>
      <c r="B922">
        <v>49500</v>
      </c>
      <c r="C922" t="s">
        <v>956</v>
      </c>
      <c r="D922">
        <v>4950</v>
      </c>
      <c r="E922" t="s">
        <v>957</v>
      </c>
      <c r="F922">
        <v>495</v>
      </c>
      <c r="G922" t="s">
        <v>958</v>
      </c>
      <c r="H922" s="34" t="s">
        <v>2243</v>
      </c>
      <c r="I922" t="s">
        <v>399</v>
      </c>
      <c r="J922" t="s">
        <v>109</v>
      </c>
      <c r="K922" t="s">
        <v>218</v>
      </c>
      <c r="L922" t="s">
        <v>109</v>
      </c>
      <c r="M922" t="s">
        <v>110</v>
      </c>
      <c r="N922" t="str">
        <f t="shared" si="22"/>
        <v>H-Транспорт и складирование</v>
      </c>
    </row>
    <row r="923" spans="1:14" x14ac:dyDescent="0.3">
      <c r="A923">
        <v>341</v>
      </c>
      <c r="B923">
        <v>51102</v>
      </c>
      <c r="C923" t="s">
        <v>1018</v>
      </c>
      <c r="D923">
        <v>5110</v>
      </c>
      <c r="E923" t="s">
        <v>580</v>
      </c>
      <c r="F923">
        <v>511</v>
      </c>
      <c r="G923" t="s">
        <v>581</v>
      </c>
      <c r="H923" s="34" t="s">
        <v>2254</v>
      </c>
      <c r="I923" t="s">
        <v>582</v>
      </c>
      <c r="J923" t="s">
        <v>109</v>
      </c>
      <c r="K923" t="s">
        <v>218</v>
      </c>
      <c r="L923" t="s">
        <v>109</v>
      </c>
      <c r="M923" t="s">
        <v>110</v>
      </c>
      <c r="N923" t="str">
        <f t="shared" si="22"/>
        <v>H-Транспорт и складирование</v>
      </c>
    </row>
    <row r="924" spans="1:14" x14ac:dyDescent="0.3">
      <c r="A924">
        <v>361</v>
      </c>
      <c r="B924">
        <v>52103</v>
      </c>
      <c r="C924" t="s">
        <v>1055</v>
      </c>
      <c r="D924">
        <v>5210</v>
      </c>
      <c r="E924" t="s">
        <v>215</v>
      </c>
      <c r="F924">
        <v>521</v>
      </c>
      <c r="G924" t="s">
        <v>216</v>
      </c>
      <c r="H924" s="34" t="s">
        <v>2225</v>
      </c>
      <c r="I924" t="s">
        <v>217</v>
      </c>
      <c r="J924" t="s">
        <v>109</v>
      </c>
      <c r="K924" t="s">
        <v>218</v>
      </c>
      <c r="L924" t="s">
        <v>109</v>
      </c>
      <c r="M924" t="s">
        <v>110</v>
      </c>
      <c r="N924" t="str">
        <f t="shared" si="22"/>
        <v>H-Транспорт и складирование</v>
      </c>
    </row>
    <row r="925" spans="1:14" x14ac:dyDescent="0.3">
      <c r="A925">
        <v>376</v>
      </c>
      <c r="B925">
        <v>49420</v>
      </c>
      <c r="C925" t="s">
        <v>1084</v>
      </c>
      <c r="D925">
        <v>4942</v>
      </c>
      <c r="E925" t="s">
        <v>1085</v>
      </c>
      <c r="F925">
        <v>494</v>
      </c>
      <c r="G925" t="s">
        <v>443</v>
      </c>
      <c r="H925" s="34" t="s">
        <v>2243</v>
      </c>
      <c r="I925" t="s">
        <v>399</v>
      </c>
      <c r="J925" t="s">
        <v>109</v>
      </c>
      <c r="K925" t="s">
        <v>218</v>
      </c>
      <c r="L925" t="s">
        <v>109</v>
      </c>
      <c r="M925" t="s">
        <v>110</v>
      </c>
      <c r="N925" t="str">
        <f t="shared" si="22"/>
        <v>H-Транспорт и складирование</v>
      </c>
    </row>
    <row r="926" spans="1:14" x14ac:dyDescent="0.3">
      <c r="A926">
        <v>384</v>
      </c>
      <c r="B926">
        <v>52239</v>
      </c>
      <c r="C926" t="s">
        <v>1099</v>
      </c>
      <c r="D926">
        <v>5223</v>
      </c>
      <c r="E926" t="s">
        <v>1100</v>
      </c>
      <c r="F926">
        <v>522</v>
      </c>
      <c r="G926" t="s">
        <v>395</v>
      </c>
      <c r="H926" s="34" t="s">
        <v>2225</v>
      </c>
      <c r="I926" t="s">
        <v>217</v>
      </c>
      <c r="J926" t="s">
        <v>109</v>
      </c>
      <c r="K926" t="s">
        <v>218</v>
      </c>
      <c r="L926" t="s">
        <v>109</v>
      </c>
      <c r="M926" t="s">
        <v>110</v>
      </c>
      <c r="N926" t="str">
        <f t="shared" si="22"/>
        <v>H-Транспорт и складирование</v>
      </c>
    </row>
    <row r="927" spans="1:14" x14ac:dyDescent="0.3">
      <c r="A927">
        <v>398</v>
      </c>
      <c r="B927">
        <v>52214</v>
      </c>
      <c r="C927" t="s">
        <v>1122</v>
      </c>
      <c r="D927">
        <v>5221</v>
      </c>
      <c r="E927" t="s">
        <v>518</v>
      </c>
      <c r="F927">
        <v>522</v>
      </c>
      <c r="G927" t="s">
        <v>395</v>
      </c>
      <c r="H927" s="34" t="s">
        <v>2225</v>
      </c>
      <c r="I927" t="s">
        <v>217</v>
      </c>
      <c r="J927" t="s">
        <v>109</v>
      </c>
      <c r="K927" t="s">
        <v>218</v>
      </c>
      <c r="L927" t="s">
        <v>109</v>
      </c>
      <c r="M927" t="s">
        <v>110</v>
      </c>
      <c r="N927" t="str">
        <f t="shared" si="22"/>
        <v>H-Транспорт и складирование</v>
      </c>
    </row>
    <row r="928" spans="1:14" x14ac:dyDescent="0.3">
      <c r="A928">
        <v>399</v>
      </c>
      <c r="B928">
        <v>53200</v>
      </c>
      <c r="C928" t="s">
        <v>1123</v>
      </c>
      <c r="D928">
        <v>5320</v>
      </c>
      <c r="E928" t="s">
        <v>1124</v>
      </c>
      <c r="F928">
        <v>532</v>
      </c>
      <c r="G928" t="s">
        <v>1125</v>
      </c>
      <c r="H928" s="34" t="s">
        <v>2265</v>
      </c>
      <c r="I928" t="s">
        <v>1126</v>
      </c>
      <c r="J928" t="s">
        <v>109</v>
      </c>
      <c r="K928" t="s">
        <v>218</v>
      </c>
      <c r="L928" t="s">
        <v>109</v>
      </c>
      <c r="M928" t="s">
        <v>110</v>
      </c>
      <c r="N928" t="str">
        <f t="shared" si="22"/>
        <v>H-Транспорт и складирование</v>
      </c>
    </row>
    <row r="929" spans="1:14" x14ac:dyDescent="0.3">
      <c r="A929">
        <v>463</v>
      </c>
      <c r="B929">
        <v>52102</v>
      </c>
      <c r="C929" t="s">
        <v>1243</v>
      </c>
      <c r="D929">
        <v>5210</v>
      </c>
      <c r="E929" t="s">
        <v>215</v>
      </c>
      <c r="F929">
        <v>521</v>
      </c>
      <c r="G929" t="s">
        <v>216</v>
      </c>
      <c r="H929" s="34" t="s">
        <v>2225</v>
      </c>
      <c r="I929" t="s">
        <v>217</v>
      </c>
      <c r="J929" t="s">
        <v>109</v>
      </c>
      <c r="K929" t="s">
        <v>218</v>
      </c>
      <c r="L929" t="s">
        <v>109</v>
      </c>
      <c r="M929" t="s">
        <v>110</v>
      </c>
      <c r="N929" t="str">
        <f t="shared" si="22"/>
        <v>H-Транспорт и складирование</v>
      </c>
    </row>
    <row r="930" spans="1:14" x14ac:dyDescent="0.3">
      <c r="A930">
        <v>464</v>
      </c>
      <c r="B930">
        <v>52213</v>
      </c>
      <c r="C930" t="s">
        <v>1244</v>
      </c>
      <c r="D930">
        <v>5221</v>
      </c>
      <c r="E930" t="s">
        <v>518</v>
      </c>
      <c r="F930">
        <v>522</v>
      </c>
      <c r="G930" t="s">
        <v>395</v>
      </c>
      <c r="H930" s="34" t="s">
        <v>2225</v>
      </c>
      <c r="I930" t="s">
        <v>217</v>
      </c>
      <c r="J930" t="s">
        <v>109</v>
      </c>
      <c r="K930" t="s">
        <v>218</v>
      </c>
      <c r="L930" t="s">
        <v>109</v>
      </c>
      <c r="M930" t="s">
        <v>110</v>
      </c>
      <c r="N930" t="str">
        <f t="shared" si="22"/>
        <v>H-Транспорт и складирование</v>
      </c>
    </row>
    <row r="931" spans="1:14" x14ac:dyDescent="0.3">
      <c r="A931">
        <v>472</v>
      </c>
      <c r="B931">
        <v>52105</v>
      </c>
      <c r="C931" t="s">
        <v>1257</v>
      </c>
      <c r="D931">
        <v>5210</v>
      </c>
      <c r="E931" t="s">
        <v>215</v>
      </c>
      <c r="F931">
        <v>521</v>
      </c>
      <c r="G931" t="s">
        <v>216</v>
      </c>
      <c r="H931" s="34" t="s">
        <v>2225</v>
      </c>
      <c r="I931" t="s">
        <v>217</v>
      </c>
      <c r="J931" t="s">
        <v>109</v>
      </c>
      <c r="K931" t="s">
        <v>218</v>
      </c>
      <c r="L931" t="s">
        <v>109</v>
      </c>
      <c r="M931" t="s">
        <v>110</v>
      </c>
      <c r="N931" t="str">
        <f t="shared" si="22"/>
        <v>H-Транспорт и складирование</v>
      </c>
    </row>
    <row r="932" spans="1:14" x14ac:dyDescent="0.3">
      <c r="A932">
        <v>504</v>
      </c>
      <c r="B932">
        <v>52101</v>
      </c>
      <c r="C932" t="s">
        <v>1325</v>
      </c>
      <c r="D932">
        <v>5210</v>
      </c>
      <c r="E932" t="s">
        <v>215</v>
      </c>
      <c r="F932">
        <v>521</v>
      </c>
      <c r="G932" t="s">
        <v>216</v>
      </c>
      <c r="H932" s="34" t="s">
        <v>2225</v>
      </c>
      <c r="I932" t="s">
        <v>217</v>
      </c>
      <c r="J932" t="s">
        <v>109</v>
      </c>
      <c r="K932" t="s">
        <v>218</v>
      </c>
      <c r="L932" t="s">
        <v>109</v>
      </c>
      <c r="M932" t="s">
        <v>110</v>
      </c>
      <c r="N932" t="str">
        <f t="shared" si="22"/>
        <v>H-Транспорт и складирование</v>
      </c>
    </row>
    <row r="933" spans="1:14" x14ac:dyDescent="0.3">
      <c r="A933">
        <v>562</v>
      </c>
      <c r="B933">
        <v>51211</v>
      </c>
      <c r="C933" t="s">
        <v>1430</v>
      </c>
      <c r="D933">
        <v>5121</v>
      </c>
      <c r="E933" t="s">
        <v>1431</v>
      </c>
      <c r="F933">
        <v>512</v>
      </c>
      <c r="G933" t="s">
        <v>1432</v>
      </c>
      <c r="H933" s="34" t="s">
        <v>2254</v>
      </c>
      <c r="I933" t="s">
        <v>582</v>
      </c>
      <c r="J933" t="s">
        <v>109</v>
      </c>
      <c r="K933" t="s">
        <v>218</v>
      </c>
      <c r="L933" t="s">
        <v>109</v>
      </c>
      <c r="M933" t="s">
        <v>110</v>
      </c>
      <c r="N933" t="str">
        <f t="shared" si="22"/>
        <v>H-Транспорт и складирование</v>
      </c>
    </row>
    <row r="934" spans="1:14" x14ac:dyDescent="0.3">
      <c r="A934">
        <v>608</v>
      </c>
      <c r="B934">
        <v>51212</v>
      </c>
      <c r="C934" t="s">
        <v>1517</v>
      </c>
      <c r="D934">
        <v>5121</v>
      </c>
      <c r="E934" t="s">
        <v>1431</v>
      </c>
      <c r="F934">
        <v>512</v>
      </c>
      <c r="G934" t="s">
        <v>1432</v>
      </c>
      <c r="H934" s="34" t="s">
        <v>2254</v>
      </c>
      <c r="I934" t="s">
        <v>582</v>
      </c>
      <c r="J934" t="s">
        <v>109</v>
      </c>
      <c r="K934" t="s">
        <v>218</v>
      </c>
      <c r="L934" t="s">
        <v>109</v>
      </c>
      <c r="M934" t="s">
        <v>110</v>
      </c>
      <c r="N934" t="str">
        <f t="shared" si="22"/>
        <v>H-Транспорт и складирование</v>
      </c>
    </row>
    <row r="935" spans="1:14" x14ac:dyDescent="0.3">
      <c r="A935">
        <v>624</v>
      </c>
      <c r="B935">
        <v>53100</v>
      </c>
      <c r="C935" t="s">
        <v>1540</v>
      </c>
      <c r="D935">
        <v>5310</v>
      </c>
      <c r="E935" t="s">
        <v>1541</v>
      </c>
      <c r="F935">
        <v>531</v>
      </c>
      <c r="G935" t="s">
        <v>1542</v>
      </c>
      <c r="H935" s="34" t="s">
        <v>2265</v>
      </c>
      <c r="I935" t="s">
        <v>1126</v>
      </c>
      <c r="J935" t="s">
        <v>109</v>
      </c>
      <c r="K935" t="s">
        <v>218</v>
      </c>
      <c r="L935" t="s">
        <v>109</v>
      </c>
      <c r="M935" t="s">
        <v>110</v>
      </c>
      <c r="N935" t="str">
        <f t="shared" si="22"/>
        <v>H-Транспорт и складирование</v>
      </c>
    </row>
    <row r="936" spans="1:14" x14ac:dyDescent="0.3">
      <c r="A936">
        <v>639</v>
      </c>
      <c r="B936">
        <v>52211</v>
      </c>
      <c r="C936" t="s">
        <v>1566</v>
      </c>
      <c r="D936">
        <v>5221</v>
      </c>
      <c r="E936" t="s">
        <v>518</v>
      </c>
      <c r="F936">
        <v>522</v>
      </c>
      <c r="G936" t="s">
        <v>395</v>
      </c>
      <c r="H936" s="34" t="s">
        <v>2225</v>
      </c>
      <c r="I936" t="s">
        <v>217</v>
      </c>
      <c r="J936" t="s">
        <v>109</v>
      </c>
      <c r="K936" t="s">
        <v>218</v>
      </c>
      <c r="L936" t="s">
        <v>109</v>
      </c>
      <c r="M936" t="s">
        <v>110</v>
      </c>
      <c r="N936" t="str">
        <f t="shared" si="22"/>
        <v>H-Транспорт и складирование</v>
      </c>
    </row>
    <row r="937" spans="1:14" x14ac:dyDescent="0.3">
      <c r="A937">
        <v>665</v>
      </c>
      <c r="B937">
        <v>50300</v>
      </c>
      <c r="C937" t="s">
        <v>1601</v>
      </c>
      <c r="D937">
        <v>5030</v>
      </c>
      <c r="E937" t="s">
        <v>1602</v>
      </c>
      <c r="F937">
        <v>503</v>
      </c>
      <c r="G937" t="s">
        <v>1603</v>
      </c>
      <c r="H937" s="34" t="s">
        <v>2273</v>
      </c>
      <c r="I937" t="s">
        <v>1604</v>
      </c>
      <c r="J937" t="s">
        <v>109</v>
      </c>
      <c r="K937" t="s">
        <v>218</v>
      </c>
      <c r="L937" t="s">
        <v>109</v>
      </c>
      <c r="M937" t="s">
        <v>110</v>
      </c>
      <c r="N937" t="str">
        <f t="shared" si="22"/>
        <v>H-Транспорт и складирование</v>
      </c>
    </row>
    <row r="938" spans="1:14" x14ac:dyDescent="0.3">
      <c r="A938">
        <v>669</v>
      </c>
      <c r="B938">
        <v>50200</v>
      </c>
      <c r="C938" t="s">
        <v>1612</v>
      </c>
      <c r="D938">
        <v>5020</v>
      </c>
      <c r="E938" t="s">
        <v>1613</v>
      </c>
      <c r="F938">
        <v>502</v>
      </c>
      <c r="G938" t="s">
        <v>1614</v>
      </c>
      <c r="H938" s="34" t="s">
        <v>2273</v>
      </c>
      <c r="I938" t="s">
        <v>1604</v>
      </c>
      <c r="J938" t="s">
        <v>109</v>
      </c>
      <c r="K938" t="s">
        <v>218</v>
      </c>
      <c r="L938" t="s">
        <v>109</v>
      </c>
      <c r="M938" t="s">
        <v>110</v>
      </c>
      <c r="N938" t="str">
        <f t="shared" si="22"/>
        <v>H-Транспорт и складирование</v>
      </c>
    </row>
    <row r="939" spans="1:14" x14ac:dyDescent="0.3">
      <c r="A939">
        <v>692</v>
      </c>
      <c r="B939">
        <v>52292</v>
      </c>
      <c r="C939" t="s">
        <v>1645</v>
      </c>
      <c r="D939">
        <v>5229</v>
      </c>
      <c r="E939" t="s">
        <v>394</v>
      </c>
      <c r="F939">
        <v>522</v>
      </c>
      <c r="G939" t="s">
        <v>395</v>
      </c>
      <c r="H939" s="34" t="s">
        <v>2225</v>
      </c>
      <c r="I939" t="s">
        <v>217</v>
      </c>
      <c r="J939" t="s">
        <v>109</v>
      </c>
      <c r="K939" t="s">
        <v>218</v>
      </c>
      <c r="L939" t="s">
        <v>109</v>
      </c>
      <c r="M939" t="s">
        <v>110</v>
      </c>
      <c r="N939" t="str">
        <f t="shared" si="22"/>
        <v>H-Транспорт и складирование</v>
      </c>
    </row>
    <row r="940" spans="1:14" x14ac:dyDescent="0.3">
      <c r="A940">
        <v>740</v>
      </c>
      <c r="B940">
        <v>52232</v>
      </c>
      <c r="C940" t="s">
        <v>1726</v>
      </c>
      <c r="D940">
        <v>5223</v>
      </c>
      <c r="E940" t="s">
        <v>1100</v>
      </c>
      <c r="F940">
        <v>522</v>
      </c>
      <c r="G940" t="s">
        <v>395</v>
      </c>
      <c r="H940" s="34" t="s">
        <v>2225</v>
      </c>
      <c r="I940" t="s">
        <v>217</v>
      </c>
      <c r="J940" t="s">
        <v>109</v>
      </c>
      <c r="K940" t="s">
        <v>218</v>
      </c>
      <c r="L940" t="s">
        <v>109</v>
      </c>
      <c r="M940" t="s">
        <v>110</v>
      </c>
      <c r="N940" t="str">
        <f t="shared" si="22"/>
        <v>H-Транспорт и складирование</v>
      </c>
    </row>
    <row r="941" spans="1:14" x14ac:dyDescent="0.3">
      <c r="A941">
        <v>747</v>
      </c>
      <c r="B941">
        <v>49100</v>
      </c>
      <c r="C941" t="s">
        <v>1739</v>
      </c>
      <c r="D941">
        <v>4910</v>
      </c>
      <c r="E941" t="s">
        <v>1740</v>
      </c>
      <c r="F941">
        <v>491</v>
      </c>
      <c r="G941" t="s">
        <v>1741</v>
      </c>
      <c r="H941" s="34" t="s">
        <v>2243</v>
      </c>
      <c r="I941" t="s">
        <v>399</v>
      </c>
      <c r="J941" t="s">
        <v>109</v>
      </c>
      <c r="K941" t="s">
        <v>218</v>
      </c>
      <c r="L941" t="s">
        <v>109</v>
      </c>
      <c r="M941" t="s">
        <v>110</v>
      </c>
      <c r="N941" t="str">
        <f t="shared" si="22"/>
        <v>H-Транспорт и складирование</v>
      </c>
    </row>
    <row r="942" spans="1:14" x14ac:dyDescent="0.3">
      <c r="A942">
        <v>798</v>
      </c>
      <c r="B942">
        <v>52231</v>
      </c>
      <c r="C942" t="s">
        <v>1826</v>
      </c>
      <c r="D942">
        <v>5223</v>
      </c>
      <c r="E942" t="s">
        <v>1100</v>
      </c>
      <c r="F942">
        <v>522</v>
      </c>
      <c r="G942" t="s">
        <v>395</v>
      </c>
      <c r="H942" s="34" t="s">
        <v>2225</v>
      </c>
      <c r="I942" t="s">
        <v>217</v>
      </c>
      <c r="J942" t="s">
        <v>109</v>
      </c>
      <c r="K942" t="s">
        <v>218</v>
      </c>
      <c r="L942" t="s">
        <v>109</v>
      </c>
      <c r="M942" t="s">
        <v>110</v>
      </c>
      <c r="N942" t="str">
        <f t="shared" si="22"/>
        <v>H-Транспорт и складирование</v>
      </c>
    </row>
    <row r="943" spans="1:14" x14ac:dyDescent="0.3">
      <c r="A943">
        <v>898</v>
      </c>
      <c r="B943">
        <v>50100</v>
      </c>
      <c r="C943" t="s">
        <v>1970</v>
      </c>
      <c r="D943">
        <v>5010</v>
      </c>
      <c r="E943" t="s">
        <v>1971</v>
      </c>
      <c r="F943">
        <v>501</v>
      </c>
      <c r="G943" t="s">
        <v>1972</v>
      </c>
      <c r="H943" s="34" t="s">
        <v>2273</v>
      </c>
      <c r="I943" t="s">
        <v>1604</v>
      </c>
      <c r="J943" t="s">
        <v>109</v>
      </c>
      <c r="K943" t="s">
        <v>218</v>
      </c>
      <c r="L943" t="s">
        <v>109</v>
      </c>
      <c r="M943" t="s">
        <v>110</v>
      </c>
      <c r="N943" t="str">
        <f t="shared" si="22"/>
        <v>H-Транспорт и складирование</v>
      </c>
    </row>
    <row r="944" spans="1:14" x14ac:dyDescent="0.3">
      <c r="A944">
        <v>923</v>
      </c>
      <c r="B944">
        <v>52220</v>
      </c>
      <c r="C944" t="s">
        <v>2002</v>
      </c>
      <c r="D944">
        <v>5222</v>
      </c>
      <c r="E944" t="s">
        <v>2003</v>
      </c>
      <c r="F944">
        <v>522</v>
      </c>
      <c r="G944" t="s">
        <v>395</v>
      </c>
      <c r="H944" s="34" t="s">
        <v>2225</v>
      </c>
      <c r="I944" t="s">
        <v>217</v>
      </c>
      <c r="J944" t="s">
        <v>109</v>
      </c>
      <c r="K944" t="s">
        <v>218</v>
      </c>
      <c r="L944" t="s">
        <v>109</v>
      </c>
      <c r="M944" t="s">
        <v>110</v>
      </c>
      <c r="N944" t="str">
        <f t="shared" si="22"/>
        <v>H-Транспорт и складирование</v>
      </c>
    </row>
    <row r="945" spans="1:14" x14ac:dyDescent="0.3">
      <c r="A945">
        <v>932</v>
      </c>
      <c r="B945">
        <v>52215</v>
      </c>
      <c r="C945" t="s">
        <v>2014</v>
      </c>
      <c r="D945">
        <v>5221</v>
      </c>
      <c r="E945" t="s">
        <v>518</v>
      </c>
      <c r="F945">
        <v>522</v>
      </c>
      <c r="G945" t="s">
        <v>395</v>
      </c>
      <c r="H945" s="34" t="s">
        <v>2225</v>
      </c>
      <c r="I945" t="s">
        <v>217</v>
      </c>
      <c r="J945" t="s">
        <v>109</v>
      </c>
      <c r="K945" t="s">
        <v>218</v>
      </c>
      <c r="L945" t="s">
        <v>109</v>
      </c>
      <c r="M945" t="s">
        <v>110</v>
      </c>
      <c r="N945" t="str">
        <f t="shared" si="22"/>
        <v>H-Транспорт и складирование</v>
      </c>
    </row>
    <row r="946" spans="1:14" x14ac:dyDescent="0.3">
      <c r="A946">
        <v>964</v>
      </c>
      <c r="B946">
        <v>50401</v>
      </c>
      <c r="C946" t="s">
        <v>2055</v>
      </c>
      <c r="D946">
        <v>5040</v>
      </c>
      <c r="E946" t="s">
        <v>2056</v>
      </c>
      <c r="F946">
        <v>504</v>
      </c>
      <c r="G946" t="s">
        <v>2057</v>
      </c>
      <c r="H946" s="34" t="s">
        <v>2273</v>
      </c>
      <c r="I946" t="s">
        <v>1604</v>
      </c>
      <c r="J946" t="s">
        <v>109</v>
      </c>
      <c r="K946" t="s">
        <v>218</v>
      </c>
      <c r="L946" t="s">
        <v>109</v>
      </c>
      <c r="M946" t="s">
        <v>110</v>
      </c>
      <c r="N946" t="str">
        <f t="shared" si="22"/>
        <v>H-Транспорт и складирование</v>
      </c>
    </row>
    <row r="947" spans="1:14" x14ac:dyDescent="0.3">
      <c r="A947">
        <v>1032</v>
      </c>
      <c r="B947">
        <v>51220</v>
      </c>
      <c r="C947" t="s">
        <v>2151</v>
      </c>
      <c r="D947">
        <v>5122</v>
      </c>
      <c r="E947" t="s">
        <v>2152</v>
      </c>
      <c r="F947">
        <v>512</v>
      </c>
      <c r="G947" t="s">
        <v>1432</v>
      </c>
      <c r="H947" s="34" t="s">
        <v>2254</v>
      </c>
      <c r="I947" t="s">
        <v>582</v>
      </c>
      <c r="J947" t="s">
        <v>109</v>
      </c>
      <c r="K947" t="s">
        <v>218</v>
      </c>
      <c r="L947" t="s">
        <v>109</v>
      </c>
      <c r="M947" t="s">
        <v>110</v>
      </c>
      <c r="N947" t="str">
        <f t="shared" si="22"/>
        <v>H-Транспорт и складирование</v>
      </c>
    </row>
    <row r="948" spans="1:14" x14ac:dyDescent="0.3">
      <c r="A948">
        <v>1045</v>
      </c>
      <c r="B948">
        <v>52216</v>
      </c>
      <c r="C948" t="s">
        <v>2167</v>
      </c>
      <c r="D948">
        <v>5221</v>
      </c>
      <c r="E948" t="s">
        <v>518</v>
      </c>
      <c r="F948">
        <v>522</v>
      </c>
      <c r="G948" t="s">
        <v>395</v>
      </c>
      <c r="H948" s="34" t="s">
        <v>2225</v>
      </c>
      <c r="I948" t="s">
        <v>217</v>
      </c>
      <c r="J948" t="s">
        <v>109</v>
      </c>
      <c r="K948" t="s">
        <v>218</v>
      </c>
      <c r="L948" t="s">
        <v>109</v>
      </c>
      <c r="M948" t="s">
        <v>110</v>
      </c>
      <c r="N948" t="str">
        <f t="shared" si="22"/>
        <v>H-Транспорт и складирование</v>
      </c>
    </row>
    <row r="949" spans="1:14" x14ac:dyDescent="0.3">
      <c r="A949">
        <v>1069</v>
      </c>
      <c r="B949">
        <v>49314</v>
      </c>
      <c r="C949" t="s">
        <v>2194</v>
      </c>
      <c r="D949">
        <v>4931</v>
      </c>
      <c r="E949" t="s">
        <v>401</v>
      </c>
      <c r="F949">
        <v>493</v>
      </c>
      <c r="G949" t="s">
        <v>402</v>
      </c>
      <c r="H949" s="34" t="s">
        <v>2243</v>
      </c>
      <c r="I949" t="s">
        <v>399</v>
      </c>
      <c r="J949" t="s">
        <v>109</v>
      </c>
      <c r="K949" t="s">
        <v>218</v>
      </c>
      <c r="L949" t="s">
        <v>109</v>
      </c>
      <c r="M949" t="s">
        <v>110</v>
      </c>
      <c r="N949" t="str">
        <f t="shared" si="22"/>
        <v>H-Транспорт и складирование</v>
      </c>
    </row>
    <row r="950" spans="1:14" x14ac:dyDescent="0.3">
      <c r="A950">
        <v>1070</v>
      </c>
      <c r="B950">
        <v>50402</v>
      </c>
      <c r="C950" t="s">
        <v>2195</v>
      </c>
      <c r="D950">
        <v>5040</v>
      </c>
      <c r="E950" t="s">
        <v>2056</v>
      </c>
      <c r="F950">
        <v>504</v>
      </c>
      <c r="G950" t="s">
        <v>2057</v>
      </c>
      <c r="H950" s="34" t="s">
        <v>2273</v>
      </c>
      <c r="I950" t="s">
        <v>1604</v>
      </c>
      <c r="J950" t="s">
        <v>109</v>
      </c>
      <c r="K950" t="s">
        <v>218</v>
      </c>
      <c r="L950" t="s">
        <v>109</v>
      </c>
      <c r="M950" t="s">
        <v>110</v>
      </c>
      <c r="N950" t="str">
        <f t="shared" si="22"/>
        <v>H-Транспорт и складирование</v>
      </c>
    </row>
    <row r="951" spans="1:14" x14ac:dyDescent="0.3">
      <c r="A951">
        <v>1072</v>
      </c>
      <c r="B951">
        <v>49312</v>
      </c>
      <c r="C951" t="s">
        <v>2197</v>
      </c>
      <c r="D951">
        <v>4931</v>
      </c>
      <c r="E951" t="s">
        <v>401</v>
      </c>
      <c r="F951">
        <v>493</v>
      </c>
      <c r="G951" t="s">
        <v>402</v>
      </c>
      <c r="H951" s="34" t="s">
        <v>2243</v>
      </c>
      <c r="I951" t="s">
        <v>399</v>
      </c>
      <c r="J951" t="s">
        <v>109</v>
      </c>
      <c r="K951" t="s">
        <v>218</v>
      </c>
      <c r="L951" t="s">
        <v>109</v>
      </c>
      <c r="M951" t="s">
        <v>110</v>
      </c>
      <c r="N951" t="str">
        <f t="shared" si="22"/>
        <v>H-Транспорт и складирование</v>
      </c>
    </row>
    <row r="952" spans="1:14" x14ac:dyDescent="0.3">
      <c r="A952">
        <v>1080</v>
      </c>
      <c r="B952">
        <v>49313</v>
      </c>
      <c r="C952" t="s">
        <v>2210</v>
      </c>
      <c r="D952">
        <v>4931</v>
      </c>
      <c r="E952" t="s">
        <v>401</v>
      </c>
      <c r="F952">
        <v>493</v>
      </c>
      <c r="G952" t="s">
        <v>402</v>
      </c>
      <c r="H952" s="34" t="s">
        <v>2243</v>
      </c>
      <c r="I952" t="s">
        <v>399</v>
      </c>
      <c r="J952" t="s">
        <v>109</v>
      </c>
      <c r="K952" t="s">
        <v>218</v>
      </c>
      <c r="L952" t="s">
        <v>109</v>
      </c>
      <c r="M952" t="s">
        <v>110</v>
      </c>
      <c r="N952" t="str">
        <f t="shared" si="22"/>
        <v>H-Транспорт и складирование</v>
      </c>
    </row>
    <row r="953" spans="1:14" x14ac:dyDescent="0.3">
      <c r="A953">
        <v>64</v>
      </c>
      <c r="B953">
        <v>7292</v>
      </c>
      <c r="C953" t="s">
        <v>360</v>
      </c>
      <c r="D953">
        <v>729</v>
      </c>
      <c r="E953" t="s">
        <v>361</v>
      </c>
      <c r="F953">
        <v>72</v>
      </c>
      <c r="G953" t="s">
        <v>362</v>
      </c>
      <c r="H953" s="34" t="s">
        <v>2242</v>
      </c>
      <c r="I953" t="s">
        <v>363</v>
      </c>
      <c r="J953" t="s">
        <v>364</v>
      </c>
      <c r="K953" t="s">
        <v>365</v>
      </c>
      <c r="L953" t="s">
        <v>2242</v>
      </c>
      <c r="M953" t="s">
        <v>38</v>
      </c>
      <c r="N953" t="str">
        <f t="shared" si="22"/>
        <v>7-Добыча металлических руд</v>
      </c>
    </row>
    <row r="954" spans="1:14" x14ac:dyDescent="0.3">
      <c r="A954">
        <v>75</v>
      </c>
      <c r="B954">
        <v>7298</v>
      </c>
      <c r="C954" t="s">
        <v>392</v>
      </c>
      <c r="D954">
        <v>729</v>
      </c>
      <c r="E954" t="s">
        <v>361</v>
      </c>
      <c r="F954">
        <v>72</v>
      </c>
      <c r="G954" t="s">
        <v>362</v>
      </c>
      <c r="H954" s="34" t="s">
        <v>2242</v>
      </c>
      <c r="I954" t="s">
        <v>363</v>
      </c>
      <c r="J954" t="s">
        <v>364</v>
      </c>
      <c r="K954" t="s">
        <v>365</v>
      </c>
      <c r="L954" t="s">
        <v>2242</v>
      </c>
      <c r="M954" t="s">
        <v>38</v>
      </c>
      <c r="N954" t="str">
        <f t="shared" si="22"/>
        <v>7-Добыча металлических руд</v>
      </c>
    </row>
    <row r="955" spans="1:14" x14ac:dyDescent="0.3">
      <c r="A955">
        <v>104</v>
      </c>
      <c r="B955">
        <v>7294</v>
      </c>
      <c r="C955" t="s">
        <v>478</v>
      </c>
      <c r="D955">
        <v>729</v>
      </c>
      <c r="E955" t="s">
        <v>361</v>
      </c>
      <c r="F955">
        <v>72</v>
      </c>
      <c r="G955" t="s">
        <v>362</v>
      </c>
      <c r="H955" s="34" t="s">
        <v>2242</v>
      </c>
      <c r="I955" t="s">
        <v>363</v>
      </c>
      <c r="J955" t="s">
        <v>364</v>
      </c>
      <c r="K955" t="s">
        <v>365</v>
      </c>
      <c r="L955" t="s">
        <v>2242</v>
      </c>
      <c r="M955" t="s">
        <v>38</v>
      </c>
      <c r="N955" t="str">
        <f t="shared" si="22"/>
        <v>7-Добыча металлических руд</v>
      </c>
    </row>
    <row r="956" spans="1:14" x14ac:dyDescent="0.3">
      <c r="A956">
        <v>109</v>
      </c>
      <c r="B956">
        <v>7101</v>
      </c>
      <c r="C956" t="s">
        <v>490</v>
      </c>
      <c r="D956">
        <v>710</v>
      </c>
      <c r="E956" t="s">
        <v>491</v>
      </c>
      <c r="F956">
        <v>71</v>
      </c>
      <c r="G956" t="s">
        <v>492</v>
      </c>
      <c r="H956" s="34" t="s">
        <v>2242</v>
      </c>
      <c r="I956" t="s">
        <v>363</v>
      </c>
      <c r="J956" t="s">
        <v>364</v>
      </c>
      <c r="K956" t="s">
        <v>365</v>
      </c>
      <c r="L956" t="s">
        <v>2242</v>
      </c>
      <c r="M956" t="s">
        <v>38</v>
      </c>
      <c r="N956" t="str">
        <f t="shared" si="22"/>
        <v>7-Добыча металлических руд</v>
      </c>
    </row>
    <row r="957" spans="1:14" x14ac:dyDescent="0.3">
      <c r="A957">
        <v>113</v>
      </c>
      <c r="B957">
        <v>7102</v>
      </c>
      <c r="C957" t="s">
        <v>501</v>
      </c>
      <c r="D957">
        <v>710</v>
      </c>
      <c r="E957" t="s">
        <v>491</v>
      </c>
      <c r="F957">
        <v>71</v>
      </c>
      <c r="G957" t="s">
        <v>492</v>
      </c>
      <c r="H957" s="34" t="s">
        <v>2242</v>
      </c>
      <c r="I957" t="s">
        <v>363</v>
      </c>
      <c r="J957" t="s">
        <v>364</v>
      </c>
      <c r="K957" t="s">
        <v>365</v>
      </c>
      <c r="L957" t="s">
        <v>2242</v>
      </c>
      <c r="M957" t="s">
        <v>38</v>
      </c>
      <c r="N957" t="str">
        <f t="shared" si="22"/>
        <v>7-Добыча металлических руд</v>
      </c>
    </row>
    <row r="958" spans="1:14" x14ac:dyDescent="0.3">
      <c r="A958">
        <v>115</v>
      </c>
      <c r="B958">
        <v>7299</v>
      </c>
      <c r="C958" t="s">
        <v>505</v>
      </c>
      <c r="D958">
        <v>729</v>
      </c>
      <c r="E958" t="s">
        <v>361</v>
      </c>
      <c r="F958">
        <v>72</v>
      </c>
      <c r="G958" t="s">
        <v>362</v>
      </c>
      <c r="H958" s="34" t="s">
        <v>2242</v>
      </c>
      <c r="I958" t="s">
        <v>363</v>
      </c>
      <c r="J958" t="s">
        <v>364</v>
      </c>
      <c r="K958" t="s">
        <v>365</v>
      </c>
      <c r="L958" t="s">
        <v>2242</v>
      </c>
      <c r="M958" t="s">
        <v>38</v>
      </c>
      <c r="N958" t="str">
        <f t="shared" si="22"/>
        <v>7-Добыча металлических руд</v>
      </c>
    </row>
    <row r="959" spans="1:14" x14ac:dyDescent="0.3">
      <c r="A959">
        <v>432</v>
      </c>
      <c r="B959">
        <v>7295</v>
      </c>
      <c r="C959" t="s">
        <v>1186</v>
      </c>
      <c r="D959">
        <v>729</v>
      </c>
      <c r="E959" t="s">
        <v>361</v>
      </c>
      <c r="F959">
        <v>72</v>
      </c>
      <c r="G959" t="s">
        <v>362</v>
      </c>
      <c r="H959" s="34" t="s">
        <v>2242</v>
      </c>
      <c r="I959" t="s">
        <v>363</v>
      </c>
      <c r="J959" t="s">
        <v>364</v>
      </c>
      <c r="K959" t="s">
        <v>365</v>
      </c>
      <c r="L959" t="s">
        <v>2242</v>
      </c>
      <c r="M959" t="s">
        <v>38</v>
      </c>
      <c r="N959" t="str">
        <f t="shared" si="22"/>
        <v>7-Добыча металлических руд</v>
      </c>
    </row>
    <row r="960" spans="1:14" x14ac:dyDescent="0.3">
      <c r="A960">
        <v>443</v>
      </c>
      <c r="B960">
        <v>7293</v>
      </c>
      <c r="C960" t="s">
        <v>1206</v>
      </c>
      <c r="D960">
        <v>729</v>
      </c>
      <c r="E960" t="s">
        <v>361</v>
      </c>
      <c r="F960">
        <v>72</v>
      </c>
      <c r="G960" t="s">
        <v>362</v>
      </c>
      <c r="H960" s="34" t="s">
        <v>2242</v>
      </c>
      <c r="I960" t="s">
        <v>363</v>
      </c>
      <c r="J960" t="s">
        <v>364</v>
      </c>
      <c r="K960" t="s">
        <v>365</v>
      </c>
      <c r="L960" t="s">
        <v>2242</v>
      </c>
      <c r="M960" t="s">
        <v>38</v>
      </c>
      <c r="N960" t="str">
        <f t="shared" si="22"/>
        <v>7-Добыча металлических руд</v>
      </c>
    </row>
    <row r="961" spans="1:14" x14ac:dyDescent="0.3">
      <c r="A961">
        <v>605</v>
      </c>
      <c r="B961">
        <v>7291</v>
      </c>
      <c r="C961" t="s">
        <v>1512</v>
      </c>
      <c r="D961">
        <v>729</v>
      </c>
      <c r="E961" t="s">
        <v>361</v>
      </c>
      <c r="F961">
        <v>72</v>
      </c>
      <c r="G961" t="s">
        <v>362</v>
      </c>
      <c r="H961" s="34" t="s">
        <v>2242</v>
      </c>
      <c r="I961" t="s">
        <v>363</v>
      </c>
      <c r="J961" t="s">
        <v>364</v>
      </c>
      <c r="K961" t="s">
        <v>365</v>
      </c>
      <c r="L961" t="s">
        <v>2242</v>
      </c>
      <c r="M961" t="s">
        <v>38</v>
      </c>
      <c r="N961" t="str">
        <f t="shared" si="22"/>
        <v>7-Добыча металлических руд</v>
      </c>
    </row>
    <row r="962" spans="1:14" x14ac:dyDescent="0.3">
      <c r="A962">
        <v>941</v>
      </c>
      <c r="B962">
        <v>7296</v>
      </c>
      <c r="C962" t="s">
        <v>2025</v>
      </c>
      <c r="D962">
        <v>729</v>
      </c>
      <c r="E962" t="s">
        <v>361</v>
      </c>
      <c r="F962">
        <v>72</v>
      </c>
      <c r="G962" t="s">
        <v>362</v>
      </c>
      <c r="H962" s="34" t="s">
        <v>2242</v>
      </c>
      <c r="I962" t="s">
        <v>363</v>
      </c>
      <c r="J962" t="s">
        <v>364</v>
      </c>
      <c r="K962" t="s">
        <v>365</v>
      </c>
      <c r="L962" t="s">
        <v>2242</v>
      </c>
      <c r="M962" t="s">
        <v>38</v>
      </c>
      <c r="N962" t="str">
        <f t="shared" si="22"/>
        <v>7-Добыча металлических руд</v>
      </c>
    </row>
    <row r="963" spans="1:14" x14ac:dyDescent="0.3">
      <c r="A963">
        <v>976</v>
      </c>
      <c r="B963">
        <v>7103</v>
      </c>
      <c r="C963" t="s">
        <v>2070</v>
      </c>
      <c r="D963">
        <v>710</v>
      </c>
      <c r="E963" t="s">
        <v>491</v>
      </c>
      <c r="F963">
        <v>71</v>
      </c>
      <c r="G963" t="s">
        <v>492</v>
      </c>
      <c r="H963" s="34" t="s">
        <v>2242</v>
      </c>
      <c r="I963" t="s">
        <v>363</v>
      </c>
      <c r="J963" t="s">
        <v>364</v>
      </c>
      <c r="K963" t="s">
        <v>365</v>
      </c>
      <c r="L963" t="s">
        <v>2242</v>
      </c>
      <c r="M963" t="s">
        <v>38</v>
      </c>
      <c r="N963" t="str">
        <f t="shared" ref="N963:N1026" si="23">L963&amp;"-"&amp;M963</f>
        <v>7-Добыча металлических руд</v>
      </c>
    </row>
    <row r="964" spans="1:14" x14ac:dyDescent="0.3">
      <c r="A964">
        <v>1058</v>
      </c>
      <c r="B964">
        <v>7297</v>
      </c>
      <c r="C964" t="s">
        <v>2181</v>
      </c>
      <c r="D964">
        <v>729</v>
      </c>
      <c r="E964" t="s">
        <v>361</v>
      </c>
      <c r="F964">
        <v>72</v>
      </c>
      <c r="G964" t="s">
        <v>362</v>
      </c>
      <c r="H964" s="34" t="s">
        <v>2242</v>
      </c>
      <c r="I964" t="s">
        <v>363</v>
      </c>
      <c r="J964" t="s">
        <v>364</v>
      </c>
      <c r="K964" t="s">
        <v>365</v>
      </c>
      <c r="L964" t="s">
        <v>2242</v>
      </c>
      <c r="M964" t="s">
        <v>38</v>
      </c>
      <c r="N964" t="str">
        <f t="shared" si="23"/>
        <v>7-Добыча металлических руд</v>
      </c>
    </row>
    <row r="965" spans="1:14" x14ac:dyDescent="0.3">
      <c r="A965">
        <v>1062</v>
      </c>
      <c r="B965">
        <v>7210</v>
      </c>
      <c r="C965" t="s">
        <v>2185</v>
      </c>
      <c r="D965">
        <v>721</v>
      </c>
      <c r="E965" t="s">
        <v>2186</v>
      </c>
      <c r="F965">
        <v>72</v>
      </c>
      <c r="G965" t="s">
        <v>362</v>
      </c>
      <c r="H965" s="34" t="s">
        <v>2242</v>
      </c>
      <c r="I965" t="s">
        <v>363</v>
      </c>
      <c r="J965" t="s">
        <v>364</v>
      </c>
      <c r="K965" t="s">
        <v>365</v>
      </c>
      <c r="L965" t="s">
        <v>2242</v>
      </c>
      <c r="M965" t="s">
        <v>38</v>
      </c>
      <c r="N965" t="str">
        <f t="shared" si="23"/>
        <v>7-Добыча металлических руд</v>
      </c>
    </row>
    <row r="966" spans="1:14" x14ac:dyDescent="0.3">
      <c r="A966">
        <v>184</v>
      </c>
      <c r="B966">
        <v>11070</v>
      </c>
      <c r="C966" t="s">
        <v>668</v>
      </c>
      <c r="D966">
        <v>1107</v>
      </c>
      <c r="E966" t="s">
        <v>669</v>
      </c>
      <c r="F966">
        <v>110</v>
      </c>
      <c r="G966" t="s">
        <v>670</v>
      </c>
      <c r="H966" s="34" t="s">
        <v>49</v>
      </c>
      <c r="I966" t="s">
        <v>671</v>
      </c>
      <c r="J966" t="s">
        <v>358</v>
      </c>
      <c r="K966" t="s">
        <v>359</v>
      </c>
      <c r="L966" t="s">
        <v>49</v>
      </c>
      <c r="M966" t="s">
        <v>50</v>
      </c>
      <c r="N966" t="str">
        <f t="shared" si="23"/>
        <v>11-Производство напитков</v>
      </c>
    </row>
    <row r="967" spans="1:14" x14ac:dyDescent="0.3">
      <c r="A967">
        <v>478</v>
      </c>
      <c r="B967">
        <v>11060</v>
      </c>
      <c r="C967" t="s">
        <v>1267</v>
      </c>
      <c r="D967">
        <v>1106</v>
      </c>
      <c r="E967" t="s">
        <v>1268</v>
      </c>
      <c r="F967">
        <v>110</v>
      </c>
      <c r="G967" t="s">
        <v>670</v>
      </c>
      <c r="H967" s="34" t="s">
        <v>49</v>
      </c>
      <c r="I967" t="s">
        <v>671</v>
      </c>
      <c r="J967" t="s">
        <v>358</v>
      </c>
      <c r="K967" t="s">
        <v>359</v>
      </c>
      <c r="L967" t="s">
        <v>49</v>
      </c>
      <c r="M967" t="s">
        <v>50</v>
      </c>
      <c r="N967" t="str">
        <f t="shared" si="23"/>
        <v>11-Производство напитков</v>
      </c>
    </row>
    <row r="968" spans="1:14" x14ac:dyDescent="0.3">
      <c r="A968">
        <v>498</v>
      </c>
      <c r="B968">
        <v>5101</v>
      </c>
      <c r="C968" t="s">
        <v>1310</v>
      </c>
      <c r="D968">
        <v>510</v>
      </c>
      <c r="E968" t="s">
        <v>1311</v>
      </c>
      <c r="F968">
        <v>51</v>
      </c>
      <c r="G968" t="s">
        <v>1312</v>
      </c>
      <c r="H968" s="34" t="s">
        <v>2269</v>
      </c>
      <c r="I968" t="s">
        <v>1313</v>
      </c>
      <c r="J968" t="s">
        <v>364</v>
      </c>
      <c r="K968" t="s">
        <v>365</v>
      </c>
      <c r="L968" t="s">
        <v>2269</v>
      </c>
      <c r="M968" t="s">
        <v>33</v>
      </c>
      <c r="N968" t="str">
        <f t="shared" si="23"/>
        <v>5-Добыча угля и лигнита</v>
      </c>
    </row>
    <row r="969" spans="1:14" x14ac:dyDescent="0.3">
      <c r="A969">
        <v>525</v>
      </c>
      <c r="B969">
        <v>5103</v>
      </c>
      <c r="C969" t="s">
        <v>1367</v>
      </c>
      <c r="D969">
        <v>510</v>
      </c>
      <c r="E969" t="s">
        <v>1311</v>
      </c>
      <c r="F969">
        <v>51</v>
      </c>
      <c r="G969" t="s">
        <v>1312</v>
      </c>
      <c r="H969" s="34" t="s">
        <v>2269</v>
      </c>
      <c r="I969" t="s">
        <v>1313</v>
      </c>
      <c r="J969" t="s">
        <v>364</v>
      </c>
      <c r="K969" t="s">
        <v>365</v>
      </c>
      <c r="L969" t="s">
        <v>2269</v>
      </c>
      <c r="M969" t="s">
        <v>33</v>
      </c>
      <c r="N969" t="str">
        <f t="shared" si="23"/>
        <v>5-Добыча угля и лигнита</v>
      </c>
    </row>
    <row r="970" spans="1:14" x14ac:dyDescent="0.3">
      <c r="A970">
        <v>629</v>
      </c>
      <c r="B970">
        <v>5201</v>
      </c>
      <c r="C970" t="s">
        <v>1550</v>
      </c>
      <c r="D970">
        <v>520</v>
      </c>
      <c r="E970" t="s">
        <v>1551</v>
      </c>
      <c r="F970">
        <v>52</v>
      </c>
      <c r="G970" t="s">
        <v>1552</v>
      </c>
      <c r="H970" s="34" t="s">
        <v>2269</v>
      </c>
      <c r="I970" t="s">
        <v>1313</v>
      </c>
      <c r="J970" t="s">
        <v>364</v>
      </c>
      <c r="K970" t="s">
        <v>365</v>
      </c>
      <c r="L970" t="s">
        <v>2269</v>
      </c>
      <c r="M970" t="s">
        <v>33</v>
      </c>
      <c r="N970" t="str">
        <f t="shared" si="23"/>
        <v>5-Добыча угля и лигнита</v>
      </c>
    </row>
    <row r="971" spans="1:14" x14ac:dyDescent="0.3">
      <c r="A971">
        <v>671</v>
      </c>
      <c r="B971">
        <v>11050</v>
      </c>
      <c r="C971" t="s">
        <v>1617</v>
      </c>
      <c r="D971">
        <v>1105</v>
      </c>
      <c r="E971" t="s">
        <v>1618</v>
      </c>
      <c r="F971">
        <v>110</v>
      </c>
      <c r="G971" t="s">
        <v>670</v>
      </c>
      <c r="H971" s="34" t="s">
        <v>49</v>
      </c>
      <c r="I971" t="s">
        <v>671</v>
      </c>
      <c r="J971" t="s">
        <v>358</v>
      </c>
      <c r="K971" t="s">
        <v>359</v>
      </c>
      <c r="L971" t="s">
        <v>49</v>
      </c>
      <c r="M971" t="s">
        <v>50</v>
      </c>
      <c r="N971" t="str">
        <f t="shared" si="23"/>
        <v>11-Производство напитков</v>
      </c>
    </row>
    <row r="972" spans="1:14" x14ac:dyDescent="0.3">
      <c r="A972">
        <v>805</v>
      </c>
      <c r="B972">
        <v>11010</v>
      </c>
      <c r="C972" t="s">
        <v>1835</v>
      </c>
      <c r="D972">
        <v>1101</v>
      </c>
      <c r="E972" t="s">
        <v>1836</v>
      </c>
      <c r="F972">
        <v>110</v>
      </c>
      <c r="G972" t="s">
        <v>670</v>
      </c>
      <c r="H972" s="34" t="s">
        <v>49</v>
      </c>
      <c r="I972" t="s">
        <v>671</v>
      </c>
      <c r="J972" t="s">
        <v>358</v>
      </c>
      <c r="K972" t="s">
        <v>359</v>
      </c>
      <c r="L972" t="s">
        <v>49</v>
      </c>
      <c r="M972" t="s">
        <v>50</v>
      </c>
      <c r="N972" t="str">
        <f t="shared" si="23"/>
        <v>11-Производство напитков</v>
      </c>
    </row>
    <row r="973" spans="1:14" x14ac:dyDescent="0.3">
      <c r="A973">
        <v>895</v>
      </c>
      <c r="B973">
        <v>5102</v>
      </c>
      <c r="C973" t="s">
        <v>1966</v>
      </c>
      <c r="D973">
        <v>510</v>
      </c>
      <c r="E973" t="s">
        <v>1311</v>
      </c>
      <c r="F973">
        <v>51</v>
      </c>
      <c r="G973" t="s">
        <v>1312</v>
      </c>
      <c r="H973" s="34" t="s">
        <v>2269</v>
      </c>
      <c r="I973" t="s">
        <v>1313</v>
      </c>
      <c r="J973" t="s">
        <v>364</v>
      </c>
      <c r="K973" t="s">
        <v>365</v>
      </c>
      <c r="L973" t="s">
        <v>2269</v>
      </c>
      <c r="M973" t="s">
        <v>33</v>
      </c>
      <c r="N973" t="str">
        <f t="shared" si="23"/>
        <v>5-Добыча угля и лигнита</v>
      </c>
    </row>
    <row r="974" spans="1:14" x14ac:dyDescent="0.3">
      <c r="A974">
        <v>917</v>
      </c>
      <c r="B974">
        <v>11021</v>
      </c>
      <c r="C974" t="s">
        <v>1995</v>
      </c>
      <c r="D974">
        <v>1102</v>
      </c>
      <c r="E974" t="s">
        <v>1996</v>
      </c>
      <c r="F974">
        <v>110</v>
      </c>
      <c r="G974" t="s">
        <v>670</v>
      </c>
      <c r="H974" s="34" t="s">
        <v>49</v>
      </c>
      <c r="I974" t="s">
        <v>671</v>
      </c>
      <c r="J974" t="s">
        <v>358</v>
      </c>
      <c r="K974" t="s">
        <v>359</v>
      </c>
      <c r="L974" t="s">
        <v>49</v>
      </c>
      <c r="M974" t="s">
        <v>50</v>
      </c>
      <c r="N974" t="str">
        <f t="shared" si="23"/>
        <v>11-Производство напитков</v>
      </c>
    </row>
    <row r="975" spans="1:14" x14ac:dyDescent="0.3">
      <c r="A975">
        <v>925</v>
      </c>
      <c r="B975">
        <v>11022</v>
      </c>
      <c r="C975" t="s">
        <v>2005</v>
      </c>
      <c r="D975">
        <v>1102</v>
      </c>
      <c r="E975" t="s">
        <v>1996</v>
      </c>
      <c r="F975">
        <v>110</v>
      </c>
      <c r="G975" t="s">
        <v>670</v>
      </c>
      <c r="H975" s="34" t="s">
        <v>49</v>
      </c>
      <c r="I975" t="s">
        <v>671</v>
      </c>
      <c r="J975" t="s">
        <v>358</v>
      </c>
      <c r="K975" t="s">
        <v>359</v>
      </c>
      <c r="L975" t="s">
        <v>49</v>
      </c>
      <c r="M975" t="s">
        <v>50</v>
      </c>
      <c r="N975" t="str">
        <f t="shared" si="23"/>
        <v>11-Производство напитков</v>
      </c>
    </row>
    <row r="976" spans="1:14" x14ac:dyDescent="0.3">
      <c r="A976">
        <v>939</v>
      </c>
      <c r="B976">
        <v>11040</v>
      </c>
      <c r="C976" t="s">
        <v>2021</v>
      </c>
      <c r="D976">
        <v>1104</v>
      </c>
      <c r="E976" t="s">
        <v>2022</v>
      </c>
      <c r="F976">
        <v>110</v>
      </c>
      <c r="G976" t="s">
        <v>670</v>
      </c>
      <c r="H976" s="34" t="s">
        <v>49</v>
      </c>
      <c r="I976" t="s">
        <v>671</v>
      </c>
      <c r="J976" t="s">
        <v>358</v>
      </c>
      <c r="K976" t="s">
        <v>359</v>
      </c>
      <c r="L976" t="s">
        <v>49</v>
      </c>
      <c r="M976" t="s">
        <v>50</v>
      </c>
      <c r="N976" t="str">
        <f t="shared" si="23"/>
        <v>11-Производство напитков</v>
      </c>
    </row>
    <row r="977" spans="1:14" x14ac:dyDescent="0.3">
      <c r="A977">
        <v>986</v>
      </c>
      <c r="B977">
        <v>5203</v>
      </c>
      <c r="C977" t="s">
        <v>2082</v>
      </c>
      <c r="D977">
        <v>520</v>
      </c>
      <c r="E977" t="s">
        <v>1551</v>
      </c>
      <c r="F977">
        <v>52</v>
      </c>
      <c r="G977" t="s">
        <v>1552</v>
      </c>
      <c r="H977" s="34" t="s">
        <v>2269</v>
      </c>
      <c r="I977" t="s">
        <v>1313</v>
      </c>
      <c r="J977" t="s">
        <v>364</v>
      </c>
      <c r="K977" t="s">
        <v>365</v>
      </c>
      <c r="L977" t="s">
        <v>2269</v>
      </c>
      <c r="M977" t="s">
        <v>33</v>
      </c>
      <c r="N977" t="str">
        <f t="shared" si="23"/>
        <v>5-Добыча угля и лигнита</v>
      </c>
    </row>
    <row r="978" spans="1:14" x14ac:dyDescent="0.3">
      <c r="A978">
        <v>1051</v>
      </c>
      <c r="B978">
        <v>5202</v>
      </c>
      <c r="C978" t="s">
        <v>2174</v>
      </c>
      <c r="D978">
        <v>520</v>
      </c>
      <c r="E978" t="s">
        <v>1551</v>
      </c>
      <c r="F978">
        <v>52</v>
      </c>
      <c r="G978" t="s">
        <v>1552</v>
      </c>
      <c r="H978" s="34" t="s">
        <v>2269</v>
      </c>
      <c r="I978" t="s">
        <v>1313</v>
      </c>
      <c r="J978" t="s">
        <v>364</v>
      </c>
      <c r="K978" t="s">
        <v>365</v>
      </c>
      <c r="L978" t="s">
        <v>2269</v>
      </c>
      <c r="M978" t="s">
        <v>33</v>
      </c>
      <c r="N978" t="str">
        <f t="shared" si="23"/>
        <v>5-Добыча угля и лигнита</v>
      </c>
    </row>
    <row r="979" spans="1:14" x14ac:dyDescent="0.3">
      <c r="A979">
        <v>1063</v>
      </c>
      <c r="B979">
        <v>11030</v>
      </c>
      <c r="C979" t="s">
        <v>2187</v>
      </c>
      <c r="D979">
        <v>1103</v>
      </c>
      <c r="E979" t="s">
        <v>2188</v>
      </c>
      <c r="F979">
        <v>110</v>
      </c>
      <c r="G979" t="s">
        <v>670</v>
      </c>
      <c r="H979" s="34" t="s">
        <v>49</v>
      </c>
      <c r="I979" t="s">
        <v>671</v>
      </c>
      <c r="J979" t="s">
        <v>358</v>
      </c>
      <c r="K979" t="s">
        <v>359</v>
      </c>
      <c r="L979" t="s">
        <v>49</v>
      </c>
      <c r="M979" t="s">
        <v>50</v>
      </c>
      <c r="N979" t="str">
        <f t="shared" si="23"/>
        <v>11-Производство напитков</v>
      </c>
    </row>
    <row r="980" spans="1:14" x14ac:dyDescent="0.3">
      <c r="A980">
        <v>239</v>
      </c>
      <c r="B980">
        <v>14130</v>
      </c>
      <c r="C980" t="s">
        <v>801</v>
      </c>
      <c r="D980">
        <v>1413</v>
      </c>
      <c r="E980" t="s">
        <v>802</v>
      </c>
      <c r="F980">
        <v>141</v>
      </c>
      <c r="G980" t="s">
        <v>803</v>
      </c>
      <c r="H980" s="34" t="s">
        <v>58</v>
      </c>
      <c r="I980" t="s">
        <v>804</v>
      </c>
      <c r="J980" t="s">
        <v>358</v>
      </c>
      <c r="K980" t="s">
        <v>359</v>
      </c>
      <c r="L980" t="s">
        <v>58</v>
      </c>
      <c r="M980" t="s">
        <v>59</v>
      </c>
      <c r="N980" t="str">
        <f t="shared" si="23"/>
        <v>14-Производство одежды</v>
      </c>
    </row>
    <row r="981" spans="1:14" x14ac:dyDescent="0.3">
      <c r="A981">
        <v>287</v>
      </c>
      <c r="B981">
        <v>31090</v>
      </c>
      <c r="C981" t="s">
        <v>906</v>
      </c>
      <c r="D981">
        <v>3109</v>
      </c>
      <c r="E981" t="s">
        <v>907</v>
      </c>
      <c r="F981">
        <v>310</v>
      </c>
      <c r="G981" t="s">
        <v>908</v>
      </c>
      <c r="H981" s="34" t="s">
        <v>95</v>
      </c>
      <c r="I981" t="s">
        <v>909</v>
      </c>
      <c r="J981" t="s">
        <v>358</v>
      </c>
      <c r="K981" t="s">
        <v>359</v>
      </c>
      <c r="L981" t="s">
        <v>95</v>
      </c>
      <c r="M981" t="s">
        <v>96</v>
      </c>
      <c r="N981" t="str">
        <f t="shared" si="23"/>
        <v>31-Производство мебели</v>
      </c>
    </row>
    <row r="982" spans="1:14" x14ac:dyDescent="0.3">
      <c r="A982">
        <v>346</v>
      </c>
      <c r="B982">
        <v>31020</v>
      </c>
      <c r="C982" t="s">
        <v>1025</v>
      </c>
      <c r="D982">
        <v>3102</v>
      </c>
      <c r="E982" t="s">
        <v>1026</v>
      </c>
      <c r="F982">
        <v>310</v>
      </c>
      <c r="G982" t="s">
        <v>908</v>
      </c>
      <c r="H982" s="34" t="s">
        <v>95</v>
      </c>
      <c r="I982" t="s">
        <v>909</v>
      </c>
      <c r="J982" t="s">
        <v>358</v>
      </c>
      <c r="K982" t="s">
        <v>359</v>
      </c>
      <c r="L982" t="s">
        <v>95</v>
      </c>
      <c r="M982" t="s">
        <v>96</v>
      </c>
      <c r="N982" t="str">
        <f t="shared" si="23"/>
        <v>31-Производство мебели</v>
      </c>
    </row>
    <row r="983" spans="1:14" x14ac:dyDescent="0.3">
      <c r="A983">
        <v>359</v>
      </c>
      <c r="B983">
        <v>31012</v>
      </c>
      <c r="C983" t="s">
        <v>1051</v>
      </c>
      <c r="D983">
        <v>3101</v>
      </c>
      <c r="E983" t="s">
        <v>1052</v>
      </c>
      <c r="F983">
        <v>310</v>
      </c>
      <c r="G983" t="s">
        <v>908</v>
      </c>
      <c r="H983" s="34" t="s">
        <v>95</v>
      </c>
      <c r="I983" t="s">
        <v>909</v>
      </c>
      <c r="J983" t="s">
        <v>358</v>
      </c>
      <c r="K983" t="s">
        <v>359</v>
      </c>
      <c r="L983" t="s">
        <v>95</v>
      </c>
      <c r="M983" t="s">
        <v>96</v>
      </c>
      <c r="N983" t="str">
        <f t="shared" si="23"/>
        <v>31-Производство мебели</v>
      </c>
    </row>
    <row r="984" spans="1:14" x14ac:dyDescent="0.3">
      <c r="A984">
        <v>482</v>
      </c>
      <c r="B984">
        <v>14199</v>
      </c>
      <c r="C984" t="s">
        <v>1275</v>
      </c>
      <c r="D984">
        <v>1419</v>
      </c>
      <c r="E984" t="s">
        <v>1276</v>
      </c>
      <c r="F984">
        <v>141</v>
      </c>
      <c r="G984" t="s">
        <v>803</v>
      </c>
      <c r="H984" s="34" t="s">
        <v>58</v>
      </c>
      <c r="I984" t="s">
        <v>804</v>
      </c>
      <c r="J984" t="s">
        <v>358</v>
      </c>
      <c r="K984" t="s">
        <v>359</v>
      </c>
      <c r="L984" t="s">
        <v>58</v>
      </c>
      <c r="M984" t="s">
        <v>59</v>
      </c>
      <c r="N984" t="str">
        <f t="shared" si="23"/>
        <v>14-Производство одежды</v>
      </c>
    </row>
    <row r="985" spans="1:14" x14ac:dyDescent="0.3">
      <c r="A985">
        <v>503</v>
      </c>
      <c r="B985">
        <v>14120</v>
      </c>
      <c r="C985" t="s">
        <v>1323</v>
      </c>
      <c r="D985">
        <v>1412</v>
      </c>
      <c r="E985" t="s">
        <v>1324</v>
      </c>
      <c r="F985">
        <v>141</v>
      </c>
      <c r="G985" t="s">
        <v>803</v>
      </c>
      <c r="H985" s="34" t="s">
        <v>58</v>
      </c>
      <c r="I985" t="s">
        <v>804</v>
      </c>
      <c r="J985" t="s">
        <v>358</v>
      </c>
      <c r="K985" t="s">
        <v>359</v>
      </c>
      <c r="L985" t="s">
        <v>58</v>
      </c>
      <c r="M985" t="s">
        <v>59</v>
      </c>
      <c r="N985" t="str">
        <f t="shared" si="23"/>
        <v>14-Производство одежды</v>
      </c>
    </row>
    <row r="986" spans="1:14" x14ac:dyDescent="0.3">
      <c r="A986">
        <v>519</v>
      </c>
      <c r="B986">
        <v>14390</v>
      </c>
      <c r="C986" t="s">
        <v>1356</v>
      </c>
      <c r="D986">
        <v>1439</v>
      </c>
      <c r="E986" t="s">
        <v>1357</v>
      </c>
      <c r="F986">
        <v>143</v>
      </c>
      <c r="G986" t="s">
        <v>1358</v>
      </c>
      <c r="H986" s="34" t="s">
        <v>58</v>
      </c>
      <c r="I986" t="s">
        <v>804</v>
      </c>
      <c r="J986" t="s">
        <v>358</v>
      </c>
      <c r="K986" t="s">
        <v>359</v>
      </c>
      <c r="L986" t="s">
        <v>58</v>
      </c>
      <c r="M986" t="s">
        <v>59</v>
      </c>
      <c r="N986" t="str">
        <f t="shared" si="23"/>
        <v>14-Производство одежды</v>
      </c>
    </row>
    <row r="987" spans="1:14" x14ac:dyDescent="0.3">
      <c r="A987">
        <v>563</v>
      </c>
      <c r="B987">
        <v>14310</v>
      </c>
      <c r="C987" t="s">
        <v>1433</v>
      </c>
      <c r="D987">
        <v>1431</v>
      </c>
      <c r="E987" t="s">
        <v>1434</v>
      </c>
      <c r="F987">
        <v>143</v>
      </c>
      <c r="G987" t="s">
        <v>1358</v>
      </c>
      <c r="H987" s="34" t="s">
        <v>58</v>
      </c>
      <c r="I987" t="s">
        <v>804</v>
      </c>
      <c r="J987" t="s">
        <v>358</v>
      </c>
      <c r="K987" t="s">
        <v>359</v>
      </c>
      <c r="L987" t="s">
        <v>58</v>
      </c>
      <c r="M987" t="s">
        <v>59</v>
      </c>
      <c r="N987" t="str">
        <f t="shared" si="23"/>
        <v>14-Производство одежды</v>
      </c>
    </row>
    <row r="988" spans="1:14" x14ac:dyDescent="0.3">
      <c r="A988">
        <v>730</v>
      </c>
      <c r="B988">
        <v>14200</v>
      </c>
      <c r="C988" t="s">
        <v>1706</v>
      </c>
      <c r="D988">
        <v>1420</v>
      </c>
      <c r="E988" t="s">
        <v>1707</v>
      </c>
      <c r="F988">
        <v>142</v>
      </c>
      <c r="G988" t="s">
        <v>1708</v>
      </c>
      <c r="H988" s="34" t="s">
        <v>58</v>
      </c>
      <c r="I988" t="s">
        <v>804</v>
      </c>
      <c r="J988" t="s">
        <v>358</v>
      </c>
      <c r="K988" t="s">
        <v>359</v>
      </c>
      <c r="L988" t="s">
        <v>58</v>
      </c>
      <c r="M988" t="s">
        <v>59</v>
      </c>
      <c r="N988" t="str">
        <f t="shared" si="23"/>
        <v>14-Производство одежды</v>
      </c>
    </row>
    <row r="989" spans="1:14" x14ac:dyDescent="0.3">
      <c r="A989">
        <v>742</v>
      </c>
      <c r="B989">
        <v>14140</v>
      </c>
      <c r="C989" t="s">
        <v>1728</v>
      </c>
      <c r="D989">
        <v>1414</v>
      </c>
      <c r="E989" t="s">
        <v>1729</v>
      </c>
      <c r="F989">
        <v>141</v>
      </c>
      <c r="G989" t="s">
        <v>803</v>
      </c>
      <c r="H989" s="34" t="s">
        <v>58</v>
      </c>
      <c r="I989" t="s">
        <v>804</v>
      </c>
      <c r="J989" t="s">
        <v>358</v>
      </c>
      <c r="K989" t="s">
        <v>359</v>
      </c>
      <c r="L989" t="s">
        <v>58</v>
      </c>
      <c r="M989" t="s">
        <v>59</v>
      </c>
      <c r="N989" t="str">
        <f t="shared" si="23"/>
        <v>14-Производство одежды</v>
      </c>
    </row>
    <row r="990" spans="1:14" x14ac:dyDescent="0.3">
      <c r="A990">
        <v>749</v>
      </c>
      <c r="B990">
        <v>31030</v>
      </c>
      <c r="C990" t="s">
        <v>1743</v>
      </c>
      <c r="D990">
        <v>3103</v>
      </c>
      <c r="E990" t="s">
        <v>1744</v>
      </c>
      <c r="F990">
        <v>310</v>
      </c>
      <c r="G990" t="s">
        <v>908</v>
      </c>
      <c r="H990" s="34" t="s">
        <v>95</v>
      </c>
      <c r="I990" t="s">
        <v>909</v>
      </c>
      <c r="J990" t="s">
        <v>358</v>
      </c>
      <c r="K990" t="s">
        <v>359</v>
      </c>
      <c r="L990" t="s">
        <v>95</v>
      </c>
      <c r="M990" t="s">
        <v>96</v>
      </c>
      <c r="N990" t="str">
        <f t="shared" si="23"/>
        <v>31-Производство мебели</v>
      </c>
    </row>
    <row r="991" spans="1:14" x14ac:dyDescent="0.3">
      <c r="A991">
        <v>772</v>
      </c>
      <c r="B991">
        <v>31011</v>
      </c>
      <c r="C991" t="s">
        <v>1786</v>
      </c>
      <c r="D991">
        <v>3101</v>
      </c>
      <c r="E991" t="s">
        <v>1052</v>
      </c>
      <c r="F991">
        <v>310</v>
      </c>
      <c r="G991" t="s">
        <v>908</v>
      </c>
      <c r="H991" s="34" t="s">
        <v>95</v>
      </c>
      <c r="I991" t="s">
        <v>909</v>
      </c>
      <c r="J991" t="s">
        <v>358</v>
      </c>
      <c r="K991" t="s">
        <v>359</v>
      </c>
      <c r="L991" t="s">
        <v>95</v>
      </c>
      <c r="M991" t="s">
        <v>96</v>
      </c>
      <c r="N991" t="str">
        <f t="shared" si="23"/>
        <v>31-Производство мебели</v>
      </c>
    </row>
    <row r="992" spans="1:14" x14ac:dyDescent="0.3">
      <c r="A992">
        <v>853</v>
      </c>
      <c r="B992">
        <v>14191</v>
      </c>
      <c r="C992" t="s">
        <v>1907</v>
      </c>
      <c r="D992">
        <v>1419</v>
      </c>
      <c r="E992" t="s">
        <v>1276</v>
      </c>
      <c r="F992">
        <v>141</v>
      </c>
      <c r="G992" t="s">
        <v>803</v>
      </c>
      <c r="H992" s="34" t="s">
        <v>58</v>
      </c>
      <c r="I992" t="s">
        <v>804</v>
      </c>
      <c r="J992" t="s">
        <v>358</v>
      </c>
      <c r="K992" t="s">
        <v>359</v>
      </c>
      <c r="L992" t="s">
        <v>58</v>
      </c>
      <c r="M992" t="s">
        <v>59</v>
      </c>
      <c r="N992" t="str">
        <f t="shared" si="23"/>
        <v>14-Производство одежды</v>
      </c>
    </row>
    <row r="993" spans="1:14" x14ac:dyDescent="0.3">
      <c r="A993">
        <v>889</v>
      </c>
      <c r="B993">
        <v>14110</v>
      </c>
      <c r="C993" t="s">
        <v>1957</v>
      </c>
      <c r="D993">
        <v>1411</v>
      </c>
      <c r="E993" t="s">
        <v>1958</v>
      </c>
      <c r="F993">
        <v>141</v>
      </c>
      <c r="G993" t="s">
        <v>803</v>
      </c>
      <c r="H993" s="34" t="s">
        <v>58</v>
      </c>
      <c r="I993" t="s">
        <v>804</v>
      </c>
      <c r="J993" t="s">
        <v>358</v>
      </c>
      <c r="K993" t="s">
        <v>359</v>
      </c>
      <c r="L993" t="s">
        <v>58</v>
      </c>
      <c r="M993" t="s">
        <v>59</v>
      </c>
      <c r="N993" t="str">
        <f t="shared" si="23"/>
        <v>14-Производство одежды</v>
      </c>
    </row>
    <row r="994" spans="1:14" x14ac:dyDescent="0.3">
      <c r="A994">
        <v>2</v>
      </c>
      <c r="B994">
        <v>62011</v>
      </c>
      <c r="C994" t="s">
        <v>153</v>
      </c>
      <c r="D994">
        <v>6201</v>
      </c>
      <c r="E994" t="s">
        <v>154</v>
      </c>
      <c r="F994">
        <v>620</v>
      </c>
      <c r="G994" t="s">
        <v>155</v>
      </c>
      <c r="H994" s="34" t="s">
        <v>2215</v>
      </c>
      <c r="I994" t="s">
        <v>156</v>
      </c>
      <c r="J994" t="s">
        <v>113</v>
      </c>
      <c r="K994" t="s">
        <v>157</v>
      </c>
      <c r="L994" t="s">
        <v>113</v>
      </c>
      <c r="M994" t="s">
        <v>114</v>
      </c>
      <c r="N994" t="str">
        <f t="shared" si="23"/>
        <v>J-Информация и связь</v>
      </c>
    </row>
    <row r="995" spans="1:14" x14ac:dyDescent="0.3">
      <c r="A995">
        <v>3</v>
      </c>
      <c r="B995">
        <v>63111</v>
      </c>
      <c r="C995" t="s">
        <v>158</v>
      </c>
      <c r="D995">
        <v>6311</v>
      </c>
      <c r="E995" t="s">
        <v>159</v>
      </c>
      <c r="F995">
        <v>631</v>
      </c>
      <c r="G995" t="s">
        <v>160</v>
      </c>
      <c r="H995" s="34" t="s">
        <v>2216</v>
      </c>
      <c r="I995" t="s">
        <v>161</v>
      </c>
      <c r="J995" t="s">
        <v>113</v>
      </c>
      <c r="K995" t="s">
        <v>157</v>
      </c>
      <c r="L995" t="s">
        <v>113</v>
      </c>
      <c r="M995" t="s">
        <v>114</v>
      </c>
      <c r="N995" t="str">
        <f t="shared" si="23"/>
        <v>J-Информация и связь</v>
      </c>
    </row>
    <row r="996" spans="1:14" x14ac:dyDescent="0.3">
      <c r="A996">
        <v>8</v>
      </c>
      <c r="B996">
        <v>62032</v>
      </c>
      <c r="C996" t="s">
        <v>181</v>
      </c>
      <c r="D996">
        <v>6203</v>
      </c>
      <c r="E996" t="s">
        <v>182</v>
      </c>
      <c r="F996">
        <v>620</v>
      </c>
      <c r="G996" t="s">
        <v>155</v>
      </c>
      <c r="H996" s="34" t="s">
        <v>2215</v>
      </c>
      <c r="I996" t="s">
        <v>156</v>
      </c>
      <c r="J996" t="s">
        <v>113</v>
      </c>
      <c r="K996" t="s">
        <v>157</v>
      </c>
      <c r="L996" t="s">
        <v>113</v>
      </c>
      <c r="M996" t="s">
        <v>114</v>
      </c>
      <c r="N996" t="str">
        <f t="shared" si="23"/>
        <v>J-Информация и связь</v>
      </c>
    </row>
    <row r="997" spans="1:14" x14ac:dyDescent="0.3">
      <c r="A997">
        <v>11</v>
      </c>
      <c r="B997">
        <v>62021</v>
      </c>
      <c r="C997" t="s">
        <v>192</v>
      </c>
      <c r="D997">
        <v>6202</v>
      </c>
      <c r="E997" t="s">
        <v>193</v>
      </c>
      <c r="F997">
        <v>620</v>
      </c>
      <c r="G997" t="s">
        <v>155</v>
      </c>
      <c r="H997" s="34" t="s">
        <v>2215</v>
      </c>
      <c r="I997" t="s">
        <v>156</v>
      </c>
      <c r="J997" t="s">
        <v>113</v>
      </c>
      <c r="K997" t="s">
        <v>157</v>
      </c>
      <c r="L997" t="s">
        <v>113</v>
      </c>
      <c r="M997" t="s">
        <v>114</v>
      </c>
      <c r="N997" t="str">
        <f t="shared" si="23"/>
        <v>J-Информация и связь</v>
      </c>
    </row>
    <row r="998" spans="1:14" x14ac:dyDescent="0.3">
      <c r="A998">
        <v>15</v>
      </c>
      <c r="B998">
        <v>62091</v>
      </c>
      <c r="C998" t="s">
        <v>205</v>
      </c>
      <c r="D998">
        <v>6209</v>
      </c>
      <c r="E998" t="s">
        <v>206</v>
      </c>
      <c r="F998">
        <v>620</v>
      </c>
      <c r="G998" t="s">
        <v>155</v>
      </c>
      <c r="H998" s="34" t="s">
        <v>2215</v>
      </c>
      <c r="I998" t="s">
        <v>156</v>
      </c>
      <c r="J998" t="s">
        <v>113</v>
      </c>
      <c r="K998" t="s">
        <v>157</v>
      </c>
      <c r="L998" t="s">
        <v>113</v>
      </c>
      <c r="M998" t="s">
        <v>114</v>
      </c>
      <c r="N998" t="str">
        <f t="shared" si="23"/>
        <v>J-Информация и связь</v>
      </c>
    </row>
    <row r="999" spans="1:14" x14ac:dyDescent="0.3">
      <c r="A999">
        <v>21</v>
      </c>
      <c r="B999">
        <v>63999</v>
      </c>
      <c r="C999" t="s">
        <v>229</v>
      </c>
      <c r="D999">
        <v>6399</v>
      </c>
      <c r="E999" t="s">
        <v>230</v>
      </c>
      <c r="F999">
        <v>639</v>
      </c>
      <c r="G999" t="s">
        <v>231</v>
      </c>
      <c r="H999" s="34" t="s">
        <v>2216</v>
      </c>
      <c r="I999" t="s">
        <v>161</v>
      </c>
      <c r="J999" t="s">
        <v>113</v>
      </c>
      <c r="K999" t="s">
        <v>157</v>
      </c>
      <c r="L999" t="s">
        <v>113</v>
      </c>
      <c r="M999" t="s">
        <v>114</v>
      </c>
      <c r="N999" t="str">
        <f t="shared" si="23"/>
        <v>J-Информация и связь</v>
      </c>
    </row>
    <row r="1000" spans="1:14" x14ac:dyDescent="0.3">
      <c r="A1000">
        <v>22</v>
      </c>
      <c r="B1000">
        <v>62099</v>
      </c>
      <c r="C1000" t="s">
        <v>232</v>
      </c>
      <c r="D1000">
        <v>6209</v>
      </c>
      <c r="E1000" t="s">
        <v>206</v>
      </c>
      <c r="F1000">
        <v>620</v>
      </c>
      <c r="G1000" t="s">
        <v>155</v>
      </c>
      <c r="H1000" s="34" t="s">
        <v>2215</v>
      </c>
      <c r="I1000" t="s">
        <v>156</v>
      </c>
      <c r="J1000" t="s">
        <v>113</v>
      </c>
      <c r="K1000" t="s">
        <v>157</v>
      </c>
      <c r="L1000" t="s">
        <v>113</v>
      </c>
      <c r="M1000" t="s">
        <v>114</v>
      </c>
      <c r="N1000" t="str">
        <f t="shared" si="23"/>
        <v>J-Информация и связь</v>
      </c>
    </row>
    <row r="1001" spans="1:14" x14ac:dyDescent="0.3">
      <c r="A1001">
        <v>33</v>
      </c>
      <c r="B1001">
        <v>62012</v>
      </c>
      <c r="C1001" t="s">
        <v>268</v>
      </c>
      <c r="D1001">
        <v>6201</v>
      </c>
      <c r="E1001" t="s">
        <v>154</v>
      </c>
      <c r="F1001">
        <v>620</v>
      </c>
      <c r="G1001" t="s">
        <v>155</v>
      </c>
      <c r="H1001" s="34" t="s">
        <v>2215</v>
      </c>
      <c r="I1001" t="s">
        <v>156</v>
      </c>
      <c r="J1001" t="s">
        <v>113</v>
      </c>
      <c r="K1001" t="s">
        <v>157</v>
      </c>
      <c r="L1001" t="s">
        <v>113</v>
      </c>
      <c r="M1001" t="s">
        <v>114</v>
      </c>
      <c r="N1001" t="str">
        <f t="shared" si="23"/>
        <v>J-Информация и связь</v>
      </c>
    </row>
    <row r="1002" spans="1:14" x14ac:dyDescent="0.3">
      <c r="A1002">
        <v>40</v>
      </c>
      <c r="B1002">
        <v>62022</v>
      </c>
      <c r="C1002" t="s">
        <v>292</v>
      </c>
      <c r="D1002">
        <v>6202</v>
      </c>
      <c r="E1002" t="s">
        <v>193</v>
      </c>
      <c r="F1002">
        <v>620</v>
      </c>
      <c r="G1002" t="s">
        <v>155</v>
      </c>
      <c r="H1002" s="34" t="s">
        <v>2215</v>
      </c>
      <c r="I1002" t="s">
        <v>156</v>
      </c>
      <c r="J1002" t="s">
        <v>113</v>
      </c>
      <c r="K1002" t="s">
        <v>157</v>
      </c>
      <c r="L1002" t="s">
        <v>113</v>
      </c>
      <c r="M1002" t="s">
        <v>114</v>
      </c>
      <c r="N1002" t="str">
        <f t="shared" si="23"/>
        <v>J-Информация и связь</v>
      </c>
    </row>
    <row r="1003" spans="1:14" x14ac:dyDescent="0.3">
      <c r="A1003">
        <v>49</v>
      </c>
      <c r="B1003">
        <v>63120</v>
      </c>
      <c r="C1003" t="s">
        <v>318</v>
      </c>
      <c r="D1003">
        <v>6312</v>
      </c>
      <c r="E1003" t="s">
        <v>319</v>
      </c>
      <c r="F1003">
        <v>631</v>
      </c>
      <c r="G1003" t="s">
        <v>160</v>
      </c>
      <c r="H1003" s="34" t="s">
        <v>2216</v>
      </c>
      <c r="I1003" t="s">
        <v>161</v>
      </c>
      <c r="J1003" t="s">
        <v>113</v>
      </c>
      <c r="K1003" t="s">
        <v>157</v>
      </c>
      <c r="L1003" t="s">
        <v>113</v>
      </c>
      <c r="M1003" t="s">
        <v>114</v>
      </c>
      <c r="N1003" t="str">
        <f t="shared" si="23"/>
        <v>J-Информация и связь</v>
      </c>
    </row>
    <row r="1004" spans="1:14" x14ac:dyDescent="0.3">
      <c r="A1004">
        <v>87</v>
      </c>
      <c r="B1004">
        <v>58210</v>
      </c>
      <c r="C1004" t="s">
        <v>425</v>
      </c>
      <c r="D1004">
        <v>5821</v>
      </c>
      <c r="E1004" t="s">
        <v>426</v>
      </c>
      <c r="F1004">
        <v>582</v>
      </c>
      <c r="G1004" t="s">
        <v>427</v>
      </c>
      <c r="H1004" s="34" t="s">
        <v>2245</v>
      </c>
      <c r="I1004" t="s">
        <v>428</v>
      </c>
      <c r="J1004" t="s">
        <v>113</v>
      </c>
      <c r="K1004" t="s">
        <v>157</v>
      </c>
      <c r="L1004" t="s">
        <v>113</v>
      </c>
      <c r="M1004" t="s">
        <v>114</v>
      </c>
      <c r="N1004" t="str">
        <f t="shared" si="23"/>
        <v>J-Информация и связь</v>
      </c>
    </row>
    <row r="1005" spans="1:14" x14ac:dyDescent="0.3">
      <c r="A1005">
        <v>95</v>
      </c>
      <c r="B1005">
        <v>61209</v>
      </c>
      <c r="C1005" t="s">
        <v>448</v>
      </c>
      <c r="D1005">
        <v>6120</v>
      </c>
      <c r="E1005" t="s">
        <v>449</v>
      </c>
      <c r="F1005">
        <v>612</v>
      </c>
      <c r="G1005" t="s">
        <v>450</v>
      </c>
      <c r="H1005" s="34" t="s">
        <v>2246</v>
      </c>
      <c r="I1005" t="s">
        <v>451</v>
      </c>
      <c r="J1005" t="s">
        <v>113</v>
      </c>
      <c r="K1005" t="s">
        <v>157</v>
      </c>
      <c r="L1005" t="s">
        <v>113</v>
      </c>
      <c r="M1005" t="s">
        <v>114</v>
      </c>
      <c r="N1005" t="str">
        <f t="shared" si="23"/>
        <v>J-Информация и связь</v>
      </c>
    </row>
    <row r="1006" spans="1:14" x14ac:dyDescent="0.3">
      <c r="A1006">
        <v>127</v>
      </c>
      <c r="B1006">
        <v>63112</v>
      </c>
      <c r="C1006" t="s">
        <v>536</v>
      </c>
      <c r="D1006">
        <v>6311</v>
      </c>
      <c r="E1006" t="s">
        <v>159</v>
      </c>
      <c r="F1006">
        <v>631</v>
      </c>
      <c r="G1006" t="s">
        <v>160</v>
      </c>
      <c r="H1006" s="34" t="s">
        <v>2216</v>
      </c>
      <c r="I1006" t="s">
        <v>161</v>
      </c>
      <c r="J1006" t="s">
        <v>113</v>
      </c>
      <c r="K1006" t="s">
        <v>157</v>
      </c>
      <c r="L1006" t="s">
        <v>113</v>
      </c>
      <c r="M1006" t="s">
        <v>114</v>
      </c>
      <c r="N1006" t="str">
        <f t="shared" si="23"/>
        <v>J-Информация и связь</v>
      </c>
    </row>
    <row r="1007" spans="1:14" x14ac:dyDescent="0.3">
      <c r="A1007">
        <v>138</v>
      </c>
      <c r="B1007">
        <v>60100</v>
      </c>
      <c r="C1007" t="s">
        <v>559</v>
      </c>
      <c r="D1007">
        <v>6010</v>
      </c>
      <c r="E1007" t="s">
        <v>560</v>
      </c>
      <c r="F1007">
        <v>601</v>
      </c>
      <c r="G1007" t="s">
        <v>561</v>
      </c>
      <c r="H1007" s="34" t="s">
        <v>2252</v>
      </c>
      <c r="I1007" t="s">
        <v>562</v>
      </c>
      <c r="J1007" t="s">
        <v>113</v>
      </c>
      <c r="K1007" t="s">
        <v>157</v>
      </c>
      <c r="L1007" t="s">
        <v>113</v>
      </c>
      <c r="M1007" t="s">
        <v>114</v>
      </c>
      <c r="N1007" t="str">
        <f t="shared" si="23"/>
        <v>J-Информация и связь</v>
      </c>
    </row>
    <row r="1008" spans="1:14" x14ac:dyDescent="0.3">
      <c r="A1008">
        <v>151</v>
      </c>
      <c r="B1008">
        <v>59130</v>
      </c>
      <c r="C1008" t="s">
        <v>593</v>
      </c>
      <c r="D1008">
        <v>5913</v>
      </c>
      <c r="E1008" t="s">
        <v>594</v>
      </c>
      <c r="F1008">
        <v>591</v>
      </c>
      <c r="G1008" t="s">
        <v>595</v>
      </c>
      <c r="H1008" s="34" t="s">
        <v>2255</v>
      </c>
      <c r="I1008" t="s">
        <v>596</v>
      </c>
      <c r="J1008" t="s">
        <v>113</v>
      </c>
      <c r="K1008" t="s">
        <v>157</v>
      </c>
      <c r="L1008" t="s">
        <v>113</v>
      </c>
      <c r="M1008" t="s">
        <v>114</v>
      </c>
      <c r="N1008" t="str">
        <f t="shared" si="23"/>
        <v>J-Информация и связь</v>
      </c>
    </row>
    <row r="1009" spans="1:14" x14ac:dyDescent="0.3">
      <c r="A1009">
        <v>226</v>
      </c>
      <c r="B1009">
        <v>61909</v>
      </c>
      <c r="C1009" t="s">
        <v>768</v>
      </c>
      <c r="D1009">
        <v>6190</v>
      </c>
      <c r="E1009" t="s">
        <v>769</v>
      </c>
      <c r="F1009">
        <v>619</v>
      </c>
      <c r="G1009" t="s">
        <v>770</v>
      </c>
      <c r="H1009" s="34" t="s">
        <v>2246</v>
      </c>
      <c r="I1009" t="s">
        <v>451</v>
      </c>
      <c r="J1009" t="s">
        <v>113</v>
      </c>
      <c r="K1009" t="s">
        <v>157</v>
      </c>
      <c r="L1009" t="s">
        <v>113</v>
      </c>
      <c r="M1009" t="s">
        <v>114</v>
      </c>
      <c r="N1009" t="str">
        <f t="shared" si="23"/>
        <v>J-Информация и связь</v>
      </c>
    </row>
    <row r="1010" spans="1:14" x14ac:dyDescent="0.3">
      <c r="A1010">
        <v>227</v>
      </c>
      <c r="B1010">
        <v>59110</v>
      </c>
      <c r="C1010" t="s">
        <v>771</v>
      </c>
      <c r="D1010">
        <v>5911</v>
      </c>
      <c r="E1010" t="s">
        <v>772</v>
      </c>
      <c r="F1010">
        <v>591</v>
      </c>
      <c r="G1010" t="s">
        <v>595</v>
      </c>
      <c r="H1010" s="34" t="s">
        <v>2255</v>
      </c>
      <c r="I1010" t="s">
        <v>596</v>
      </c>
      <c r="J1010" t="s">
        <v>113</v>
      </c>
      <c r="K1010" t="s">
        <v>157</v>
      </c>
      <c r="L1010" t="s">
        <v>113</v>
      </c>
      <c r="M1010" t="s">
        <v>114</v>
      </c>
      <c r="N1010" t="str">
        <f t="shared" si="23"/>
        <v>J-Информация и связь</v>
      </c>
    </row>
    <row r="1011" spans="1:14" x14ac:dyDescent="0.3">
      <c r="A1011">
        <v>329</v>
      </c>
      <c r="B1011">
        <v>58110</v>
      </c>
      <c r="C1011" t="s">
        <v>998</v>
      </c>
      <c r="D1011">
        <v>5811</v>
      </c>
      <c r="E1011" t="s">
        <v>999</v>
      </c>
      <c r="F1011">
        <v>581</v>
      </c>
      <c r="G1011" t="s">
        <v>1000</v>
      </c>
      <c r="H1011" s="34" t="s">
        <v>2245</v>
      </c>
      <c r="I1011" t="s">
        <v>428</v>
      </c>
      <c r="J1011" t="s">
        <v>113</v>
      </c>
      <c r="K1011" t="s">
        <v>157</v>
      </c>
      <c r="L1011" t="s">
        <v>113</v>
      </c>
      <c r="M1011" t="s">
        <v>114</v>
      </c>
      <c r="N1011" t="str">
        <f t="shared" si="23"/>
        <v>J-Информация и связь</v>
      </c>
    </row>
    <row r="1012" spans="1:14" x14ac:dyDescent="0.3">
      <c r="A1012">
        <v>334</v>
      </c>
      <c r="B1012">
        <v>63910</v>
      </c>
      <c r="C1012" t="s">
        <v>1007</v>
      </c>
      <c r="D1012">
        <v>6391</v>
      </c>
      <c r="E1012" t="s">
        <v>1008</v>
      </c>
      <c r="F1012">
        <v>639</v>
      </c>
      <c r="G1012" t="s">
        <v>231</v>
      </c>
      <c r="H1012" s="34" t="s">
        <v>2216</v>
      </c>
      <c r="I1012" t="s">
        <v>161</v>
      </c>
      <c r="J1012" t="s">
        <v>113</v>
      </c>
      <c r="K1012" t="s">
        <v>157</v>
      </c>
      <c r="L1012" t="s">
        <v>113</v>
      </c>
      <c r="M1012" t="s">
        <v>114</v>
      </c>
      <c r="N1012" t="str">
        <f t="shared" si="23"/>
        <v>J-Информация и связь</v>
      </c>
    </row>
    <row r="1013" spans="1:14" x14ac:dyDescent="0.3">
      <c r="A1013">
        <v>393</v>
      </c>
      <c r="B1013">
        <v>58130</v>
      </c>
      <c r="C1013" t="s">
        <v>1114</v>
      </c>
      <c r="D1013">
        <v>5813</v>
      </c>
      <c r="E1013" t="s">
        <v>1115</v>
      </c>
      <c r="F1013">
        <v>581</v>
      </c>
      <c r="G1013" t="s">
        <v>1000</v>
      </c>
      <c r="H1013" s="34" t="s">
        <v>2245</v>
      </c>
      <c r="I1013" t="s">
        <v>428</v>
      </c>
      <c r="J1013" t="s">
        <v>113</v>
      </c>
      <c r="K1013" t="s">
        <v>157</v>
      </c>
      <c r="L1013" t="s">
        <v>113</v>
      </c>
      <c r="M1013" t="s">
        <v>114</v>
      </c>
      <c r="N1013" t="str">
        <f t="shared" si="23"/>
        <v>J-Информация и связь</v>
      </c>
    </row>
    <row r="1014" spans="1:14" x14ac:dyDescent="0.3">
      <c r="A1014">
        <v>419</v>
      </c>
      <c r="B1014">
        <v>62092</v>
      </c>
      <c r="C1014" t="s">
        <v>1164</v>
      </c>
      <c r="D1014">
        <v>6209</v>
      </c>
      <c r="E1014" t="s">
        <v>206</v>
      </c>
      <c r="F1014">
        <v>620</v>
      </c>
      <c r="G1014" t="s">
        <v>155</v>
      </c>
      <c r="H1014" s="34" t="s">
        <v>2215</v>
      </c>
      <c r="I1014" t="s">
        <v>156</v>
      </c>
      <c r="J1014" t="s">
        <v>113</v>
      </c>
      <c r="K1014" t="s">
        <v>157</v>
      </c>
      <c r="L1014" t="s">
        <v>113</v>
      </c>
      <c r="M1014" t="s">
        <v>114</v>
      </c>
      <c r="N1014" t="str">
        <f t="shared" si="23"/>
        <v>J-Информация и связь</v>
      </c>
    </row>
    <row r="1015" spans="1:14" x14ac:dyDescent="0.3">
      <c r="A1015">
        <v>433</v>
      </c>
      <c r="B1015">
        <v>59200</v>
      </c>
      <c r="C1015" t="s">
        <v>1187</v>
      </c>
      <c r="D1015">
        <v>5920</v>
      </c>
      <c r="E1015" t="s">
        <v>1188</v>
      </c>
      <c r="F1015">
        <v>592</v>
      </c>
      <c r="G1015" t="s">
        <v>1189</v>
      </c>
      <c r="H1015" s="34" t="s">
        <v>2255</v>
      </c>
      <c r="I1015" t="s">
        <v>596</v>
      </c>
      <c r="J1015" t="s">
        <v>113</v>
      </c>
      <c r="K1015" t="s">
        <v>157</v>
      </c>
      <c r="L1015" t="s">
        <v>113</v>
      </c>
      <c r="M1015" t="s">
        <v>114</v>
      </c>
      <c r="N1015" t="str">
        <f t="shared" si="23"/>
        <v>J-Информация и связь</v>
      </c>
    </row>
    <row r="1016" spans="1:14" x14ac:dyDescent="0.3">
      <c r="A1016">
        <v>457</v>
      </c>
      <c r="B1016">
        <v>58190</v>
      </c>
      <c r="C1016" t="s">
        <v>1230</v>
      </c>
      <c r="D1016">
        <v>5819</v>
      </c>
      <c r="E1016" t="s">
        <v>1231</v>
      </c>
      <c r="F1016">
        <v>581</v>
      </c>
      <c r="G1016" t="s">
        <v>1000</v>
      </c>
      <c r="H1016" s="34" t="s">
        <v>2245</v>
      </c>
      <c r="I1016" t="s">
        <v>428</v>
      </c>
      <c r="J1016" t="s">
        <v>113</v>
      </c>
      <c r="K1016" t="s">
        <v>157</v>
      </c>
      <c r="L1016" t="s">
        <v>113</v>
      </c>
      <c r="M1016" t="s">
        <v>114</v>
      </c>
      <c r="N1016" t="str">
        <f t="shared" si="23"/>
        <v>J-Информация и связь</v>
      </c>
    </row>
    <row r="1017" spans="1:14" x14ac:dyDescent="0.3">
      <c r="A1017">
        <v>465</v>
      </c>
      <c r="B1017">
        <v>63991</v>
      </c>
      <c r="C1017" t="s">
        <v>1245</v>
      </c>
      <c r="D1017">
        <v>6399</v>
      </c>
      <c r="E1017" t="s">
        <v>230</v>
      </c>
      <c r="F1017">
        <v>639</v>
      </c>
      <c r="G1017" t="s">
        <v>231</v>
      </c>
      <c r="H1017" s="34" t="s">
        <v>2216</v>
      </c>
      <c r="I1017" t="s">
        <v>161</v>
      </c>
      <c r="J1017" t="s">
        <v>113</v>
      </c>
      <c r="K1017" t="s">
        <v>157</v>
      </c>
      <c r="L1017" t="s">
        <v>113</v>
      </c>
      <c r="M1017" t="s">
        <v>114</v>
      </c>
      <c r="N1017" t="str">
        <f t="shared" si="23"/>
        <v>J-Информация и связь</v>
      </c>
    </row>
    <row r="1018" spans="1:14" x14ac:dyDescent="0.3">
      <c r="A1018">
        <v>476</v>
      </c>
      <c r="B1018">
        <v>59140</v>
      </c>
      <c r="C1018" t="s">
        <v>1263</v>
      </c>
      <c r="D1018">
        <v>5914</v>
      </c>
      <c r="E1018" t="s">
        <v>1264</v>
      </c>
      <c r="F1018">
        <v>591</v>
      </c>
      <c r="G1018" t="s">
        <v>595</v>
      </c>
      <c r="H1018" s="34" t="s">
        <v>2255</v>
      </c>
      <c r="I1018" t="s">
        <v>596</v>
      </c>
      <c r="J1018" t="s">
        <v>113</v>
      </c>
      <c r="K1018" t="s">
        <v>157</v>
      </c>
      <c r="L1018" t="s">
        <v>113</v>
      </c>
      <c r="M1018" t="s">
        <v>114</v>
      </c>
      <c r="N1018" t="str">
        <f t="shared" si="23"/>
        <v>J-Информация и связь</v>
      </c>
    </row>
    <row r="1019" spans="1:14" x14ac:dyDescent="0.3">
      <c r="A1019">
        <v>508</v>
      </c>
      <c r="B1019">
        <v>61109</v>
      </c>
      <c r="C1019" t="s">
        <v>1332</v>
      </c>
      <c r="D1019">
        <v>6110</v>
      </c>
      <c r="E1019" t="s">
        <v>1333</v>
      </c>
      <c r="F1019">
        <v>611</v>
      </c>
      <c r="G1019" t="s">
        <v>1334</v>
      </c>
      <c r="H1019" s="34" t="s">
        <v>2246</v>
      </c>
      <c r="I1019" t="s">
        <v>451</v>
      </c>
      <c r="J1019" t="s">
        <v>113</v>
      </c>
      <c r="K1019" t="s">
        <v>157</v>
      </c>
      <c r="L1019" t="s">
        <v>113</v>
      </c>
      <c r="M1019" t="s">
        <v>114</v>
      </c>
      <c r="N1019" t="str">
        <f t="shared" si="23"/>
        <v>J-Информация и связь</v>
      </c>
    </row>
    <row r="1020" spans="1:14" x14ac:dyDescent="0.3">
      <c r="A1020">
        <v>522</v>
      </c>
      <c r="B1020">
        <v>61302</v>
      </c>
      <c r="C1020" t="s">
        <v>1361</v>
      </c>
      <c r="D1020">
        <v>6130</v>
      </c>
      <c r="E1020" t="s">
        <v>1362</v>
      </c>
      <c r="F1020">
        <v>613</v>
      </c>
      <c r="G1020" t="s">
        <v>1363</v>
      </c>
      <c r="H1020" s="34" t="s">
        <v>2246</v>
      </c>
      <c r="I1020" t="s">
        <v>451</v>
      </c>
      <c r="J1020" t="s">
        <v>113</v>
      </c>
      <c r="K1020" t="s">
        <v>157</v>
      </c>
      <c r="L1020" t="s">
        <v>113</v>
      </c>
      <c r="M1020" t="s">
        <v>114</v>
      </c>
      <c r="N1020" t="str">
        <f t="shared" si="23"/>
        <v>J-Информация и связь</v>
      </c>
    </row>
    <row r="1021" spans="1:14" x14ac:dyDescent="0.3">
      <c r="A1021">
        <v>581</v>
      </c>
      <c r="B1021">
        <v>61201</v>
      </c>
      <c r="C1021" t="s">
        <v>1470</v>
      </c>
      <c r="D1021">
        <v>6120</v>
      </c>
      <c r="E1021" t="s">
        <v>449</v>
      </c>
      <c r="F1021">
        <v>612</v>
      </c>
      <c r="G1021" t="s">
        <v>450</v>
      </c>
      <c r="H1021" s="34" t="s">
        <v>2246</v>
      </c>
      <c r="I1021" t="s">
        <v>451</v>
      </c>
      <c r="J1021" t="s">
        <v>113</v>
      </c>
      <c r="K1021" t="s">
        <v>157</v>
      </c>
      <c r="L1021" t="s">
        <v>113</v>
      </c>
      <c r="M1021" t="s">
        <v>114</v>
      </c>
      <c r="N1021" t="str">
        <f t="shared" si="23"/>
        <v>J-Информация и связь</v>
      </c>
    </row>
    <row r="1022" spans="1:14" x14ac:dyDescent="0.3">
      <c r="A1022">
        <v>612</v>
      </c>
      <c r="B1022">
        <v>58140</v>
      </c>
      <c r="C1022" t="s">
        <v>1523</v>
      </c>
      <c r="D1022">
        <v>5814</v>
      </c>
      <c r="E1022" t="s">
        <v>1524</v>
      </c>
      <c r="F1022">
        <v>581</v>
      </c>
      <c r="G1022" t="s">
        <v>1000</v>
      </c>
      <c r="H1022" s="34" t="s">
        <v>2245</v>
      </c>
      <c r="I1022" t="s">
        <v>428</v>
      </c>
      <c r="J1022" t="s">
        <v>113</v>
      </c>
      <c r="K1022" t="s">
        <v>157</v>
      </c>
      <c r="L1022" t="s">
        <v>113</v>
      </c>
      <c r="M1022" t="s">
        <v>114</v>
      </c>
      <c r="N1022" t="str">
        <f t="shared" si="23"/>
        <v>J-Информация и связь</v>
      </c>
    </row>
    <row r="1023" spans="1:14" x14ac:dyDescent="0.3">
      <c r="A1023">
        <v>637</v>
      </c>
      <c r="B1023">
        <v>62031</v>
      </c>
      <c r="C1023" t="s">
        <v>1563</v>
      </c>
      <c r="D1023">
        <v>6203</v>
      </c>
      <c r="E1023" t="s">
        <v>182</v>
      </c>
      <c r="F1023">
        <v>620</v>
      </c>
      <c r="G1023" t="s">
        <v>155</v>
      </c>
      <c r="H1023" s="34" t="s">
        <v>2215</v>
      </c>
      <c r="I1023" t="s">
        <v>156</v>
      </c>
      <c r="J1023" t="s">
        <v>113</v>
      </c>
      <c r="K1023" t="s">
        <v>157</v>
      </c>
      <c r="L1023" t="s">
        <v>113</v>
      </c>
      <c r="M1023" t="s">
        <v>114</v>
      </c>
      <c r="N1023" t="str">
        <f t="shared" si="23"/>
        <v>J-Информация и связь</v>
      </c>
    </row>
    <row r="1024" spans="1:14" x14ac:dyDescent="0.3">
      <c r="A1024">
        <v>673</v>
      </c>
      <c r="B1024">
        <v>61901</v>
      </c>
      <c r="C1024" t="s">
        <v>1620</v>
      </c>
      <c r="D1024">
        <v>6190</v>
      </c>
      <c r="E1024" t="s">
        <v>769</v>
      </c>
      <c r="F1024">
        <v>619</v>
      </c>
      <c r="G1024" t="s">
        <v>770</v>
      </c>
      <c r="H1024" s="34" t="s">
        <v>2246</v>
      </c>
      <c r="I1024" t="s">
        <v>451</v>
      </c>
      <c r="J1024" t="s">
        <v>113</v>
      </c>
      <c r="K1024" t="s">
        <v>157</v>
      </c>
      <c r="L1024" t="s">
        <v>113</v>
      </c>
      <c r="M1024" t="s">
        <v>114</v>
      </c>
      <c r="N1024" t="str">
        <f t="shared" si="23"/>
        <v>J-Информация и связь</v>
      </c>
    </row>
    <row r="1025" spans="1:14" x14ac:dyDescent="0.3">
      <c r="A1025">
        <v>695</v>
      </c>
      <c r="B1025">
        <v>58290</v>
      </c>
      <c r="C1025" t="s">
        <v>1649</v>
      </c>
      <c r="D1025">
        <v>5829</v>
      </c>
      <c r="E1025" t="s">
        <v>1650</v>
      </c>
      <c r="F1025">
        <v>582</v>
      </c>
      <c r="G1025" t="s">
        <v>427</v>
      </c>
      <c r="H1025" s="34" t="s">
        <v>2245</v>
      </c>
      <c r="I1025" t="s">
        <v>428</v>
      </c>
      <c r="J1025" t="s">
        <v>113</v>
      </c>
      <c r="K1025" t="s">
        <v>157</v>
      </c>
      <c r="L1025" t="s">
        <v>113</v>
      </c>
      <c r="M1025" t="s">
        <v>114</v>
      </c>
      <c r="N1025" t="str">
        <f t="shared" si="23"/>
        <v>J-Информация и связь</v>
      </c>
    </row>
    <row r="1026" spans="1:14" x14ac:dyDescent="0.3">
      <c r="A1026">
        <v>746</v>
      </c>
      <c r="B1026">
        <v>60200</v>
      </c>
      <c r="C1026" t="s">
        <v>1736</v>
      </c>
      <c r="D1026">
        <v>6020</v>
      </c>
      <c r="E1026" t="s">
        <v>1737</v>
      </c>
      <c r="F1026">
        <v>602</v>
      </c>
      <c r="G1026" t="s">
        <v>1738</v>
      </c>
      <c r="H1026" s="34" t="s">
        <v>2252</v>
      </c>
      <c r="I1026" t="s">
        <v>562</v>
      </c>
      <c r="J1026" t="s">
        <v>113</v>
      </c>
      <c r="K1026" t="s">
        <v>157</v>
      </c>
      <c r="L1026" t="s">
        <v>113</v>
      </c>
      <c r="M1026" t="s">
        <v>114</v>
      </c>
      <c r="N1026" t="str">
        <f t="shared" si="23"/>
        <v>J-Информация и связь</v>
      </c>
    </row>
    <row r="1027" spans="1:14" x14ac:dyDescent="0.3">
      <c r="A1027">
        <v>774</v>
      </c>
      <c r="B1027">
        <v>59120</v>
      </c>
      <c r="C1027" t="s">
        <v>1789</v>
      </c>
      <c r="D1027">
        <v>5912</v>
      </c>
      <c r="E1027" t="s">
        <v>1790</v>
      </c>
      <c r="F1027">
        <v>591</v>
      </c>
      <c r="G1027" t="s">
        <v>595</v>
      </c>
      <c r="H1027" s="34" t="s">
        <v>2255</v>
      </c>
      <c r="I1027" t="s">
        <v>596</v>
      </c>
      <c r="J1027" t="s">
        <v>113</v>
      </c>
      <c r="K1027" t="s">
        <v>157</v>
      </c>
      <c r="L1027" t="s">
        <v>113</v>
      </c>
      <c r="M1027" t="s">
        <v>114</v>
      </c>
      <c r="N1027" t="str">
        <f t="shared" ref="N1027:N1084" si="24">L1027&amp;"-"&amp;M1027</f>
        <v>J-Информация и связь</v>
      </c>
    </row>
    <row r="1028" spans="1:14" x14ac:dyDescent="0.3">
      <c r="A1028">
        <v>803</v>
      </c>
      <c r="B1028">
        <v>61303</v>
      </c>
      <c r="C1028" t="s">
        <v>1833</v>
      </c>
      <c r="D1028">
        <v>6130</v>
      </c>
      <c r="E1028" t="s">
        <v>1362</v>
      </c>
      <c r="F1028">
        <v>613</v>
      </c>
      <c r="G1028" t="s">
        <v>1363</v>
      </c>
      <c r="H1028" s="34" t="s">
        <v>2246</v>
      </c>
      <c r="I1028" t="s">
        <v>451</v>
      </c>
      <c r="J1028" t="s">
        <v>113</v>
      </c>
      <c r="K1028" t="s">
        <v>157</v>
      </c>
      <c r="L1028" t="s">
        <v>113</v>
      </c>
      <c r="M1028" t="s">
        <v>114</v>
      </c>
      <c r="N1028" t="str">
        <f t="shared" si="24"/>
        <v>J-Информация и связь</v>
      </c>
    </row>
    <row r="1029" spans="1:14" x14ac:dyDescent="0.3">
      <c r="A1029">
        <v>816</v>
      </c>
      <c r="B1029">
        <v>58120</v>
      </c>
      <c r="C1029" t="s">
        <v>1853</v>
      </c>
      <c r="D1029">
        <v>5812</v>
      </c>
      <c r="E1029" t="s">
        <v>1854</v>
      </c>
      <c r="F1029">
        <v>581</v>
      </c>
      <c r="G1029" t="s">
        <v>1000</v>
      </c>
      <c r="H1029" s="34" t="s">
        <v>2245</v>
      </c>
      <c r="I1029" t="s">
        <v>428</v>
      </c>
      <c r="J1029" t="s">
        <v>113</v>
      </c>
      <c r="K1029" t="s">
        <v>157</v>
      </c>
      <c r="L1029" t="s">
        <v>113</v>
      </c>
      <c r="M1029" t="s">
        <v>114</v>
      </c>
      <c r="N1029" t="str">
        <f t="shared" si="24"/>
        <v>J-Информация и связь</v>
      </c>
    </row>
    <row r="1030" spans="1:14" x14ac:dyDescent="0.3">
      <c r="A1030">
        <v>914</v>
      </c>
      <c r="B1030">
        <v>61202</v>
      </c>
      <c r="C1030" t="s">
        <v>1992</v>
      </c>
      <c r="D1030">
        <v>6120</v>
      </c>
      <c r="E1030" t="s">
        <v>449</v>
      </c>
      <c r="F1030">
        <v>612</v>
      </c>
      <c r="G1030" t="s">
        <v>450</v>
      </c>
      <c r="H1030" s="34" t="s">
        <v>2246</v>
      </c>
      <c r="I1030" t="s">
        <v>451</v>
      </c>
      <c r="J1030" t="s">
        <v>113</v>
      </c>
      <c r="K1030" t="s">
        <v>157</v>
      </c>
      <c r="L1030" t="s">
        <v>113</v>
      </c>
      <c r="M1030" t="s">
        <v>114</v>
      </c>
      <c r="N1030" t="str">
        <f t="shared" si="24"/>
        <v>J-Информация и связь</v>
      </c>
    </row>
    <row r="1031" spans="1:14" x14ac:dyDescent="0.3">
      <c r="A1031">
        <v>921</v>
      </c>
      <c r="B1031">
        <v>61101</v>
      </c>
      <c r="C1031" t="s">
        <v>2000</v>
      </c>
      <c r="D1031">
        <v>6110</v>
      </c>
      <c r="E1031" t="s">
        <v>1333</v>
      </c>
      <c r="F1031">
        <v>611</v>
      </c>
      <c r="G1031" t="s">
        <v>1334</v>
      </c>
      <c r="H1031" s="34" t="s">
        <v>2246</v>
      </c>
      <c r="I1031" t="s">
        <v>451</v>
      </c>
      <c r="J1031" t="s">
        <v>113</v>
      </c>
      <c r="K1031" t="s">
        <v>157</v>
      </c>
      <c r="L1031" t="s">
        <v>113</v>
      </c>
      <c r="M1031" t="s">
        <v>114</v>
      </c>
      <c r="N1031" t="str">
        <f t="shared" si="24"/>
        <v>J-Информация и связь</v>
      </c>
    </row>
    <row r="1032" spans="1:14" x14ac:dyDescent="0.3">
      <c r="A1032">
        <v>942</v>
      </c>
      <c r="B1032">
        <v>61301</v>
      </c>
      <c r="C1032" t="s">
        <v>2026</v>
      </c>
      <c r="D1032">
        <v>6130</v>
      </c>
      <c r="E1032" t="s">
        <v>1362</v>
      </c>
      <c r="F1032">
        <v>613</v>
      </c>
      <c r="G1032" t="s">
        <v>1363</v>
      </c>
      <c r="H1032" s="34" t="s">
        <v>2246</v>
      </c>
      <c r="I1032" t="s">
        <v>451</v>
      </c>
      <c r="J1032" t="s">
        <v>113</v>
      </c>
      <c r="K1032" t="s">
        <v>157</v>
      </c>
      <c r="L1032" t="s">
        <v>113</v>
      </c>
      <c r="M1032" t="s">
        <v>114</v>
      </c>
      <c r="N1032" t="str">
        <f t="shared" si="24"/>
        <v>J-Информация и связь</v>
      </c>
    </row>
    <row r="1033" spans="1:14" x14ac:dyDescent="0.3">
      <c r="A1033">
        <v>13</v>
      </c>
      <c r="B1033">
        <v>42112</v>
      </c>
      <c r="C1033" t="s">
        <v>197</v>
      </c>
      <c r="D1033">
        <v>4211</v>
      </c>
      <c r="E1033" t="s">
        <v>198</v>
      </c>
      <c r="F1033">
        <v>421</v>
      </c>
      <c r="G1033" t="s">
        <v>199</v>
      </c>
      <c r="H1033" s="34" t="s">
        <v>2223</v>
      </c>
      <c r="I1033" t="s">
        <v>200</v>
      </c>
      <c r="J1033" t="s">
        <v>105</v>
      </c>
      <c r="K1033" t="s">
        <v>201</v>
      </c>
      <c r="L1033" t="s">
        <v>105</v>
      </c>
      <c r="M1033" t="s">
        <v>106</v>
      </c>
      <c r="N1033" t="str">
        <f t="shared" si="24"/>
        <v>F-Строительство</v>
      </c>
    </row>
    <row r="1034" spans="1:14" x14ac:dyDescent="0.3">
      <c r="A1034">
        <v>38</v>
      </c>
      <c r="B1034">
        <v>41201</v>
      </c>
      <c r="C1034" t="s">
        <v>285</v>
      </c>
      <c r="D1034">
        <v>4120</v>
      </c>
      <c r="E1034" t="s">
        <v>286</v>
      </c>
      <c r="F1034">
        <v>412</v>
      </c>
      <c r="G1034" t="s">
        <v>287</v>
      </c>
      <c r="H1034" s="34" t="s">
        <v>2236</v>
      </c>
      <c r="I1034" t="s">
        <v>288</v>
      </c>
      <c r="J1034" t="s">
        <v>105</v>
      </c>
      <c r="K1034" t="s">
        <v>201</v>
      </c>
      <c r="L1034" t="s">
        <v>105</v>
      </c>
      <c r="M1034" t="s">
        <v>106</v>
      </c>
      <c r="N1034" t="str">
        <f t="shared" si="24"/>
        <v>F-Строительство</v>
      </c>
    </row>
    <row r="1035" spans="1:14" x14ac:dyDescent="0.3">
      <c r="A1035">
        <v>79</v>
      </c>
      <c r="B1035">
        <v>42111</v>
      </c>
      <c r="C1035" t="s">
        <v>403</v>
      </c>
      <c r="D1035">
        <v>4211</v>
      </c>
      <c r="E1035" t="s">
        <v>198</v>
      </c>
      <c r="F1035">
        <v>421</v>
      </c>
      <c r="G1035" t="s">
        <v>199</v>
      </c>
      <c r="H1035" s="34" t="s">
        <v>2223</v>
      </c>
      <c r="I1035" t="s">
        <v>200</v>
      </c>
      <c r="J1035" t="s">
        <v>105</v>
      </c>
      <c r="K1035" t="s">
        <v>201</v>
      </c>
      <c r="L1035" t="s">
        <v>105</v>
      </c>
      <c r="M1035" t="s">
        <v>106</v>
      </c>
      <c r="N1035" t="str">
        <f t="shared" si="24"/>
        <v>F-Строительство</v>
      </c>
    </row>
    <row r="1036" spans="1:14" x14ac:dyDescent="0.3">
      <c r="A1036">
        <v>80</v>
      </c>
      <c r="B1036">
        <v>41100</v>
      </c>
      <c r="C1036" t="s">
        <v>404</v>
      </c>
      <c r="D1036">
        <v>4110</v>
      </c>
      <c r="E1036" t="s">
        <v>405</v>
      </c>
      <c r="F1036">
        <v>411</v>
      </c>
      <c r="G1036" t="s">
        <v>406</v>
      </c>
      <c r="H1036" s="34" t="s">
        <v>2236</v>
      </c>
      <c r="I1036" t="s">
        <v>288</v>
      </c>
      <c r="J1036" t="s">
        <v>105</v>
      </c>
      <c r="K1036" t="s">
        <v>201</v>
      </c>
      <c r="L1036" t="s">
        <v>105</v>
      </c>
      <c r="M1036" t="s">
        <v>106</v>
      </c>
      <c r="N1036" t="str">
        <f t="shared" si="24"/>
        <v>F-Строительство</v>
      </c>
    </row>
    <row r="1037" spans="1:14" x14ac:dyDescent="0.3">
      <c r="A1037">
        <v>97</v>
      </c>
      <c r="B1037">
        <v>43999</v>
      </c>
      <c r="C1037" t="s">
        <v>455</v>
      </c>
      <c r="D1037">
        <v>4399</v>
      </c>
      <c r="E1037" t="s">
        <v>456</v>
      </c>
      <c r="F1037">
        <v>439</v>
      </c>
      <c r="G1037" t="s">
        <v>457</v>
      </c>
      <c r="H1037" s="34" t="s">
        <v>2247</v>
      </c>
      <c r="I1037" t="s">
        <v>458</v>
      </c>
      <c r="J1037" t="s">
        <v>105</v>
      </c>
      <c r="K1037" t="s">
        <v>201</v>
      </c>
      <c r="L1037" t="s">
        <v>105</v>
      </c>
      <c r="M1037" t="s">
        <v>106</v>
      </c>
      <c r="N1037" t="str">
        <f t="shared" si="24"/>
        <v>F-Строительство</v>
      </c>
    </row>
    <row r="1038" spans="1:14" x14ac:dyDescent="0.3">
      <c r="A1038">
        <v>112</v>
      </c>
      <c r="B1038">
        <v>43298</v>
      </c>
      <c r="C1038" t="s">
        <v>498</v>
      </c>
      <c r="D1038">
        <v>4329</v>
      </c>
      <c r="E1038" t="s">
        <v>499</v>
      </c>
      <c r="F1038">
        <v>432</v>
      </c>
      <c r="G1038" t="s">
        <v>500</v>
      </c>
      <c r="H1038" s="34" t="s">
        <v>2247</v>
      </c>
      <c r="I1038" t="s">
        <v>458</v>
      </c>
      <c r="J1038" t="s">
        <v>105</v>
      </c>
      <c r="K1038" t="s">
        <v>201</v>
      </c>
      <c r="L1038" t="s">
        <v>105</v>
      </c>
      <c r="M1038" t="s">
        <v>106</v>
      </c>
      <c r="N1038" t="str">
        <f t="shared" si="24"/>
        <v>F-Строительство</v>
      </c>
    </row>
    <row r="1039" spans="1:14" x14ac:dyDescent="0.3">
      <c r="A1039">
        <v>132</v>
      </c>
      <c r="B1039">
        <v>42990</v>
      </c>
      <c r="C1039" t="s">
        <v>547</v>
      </c>
      <c r="D1039">
        <v>4299</v>
      </c>
      <c r="E1039" t="s">
        <v>548</v>
      </c>
      <c r="F1039">
        <v>429</v>
      </c>
      <c r="G1039" t="s">
        <v>549</v>
      </c>
      <c r="H1039" s="34" t="s">
        <v>2223</v>
      </c>
      <c r="I1039" t="s">
        <v>200</v>
      </c>
      <c r="J1039" t="s">
        <v>105</v>
      </c>
      <c r="K1039" t="s">
        <v>201</v>
      </c>
      <c r="L1039" t="s">
        <v>105</v>
      </c>
      <c r="M1039" t="s">
        <v>106</v>
      </c>
      <c r="N1039" t="str">
        <f t="shared" si="24"/>
        <v>F-Строительство</v>
      </c>
    </row>
    <row r="1040" spans="1:14" x14ac:dyDescent="0.3">
      <c r="A1040">
        <v>134</v>
      </c>
      <c r="B1040">
        <v>42910</v>
      </c>
      <c r="C1040" t="s">
        <v>552</v>
      </c>
      <c r="D1040">
        <v>4291</v>
      </c>
      <c r="E1040" t="s">
        <v>553</v>
      </c>
      <c r="F1040">
        <v>429</v>
      </c>
      <c r="G1040" t="s">
        <v>549</v>
      </c>
      <c r="H1040" s="34" t="s">
        <v>2223</v>
      </c>
      <c r="I1040" t="s">
        <v>200</v>
      </c>
      <c r="J1040" t="s">
        <v>105</v>
      </c>
      <c r="K1040" t="s">
        <v>201</v>
      </c>
      <c r="L1040" t="s">
        <v>105</v>
      </c>
      <c r="M1040" t="s">
        <v>106</v>
      </c>
      <c r="N1040" t="str">
        <f t="shared" si="24"/>
        <v>F-Строительство</v>
      </c>
    </row>
    <row r="1041" spans="1:14" x14ac:dyDescent="0.3">
      <c r="A1041">
        <v>135</v>
      </c>
      <c r="B1041">
        <v>43220</v>
      </c>
      <c r="C1041" t="s">
        <v>554</v>
      </c>
      <c r="D1041">
        <v>4322</v>
      </c>
      <c r="E1041" t="s">
        <v>555</v>
      </c>
      <c r="F1041">
        <v>432</v>
      </c>
      <c r="G1041" t="s">
        <v>500</v>
      </c>
      <c r="H1041" s="34" t="s">
        <v>2247</v>
      </c>
      <c r="I1041" t="s">
        <v>458</v>
      </c>
      <c r="J1041" t="s">
        <v>105</v>
      </c>
      <c r="K1041" t="s">
        <v>201</v>
      </c>
      <c r="L1041" t="s">
        <v>105</v>
      </c>
      <c r="M1041" t="s">
        <v>106</v>
      </c>
      <c r="N1041" t="str">
        <f t="shared" si="24"/>
        <v>F-Строительство</v>
      </c>
    </row>
    <row r="1042" spans="1:14" x14ac:dyDescent="0.3">
      <c r="A1042">
        <v>140</v>
      </c>
      <c r="B1042">
        <v>43991</v>
      </c>
      <c r="C1042" t="s">
        <v>565</v>
      </c>
      <c r="D1042">
        <v>4399</v>
      </c>
      <c r="E1042" t="s">
        <v>456</v>
      </c>
      <c r="F1042">
        <v>439</v>
      </c>
      <c r="G1042" t="s">
        <v>457</v>
      </c>
      <c r="H1042" s="34" t="s">
        <v>2247</v>
      </c>
      <c r="I1042" t="s">
        <v>458</v>
      </c>
      <c r="J1042" t="s">
        <v>105</v>
      </c>
      <c r="K1042" t="s">
        <v>201</v>
      </c>
      <c r="L1042" t="s">
        <v>105</v>
      </c>
      <c r="M1042" t="s">
        <v>106</v>
      </c>
      <c r="N1042" t="str">
        <f t="shared" si="24"/>
        <v>F-Строительство</v>
      </c>
    </row>
    <row r="1043" spans="1:14" x14ac:dyDescent="0.3">
      <c r="A1043">
        <v>149</v>
      </c>
      <c r="B1043">
        <v>41202</v>
      </c>
      <c r="C1043" t="s">
        <v>588</v>
      </c>
      <c r="D1043">
        <v>4120</v>
      </c>
      <c r="E1043" t="s">
        <v>286</v>
      </c>
      <c r="F1043">
        <v>412</v>
      </c>
      <c r="G1043" t="s">
        <v>287</v>
      </c>
      <c r="H1043" s="34" t="s">
        <v>2236</v>
      </c>
      <c r="I1043" t="s">
        <v>288</v>
      </c>
      <c r="J1043" t="s">
        <v>105</v>
      </c>
      <c r="K1043" t="s">
        <v>201</v>
      </c>
      <c r="L1043" t="s">
        <v>105</v>
      </c>
      <c r="M1043" t="s">
        <v>106</v>
      </c>
      <c r="N1043" t="str">
        <f t="shared" si="24"/>
        <v>F-Строительство</v>
      </c>
    </row>
    <row r="1044" spans="1:14" x14ac:dyDescent="0.3">
      <c r="A1044">
        <v>156</v>
      </c>
      <c r="B1044">
        <v>42130</v>
      </c>
      <c r="C1044" t="s">
        <v>607</v>
      </c>
      <c r="D1044">
        <v>4213</v>
      </c>
      <c r="E1044" t="s">
        <v>608</v>
      </c>
      <c r="F1044">
        <v>421</v>
      </c>
      <c r="G1044" t="s">
        <v>199</v>
      </c>
      <c r="H1044" s="34" t="s">
        <v>2223</v>
      </c>
      <c r="I1044" t="s">
        <v>200</v>
      </c>
      <c r="J1044" t="s">
        <v>105</v>
      </c>
      <c r="K1044" t="s">
        <v>201</v>
      </c>
      <c r="L1044" t="s">
        <v>105</v>
      </c>
      <c r="M1044" t="s">
        <v>106</v>
      </c>
      <c r="N1044" t="str">
        <f t="shared" si="24"/>
        <v>F-Строительство</v>
      </c>
    </row>
    <row r="1045" spans="1:14" x14ac:dyDescent="0.3">
      <c r="A1045">
        <v>161</v>
      </c>
      <c r="B1045">
        <v>42120</v>
      </c>
      <c r="C1045" t="s">
        <v>617</v>
      </c>
      <c r="D1045">
        <v>4212</v>
      </c>
      <c r="E1045" t="s">
        <v>618</v>
      </c>
      <c r="F1045">
        <v>421</v>
      </c>
      <c r="G1045" t="s">
        <v>199</v>
      </c>
      <c r="H1045" s="34" t="s">
        <v>2223</v>
      </c>
      <c r="I1045" t="s">
        <v>200</v>
      </c>
      <c r="J1045" t="s">
        <v>105</v>
      </c>
      <c r="K1045" t="s">
        <v>201</v>
      </c>
      <c r="L1045" t="s">
        <v>105</v>
      </c>
      <c r="M1045" t="s">
        <v>106</v>
      </c>
      <c r="N1045" t="str">
        <f t="shared" si="24"/>
        <v>F-Строительство</v>
      </c>
    </row>
    <row r="1046" spans="1:14" x14ac:dyDescent="0.3">
      <c r="A1046">
        <v>237</v>
      </c>
      <c r="B1046">
        <v>43390</v>
      </c>
      <c r="C1046" t="s">
        <v>795</v>
      </c>
      <c r="D1046">
        <v>4339</v>
      </c>
      <c r="E1046" t="s">
        <v>796</v>
      </c>
      <c r="F1046">
        <v>433</v>
      </c>
      <c r="G1046" t="s">
        <v>797</v>
      </c>
      <c r="H1046" s="34" t="s">
        <v>2247</v>
      </c>
      <c r="I1046" t="s">
        <v>458</v>
      </c>
      <c r="J1046" t="s">
        <v>105</v>
      </c>
      <c r="K1046" t="s">
        <v>201</v>
      </c>
      <c r="L1046" t="s">
        <v>105</v>
      </c>
      <c r="M1046" t="s">
        <v>106</v>
      </c>
      <c r="N1046" t="str">
        <f t="shared" si="24"/>
        <v>F-Строительство</v>
      </c>
    </row>
    <row r="1047" spans="1:14" x14ac:dyDescent="0.3">
      <c r="A1047">
        <v>245</v>
      </c>
      <c r="B1047">
        <v>43219</v>
      </c>
      <c r="C1047" t="s">
        <v>814</v>
      </c>
      <c r="D1047">
        <v>4321</v>
      </c>
      <c r="E1047" t="s">
        <v>815</v>
      </c>
      <c r="F1047">
        <v>432</v>
      </c>
      <c r="G1047" t="s">
        <v>500</v>
      </c>
      <c r="H1047" s="34" t="s">
        <v>2247</v>
      </c>
      <c r="I1047" t="s">
        <v>458</v>
      </c>
      <c r="J1047" t="s">
        <v>105</v>
      </c>
      <c r="K1047" t="s">
        <v>201</v>
      </c>
      <c r="L1047" t="s">
        <v>105</v>
      </c>
      <c r="M1047" t="s">
        <v>106</v>
      </c>
      <c r="N1047" t="str">
        <f t="shared" si="24"/>
        <v>F-Строительство</v>
      </c>
    </row>
    <row r="1048" spans="1:14" x14ac:dyDescent="0.3">
      <c r="A1048">
        <v>268</v>
      </c>
      <c r="B1048">
        <v>42220</v>
      </c>
      <c r="C1048" t="s">
        <v>861</v>
      </c>
      <c r="D1048">
        <v>4222</v>
      </c>
      <c r="E1048" t="s">
        <v>862</v>
      </c>
      <c r="F1048">
        <v>422</v>
      </c>
      <c r="G1048" t="s">
        <v>863</v>
      </c>
      <c r="H1048" s="34" t="s">
        <v>2223</v>
      </c>
      <c r="I1048" t="s">
        <v>200</v>
      </c>
      <c r="J1048" t="s">
        <v>105</v>
      </c>
      <c r="K1048" t="s">
        <v>201</v>
      </c>
      <c r="L1048" t="s">
        <v>105</v>
      </c>
      <c r="M1048" t="s">
        <v>106</v>
      </c>
      <c r="N1048" t="str">
        <f t="shared" si="24"/>
        <v>F-Строительство</v>
      </c>
    </row>
    <row r="1049" spans="1:14" x14ac:dyDescent="0.3">
      <c r="A1049">
        <v>295</v>
      </c>
      <c r="B1049">
        <v>43340</v>
      </c>
      <c r="C1049" t="s">
        <v>924</v>
      </c>
      <c r="D1049">
        <v>4334</v>
      </c>
      <c r="E1049" t="s">
        <v>925</v>
      </c>
      <c r="F1049">
        <v>433</v>
      </c>
      <c r="G1049" t="s">
        <v>797</v>
      </c>
      <c r="H1049" s="34" t="s">
        <v>2247</v>
      </c>
      <c r="I1049" t="s">
        <v>458</v>
      </c>
      <c r="J1049" t="s">
        <v>105</v>
      </c>
      <c r="K1049" t="s">
        <v>201</v>
      </c>
      <c r="L1049" t="s">
        <v>105</v>
      </c>
      <c r="M1049" t="s">
        <v>106</v>
      </c>
      <c r="N1049" t="str">
        <f t="shared" si="24"/>
        <v>F-Строительство</v>
      </c>
    </row>
    <row r="1050" spans="1:14" x14ac:dyDescent="0.3">
      <c r="A1050">
        <v>312</v>
      </c>
      <c r="B1050">
        <v>43121</v>
      </c>
      <c r="C1050" t="s">
        <v>963</v>
      </c>
      <c r="D1050">
        <v>4312</v>
      </c>
      <c r="E1050" t="s">
        <v>964</v>
      </c>
      <c r="F1050">
        <v>431</v>
      </c>
      <c r="G1050" t="s">
        <v>965</v>
      </c>
      <c r="H1050" s="34" t="s">
        <v>2247</v>
      </c>
      <c r="I1050" t="s">
        <v>458</v>
      </c>
      <c r="J1050" t="s">
        <v>105</v>
      </c>
      <c r="K1050" t="s">
        <v>201</v>
      </c>
      <c r="L1050" t="s">
        <v>105</v>
      </c>
      <c r="M1050" t="s">
        <v>106</v>
      </c>
      <c r="N1050" t="str">
        <f t="shared" si="24"/>
        <v>F-Строительство</v>
      </c>
    </row>
    <row r="1051" spans="1:14" x14ac:dyDescent="0.3">
      <c r="A1051">
        <v>322</v>
      </c>
      <c r="B1051">
        <v>43310</v>
      </c>
      <c r="C1051" t="s">
        <v>982</v>
      </c>
      <c r="D1051">
        <v>4331</v>
      </c>
      <c r="E1051" t="s">
        <v>983</v>
      </c>
      <c r="F1051">
        <v>433</v>
      </c>
      <c r="G1051" t="s">
        <v>797</v>
      </c>
      <c r="H1051" s="34" t="s">
        <v>2247</v>
      </c>
      <c r="I1051" t="s">
        <v>458</v>
      </c>
      <c r="J1051" t="s">
        <v>105</v>
      </c>
      <c r="K1051" t="s">
        <v>201</v>
      </c>
      <c r="L1051" t="s">
        <v>105</v>
      </c>
      <c r="M1051" t="s">
        <v>106</v>
      </c>
      <c r="N1051" t="str">
        <f t="shared" si="24"/>
        <v>F-Строительство</v>
      </c>
    </row>
    <row r="1052" spans="1:14" x14ac:dyDescent="0.3">
      <c r="A1052">
        <v>339</v>
      </c>
      <c r="B1052">
        <v>43299</v>
      </c>
      <c r="C1052" t="s">
        <v>1016</v>
      </c>
      <c r="D1052">
        <v>4329</v>
      </c>
      <c r="E1052" t="s">
        <v>499</v>
      </c>
      <c r="F1052">
        <v>432</v>
      </c>
      <c r="G1052" t="s">
        <v>500</v>
      </c>
      <c r="H1052" s="34" t="s">
        <v>2247</v>
      </c>
      <c r="I1052" t="s">
        <v>458</v>
      </c>
      <c r="J1052" t="s">
        <v>105</v>
      </c>
      <c r="K1052" t="s">
        <v>201</v>
      </c>
      <c r="L1052" t="s">
        <v>105</v>
      </c>
      <c r="M1052" t="s">
        <v>106</v>
      </c>
      <c r="N1052" t="str">
        <f t="shared" si="24"/>
        <v>F-Строительство</v>
      </c>
    </row>
    <row r="1053" spans="1:14" x14ac:dyDescent="0.3">
      <c r="A1053">
        <v>347</v>
      </c>
      <c r="B1053">
        <v>43910</v>
      </c>
      <c r="C1053" t="s">
        <v>1027</v>
      </c>
      <c r="D1053">
        <v>4391</v>
      </c>
      <c r="E1053" t="s">
        <v>1028</v>
      </c>
      <c r="F1053">
        <v>439</v>
      </c>
      <c r="G1053" t="s">
        <v>457</v>
      </c>
      <c r="H1053" s="34" t="s">
        <v>2247</v>
      </c>
      <c r="I1053" t="s">
        <v>458</v>
      </c>
      <c r="J1053" t="s">
        <v>105</v>
      </c>
      <c r="K1053" t="s">
        <v>201</v>
      </c>
      <c r="L1053" t="s">
        <v>105</v>
      </c>
      <c r="M1053" t="s">
        <v>106</v>
      </c>
      <c r="N1053" t="str">
        <f t="shared" si="24"/>
        <v>F-Строительство</v>
      </c>
    </row>
    <row r="1054" spans="1:14" x14ac:dyDescent="0.3">
      <c r="A1054">
        <v>353</v>
      </c>
      <c r="B1054">
        <v>43211</v>
      </c>
      <c r="C1054" t="s">
        <v>1040</v>
      </c>
      <c r="D1054">
        <v>4321</v>
      </c>
      <c r="E1054" t="s">
        <v>815</v>
      </c>
      <c r="F1054">
        <v>432</v>
      </c>
      <c r="G1054" t="s">
        <v>500</v>
      </c>
      <c r="H1054" s="34" t="s">
        <v>2247</v>
      </c>
      <c r="I1054" t="s">
        <v>458</v>
      </c>
      <c r="J1054" t="s">
        <v>105</v>
      </c>
      <c r="K1054" t="s">
        <v>201</v>
      </c>
      <c r="L1054" t="s">
        <v>105</v>
      </c>
      <c r="M1054" t="s">
        <v>106</v>
      </c>
      <c r="N1054" t="str">
        <f t="shared" si="24"/>
        <v>F-Строительство</v>
      </c>
    </row>
    <row r="1055" spans="1:14" x14ac:dyDescent="0.3">
      <c r="A1055">
        <v>414</v>
      </c>
      <c r="B1055">
        <v>43992</v>
      </c>
      <c r="C1055" t="s">
        <v>1158</v>
      </c>
      <c r="D1055">
        <v>4399</v>
      </c>
      <c r="E1055" t="s">
        <v>456</v>
      </c>
      <c r="F1055">
        <v>439</v>
      </c>
      <c r="G1055" t="s">
        <v>457</v>
      </c>
      <c r="H1055" s="34" t="s">
        <v>2247</v>
      </c>
      <c r="I1055" t="s">
        <v>458</v>
      </c>
      <c r="J1055" t="s">
        <v>105</v>
      </c>
      <c r="K1055" t="s">
        <v>201</v>
      </c>
      <c r="L1055" t="s">
        <v>105</v>
      </c>
      <c r="M1055" t="s">
        <v>106</v>
      </c>
      <c r="N1055" t="str">
        <f t="shared" si="24"/>
        <v>F-Строительство</v>
      </c>
    </row>
    <row r="1056" spans="1:14" x14ac:dyDescent="0.3">
      <c r="A1056">
        <v>430</v>
      </c>
      <c r="B1056">
        <v>43130</v>
      </c>
      <c r="C1056" t="s">
        <v>1183</v>
      </c>
      <c r="D1056">
        <v>4313</v>
      </c>
      <c r="E1056" t="s">
        <v>1184</v>
      </c>
      <c r="F1056">
        <v>431</v>
      </c>
      <c r="G1056" t="s">
        <v>965</v>
      </c>
      <c r="H1056" s="34" t="s">
        <v>2247</v>
      </c>
      <c r="I1056" t="s">
        <v>458</v>
      </c>
      <c r="J1056" t="s">
        <v>105</v>
      </c>
      <c r="K1056" t="s">
        <v>201</v>
      </c>
      <c r="L1056" t="s">
        <v>105</v>
      </c>
      <c r="M1056" t="s">
        <v>106</v>
      </c>
      <c r="N1056" t="str">
        <f t="shared" si="24"/>
        <v>F-Строительство</v>
      </c>
    </row>
    <row r="1057" spans="1:14" x14ac:dyDescent="0.3">
      <c r="A1057">
        <v>495</v>
      </c>
      <c r="B1057">
        <v>43330</v>
      </c>
      <c r="C1057" t="s">
        <v>1303</v>
      </c>
      <c r="D1057">
        <v>4333</v>
      </c>
      <c r="E1057" t="s">
        <v>1304</v>
      </c>
      <c r="F1057">
        <v>433</v>
      </c>
      <c r="G1057" t="s">
        <v>797</v>
      </c>
      <c r="H1057" s="34" t="s">
        <v>2247</v>
      </c>
      <c r="I1057" t="s">
        <v>458</v>
      </c>
      <c r="J1057" t="s">
        <v>105</v>
      </c>
      <c r="K1057" t="s">
        <v>201</v>
      </c>
      <c r="L1057" t="s">
        <v>105</v>
      </c>
      <c r="M1057" t="s">
        <v>106</v>
      </c>
      <c r="N1057" t="str">
        <f t="shared" si="24"/>
        <v>F-Строительство</v>
      </c>
    </row>
    <row r="1058" spans="1:14" x14ac:dyDescent="0.3">
      <c r="A1058">
        <v>506</v>
      </c>
      <c r="B1058">
        <v>43110</v>
      </c>
      <c r="C1058" t="s">
        <v>1328</v>
      </c>
      <c r="D1058">
        <v>4311</v>
      </c>
      <c r="E1058" t="s">
        <v>1329</v>
      </c>
      <c r="F1058">
        <v>431</v>
      </c>
      <c r="G1058" t="s">
        <v>965</v>
      </c>
      <c r="H1058" s="34" t="s">
        <v>2247</v>
      </c>
      <c r="I1058" t="s">
        <v>458</v>
      </c>
      <c r="J1058" t="s">
        <v>105</v>
      </c>
      <c r="K1058" t="s">
        <v>201</v>
      </c>
      <c r="L1058" t="s">
        <v>105</v>
      </c>
      <c r="M1058" t="s">
        <v>106</v>
      </c>
      <c r="N1058" t="str">
        <f t="shared" si="24"/>
        <v>F-Строительство</v>
      </c>
    </row>
    <row r="1059" spans="1:14" x14ac:dyDescent="0.3">
      <c r="A1059">
        <v>507</v>
      </c>
      <c r="B1059">
        <v>43320</v>
      </c>
      <c r="C1059" t="s">
        <v>1330</v>
      </c>
      <c r="D1059">
        <v>4332</v>
      </c>
      <c r="E1059" t="s">
        <v>1331</v>
      </c>
      <c r="F1059">
        <v>433</v>
      </c>
      <c r="G1059" t="s">
        <v>797</v>
      </c>
      <c r="H1059" s="34" t="s">
        <v>2247</v>
      </c>
      <c r="I1059" t="s">
        <v>458</v>
      </c>
      <c r="J1059" t="s">
        <v>105</v>
      </c>
      <c r="K1059" t="s">
        <v>201</v>
      </c>
      <c r="L1059" t="s">
        <v>105</v>
      </c>
      <c r="M1059" t="s">
        <v>106</v>
      </c>
      <c r="N1059" t="str">
        <f t="shared" si="24"/>
        <v>F-Строительство</v>
      </c>
    </row>
    <row r="1060" spans="1:14" x14ac:dyDescent="0.3">
      <c r="A1060">
        <v>509</v>
      </c>
      <c r="B1060">
        <v>41204</v>
      </c>
      <c r="C1060" t="s">
        <v>1335</v>
      </c>
      <c r="D1060">
        <v>4120</v>
      </c>
      <c r="E1060" t="s">
        <v>286</v>
      </c>
      <c r="F1060">
        <v>412</v>
      </c>
      <c r="G1060" t="s">
        <v>287</v>
      </c>
      <c r="H1060" s="34" t="s">
        <v>2236</v>
      </c>
      <c r="I1060" t="s">
        <v>288</v>
      </c>
      <c r="J1060" t="s">
        <v>105</v>
      </c>
      <c r="K1060" t="s">
        <v>201</v>
      </c>
      <c r="L1060" t="s">
        <v>105</v>
      </c>
      <c r="M1060" t="s">
        <v>106</v>
      </c>
      <c r="N1060" t="str">
        <f t="shared" si="24"/>
        <v>F-Строительство</v>
      </c>
    </row>
    <row r="1061" spans="1:14" x14ac:dyDescent="0.3">
      <c r="A1061">
        <v>531</v>
      </c>
      <c r="B1061">
        <v>43993</v>
      </c>
      <c r="C1061" t="s">
        <v>1378</v>
      </c>
      <c r="D1061">
        <v>4399</v>
      </c>
      <c r="E1061" t="s">
        <v>456</v>
      </c>
      <c r="F1061">
        <v>439</v>
      </c>
      <c r="G1061" t="s">
        <v>457</v>
      </c>
      <c r="H1061" s="34" t="s">
        <v>2247</v>
      </c>
      <c r="I1061" t="s">
        <v>458</v>
      </c>
      <c r="J1061" t="s">
        <v>105</v>
      </c>
      <c r="K1061" t="s">
        <v>201</v>
      </c>
      <c r="L1061" t="s">
        <v>105</v>
      </c>
      <c r="M1061" t="s">
        <v>106</v>
      </c>
      <c r="N1061" t="str">
        <f t="shared" si="24"/>
        <v>F-Строительство</v>
      </c>
    </row>
    <row r="1062" spans="1:14" x14ac:dyDescent="0.3">
      <c r="A1062">
        <v>555</v>
      </c>
      <c r="B1062">
        <v>41203</v>
      </c>
      <c r="C1062" t="s">
        <v>1417</v>
      </c>
      <c r="D1062">
        <v>4120</v>
      </c>
      <c r="E1062" t="s">
        <v>286</v>
      </c>
      <c r="F1062">
        <v>412</v>
      </c>
      <c r="G1062" t="s">
        <v>287</v>
      </c>
      <c r="H1062" s="34" t="s">
        <v>2236</v>
      </c>
      <c r="I1062" t="s">
        <v>288</v>
      </c>
      <c r="J1062" t="s">
        <v>105</v>
      </c>
      <c r="K1062" t="s">
        <v>201</v>
      </c>
      <c r="L1062" t="s">
        <v>105</v>
      </c>
      <c r="M1062" t="s">
        <v>106</v>
      </c>
      <c r="N1062" t="str">
        <f t="shared" si="24"/>
        <v>F-Строительство</v>
      </c>
    </row>
    <row r="1063" spans="1:14" x14ac:dyDescent="0.3">
      <c r="A1063">
        <v>559</v>
      </c>
      <c r="B1063">
        <v>42212</v>
      </c>
      <c r="C1063" t="s">
        <v>1423</v>
      </c>
      <c r="D1063">
        <v>4221</v>
      </c>
      <c r="E1063" t="s">
        <v>1424</v>
      </c>
      <c r="F1063">
        <v>422</v>
      </c>
      <c r="G1063" t="s">
        <v>863</v>
      </c>
      <c r="H1063" s="34" t="s">
        <v>2223</v>
      </c>
      <c r="I1063" t="s">
        <v>200</v>
      </c>
      <c r="J1063" t="s">
        <v>105</v>
      </c>
      <c r="K1063" t="s">
        <v>201</v>
      </c>
      <c r="L1063" t="s">
        <v>105</v>
      </c>
      <c r="M1063" t="s">
        <v>106</v>
      </c>
      <c r="N1063" t="str">
        <f t="shared" si="24"/>
        <v>F-Строительство</v>
      </c>
    </row>
    <row r="1064" spans="1:14" x14ac:dyDescent="0.3">
      <c r="A1064">
        <v>578</v>
      </c>
      <c r="B1064">
        <v>42211</v>
      </c>
      <c r="C1064" t="s">
        <v>1466</v>
      </c>
      <c r="D1064">
        <v>4221</v>
      </c>
      <c r="E1064" t="s">
        <v>1424</v>
      </c>
      <c r="F1064">
        <v>422</v>
      </c>
      <c r="G1064" t="s">
        <v>863</v>
      </c>
      <c r="H1064" s="34" t="s">
        <v>2223</v>
      </c>
      <c r="I1064" t="s">
        <v>200</v>
      </c>
      <c r="J1064" t="s">
        <v>105</v>
      </c>
      <c r="K1064" t="s">
        <v>201</v>
      </c>
      <c r="L1064" t="s">
        <v>105</v>
      </c>
      <c r="M1064" t="s">
        <v>106</v>
      </c>
      <c r="N1064" t="str">
        <f t="shared" si="24"/>
        <v>F-Строительство</v>
      </c>
    </row>
    <row r="1065" spans="1:14" x14ac:dyDescent="0.3">
      <c r="A1065">
        <v>634</v>
      </c>
      <c r="B1065">
        <v>42219</v>
      </c>
      <c r="C1065" t="s">
        <v>1559</v>
      </c>
      <c r="D1065">
        <v>4221</v>
      </c>
      <c r="E1065" t="s">
        <v>1424</v>
      </c>
      <c r="F1065">
        <v>422</v>
      </c>
      <c r="G1065" t="s">
        <v>863</v>
      </c>
      <c r="H1065" s="34" t="s">
        <v>2223</v>
      </c>
      <c r="I1065" t="s">
        <v>200</v>
      </c>
      <c r="J1065" t="s">
        <v>105</v>
      </c>
      <c r="K1065" t="s">
        <v>201</v>
      </c>
      <c r="L1065" t="s">
        <v>105</v>
      </c>
      <c r="M1065" t="s">
        <v>106</v>
      </c>
      <c r="N1065" t="str">
        <f t="shared" si="24"/>
        <v>F-Строительство</v>
      </c>
    </row>
    <row r="1066" spans="1:14" x14ac:dyDescent="0.3">
      <c r="A1066">
        <v>658</v>
      </c>
      <c r="B1066">
        <v>43123</v>
      </c>
      <c r="C1066" t="s">
        <v>1593</v>
      </c>
      <c r="D1066">
        <v>4312</v>
      </c>
      <c r="E1066" t="s">
        <v>964</v>
      </c>
      <c r="F1066">
        <v>431</v>
      </c>
      <c r="G1066" t="s">
        <v>965</v>
      </c>
      <c r="H1066" s="34" t="s">
        <v>2247</v>
      </c>
      <c r="I1066" t="s">
        <v>458</v>
      </c>
      <c r="J1066" t="s">
        <v>105</v>
      </c>
      <c r="K1066" t="s">
        <v>201</v>
      </c>
      <c r="L1066" t="s">
        <v>105</v>
      </c>
      <c r="M1066" t="s">
        <v>106</v>
      </c>
      <c r="N1066" t="str">
        <f t="shared" si="24"/>
        <v>F-Строительство</v>
      </c>
    </row>
    <row r="1067" spans="1:14" x14ac:dyDescent="0.3">
      <c r="A1067">
        <v>672</v>
      </c>
      <c r="B1067">
        <v>43291</v>
      </c>
      <c r="C1067" t="s">
        <v>1619</v>
      </c>
      <c r="D1067">
        <v>4329</v>
      </c>
      <c r="E1067" t="s">
        <v>499</v>
      </c>
      <c r="F1067">
        <v>432</v>
      </c>
      <c r="G1067" t="s">
        <v>500</v>
      </c>
      <c r="H1067" s="34" t="s">
        <v>2247</v>
      </c>
      <c r="I1067" t="s">
        <v>458</v>
      </c>
      <c r="J1067" t="s">
        <v>105</v>
      </c>
      <c r="K1067" t="s">
        <v>201</v>
      </c>
      <c r="L1067" t="s">
        <v>105</v>
      </c>
      <c r="M1067" t="s">
        <v>106</v>
      </c>
      <c r="N1067" t="str">
        <f t="shared" si="24"/>
        <v>F-Строительство</v>
      </c>
    </row>
    <row r="1068" spans="1:14" x14ac:dyDescent="0.3">
      <c r="A1068">
        <v>1068</v>
      </c>
      <c r="B1068">
        <v>43122</v>
      </c>
      <c r="C1068" t="s">
        <v>2193</v>
      </c>
      <c r="D1068">
        <v>4312</v>
      </c>
      <c r="E1068" t="s">
        <v>964</v>
      </c>
      <c r="F1068">
        <v>431</v>
      </c>
      <c r="G1068" t="s">
        <v>965</v>
      </c>
      <c r="H1068" s="34" t="s">
        <v>2247</v>
      </c>
      <c r="I1068" t="s">
        <v>458</v>
      </c>
      <c r="J1068" t="s">
        <v>105</v>
      </c>
      <c r="K1068" t="s">
        <v>201</v>
      </c>
      <c r="L1068" t="s">
        <v>105</v>
      </c>
      <c r="M1068" t="s">
        <v>106</v>
      </c>
      <c r="N1068" t="str">
        <f t="shared" si="24"/>
        <v>F-Строительство</v>
      </c>
    </row>
    <row r="1069" spans="1:14" x14ac:dyDescent="0.3">
      <c r="A1069">
        <v>0</v>
      </c>
      <c r="B1069">
        <v>85599</v>
      </c>
      <c r="C1069" t="s">
        <v>143</v>
      </c>
      <c r="D1069">
        <v>8559</v>
      </c>
      <c r="E1069" t="s">
        <v>144</v>
      </c>
      <c r="F1069">
        <v>855</v>
      </c>
      <c r="G1069" t="s">
        <v>145</v>
      </c>
      <c r="H1069" s="34" t="s">
        <v>2213</v>
      </c>
      <c r="I1069" t="s">
        <v>146</v>
      </c>
      <c r="J1069" t="s">
        <v>125</v>
      </c>
      <c r="K1069" t="s">
        <v>147</v>
      </c>
      <c r="L1069" t="s">
        <v>125</v>
      </c>
      <c r="M1069" t="s">
        <v>126</v>
      </c>
      <c r="N1069" t="str">
        <f t="shared" si="24"/>
        <v>P-Образование</v>
      </c>
    </row>
    <row r="1070" spans="1:14" x14ac:dyDescent="0.3">
      <c r="A1070">
        <v>39</v>
      </c>
      <c r="B1070">
        <v>85609</v>
      </c>
      <c r="C1070" t="s">
        <v>289</v>
      </c>
      <c r="D1070">
        <v>8560</v>
      </c>
      <c r="E1070" t="s">
        <v>290</v>
      </c>
      <c r="F1070">
        <v>856</v>
      </c>
      <c r="G1070" t="s">
        <v>291</v>
      </c>
      <c r="H1070" s="34" t="s">
        <v>2213</v>
      </c>
      <c r="I1070" t="s">
        <v>146</v>
      </c>
      <c r="J1070" t="s">
        <v>125</v>
      </c>
      <c r="K1070" t="s">
        <v>147</v>
      </c>
      <c r="L1070" t="s">
        <v>125</v>
      </c>
      <c r="M1070" t="s">
        <v>126</v>
      </c>
      <c r="N1070" t="str">
        <f t="shared" si="24"/>
        <v>P-Образование</v>
      </c>
    </row>
    <row r="1071" spans="1:14" x14ac:dyDescent="0.3">
      <c r="A1071">
        <v>41</v>
      </c>
      <c r="B1071">
        <v>85310</v>
      </c>
      <c r="C1071" t="s">
        <v>293</v>
      </c>
      <c r="D1071">
        <v>8531</v>
      </c>
      <c r="E1071" t="s">
        <v>294</v>
      </c>
      <c r="F1071">
        <v>853</v>
      </c>
      <c r="G1071" t="s">
        <v>295</v>
      </c>
      <c r="H1071" s="34" t="s">
        <v>2213</v>
      </c>
      <c r="I1071" t="s">
        <v>146</v>
      </c>
      <c r="J1071" t="s">
        <v>125</v>
      </c>
      <c r="K1071" t="s">
        <v>147</v>
      </c>
      <c r="L1071" t="s">
        <v>125</v>
      </c>
      <c r="M1071" t="s">
        <v>126</v>
      </c>
      <c r="N1071" t="str">
        <f t="shared" si="24"/>
        <v>P-Образование</v>
      </c>
    </row>
    <row r="1072" spans="1:14" x14ac:dyDescent="0.3">
      <c r="A1072">
        <v>56</v>
      </c>
      <c r="B1072">
        <v>85200</v>
      </c>
      <c r="C1072" t="s">
        <v>336</v>
      </c>
      <c r="D1072">
        <v>8520</v>
      </c>
      <c r="E1072" t="s">
        <v>337</v>
      </c>
      <c r="F1072">
        <v>852</v>
      </c>
      <c r="G1072" t="s">
        <v>338</v>
      </c>
      <c r="H1072" s="34" t="s">
        <v>2213</v>
      </c>
      <c r="I1072" t="s">
        <v>146</v>
      </c>
      <c r="J1072" t="s">
        <v>125</v>
      </c>
      <c r="K1072" t="s">
        <v>147</v>
      </c>
      <c r="L1072" t="s">
        <v>125</v>
      </c>
      <c r="M1072" t="s">
        <v>126</v>
      </c>
      <c r="N1072" t="str">
        <f t="shared" si="24"/>
        <v>P-Образование</v>
      </c>
    </row>
    <row r="1073" spans="1:14" x14ac:dyDescent="0.3">
      <c r="A1073">
        <v>205</v>
      </c>
      <c r="B1073">
        <v>85421</v>
      </c>
      <c r="C1073" t="s">
        <v>720</v>
      </c>
      <c r="D1073">
        <v>8542</v>
      </c>
      <c r="E1073" t="s">
        <v>721</v>
      </c>
      <c r="F1073">
        <v>854</v>
      </c>
      <c r="G1073" t="s">
        <v>722</v>
      </c>
      <c r="H1073" s="34" t="s">
        <v>2213</v>
      </c>
      <c r="I1073" t="s">
        <v>146</v>
      </c>
      <c r="J1073" t="s">
        <v>125</v>
      </c>
      <c r="K1073" t="s">
        <v>147</v>
      </c>
      <c r="L1073" t="s">
        <v>125</v>
      </c>
      <c r="M1073" t="s">
        <v>126</v>
      </c>
      <c r="N1073" t="str">
        <f t="shared" si="24"/>
        <v>P-Образование</v>
      </c>
    </row>
    <row r="1074" spans="1:14" x14ac:dyDescent="0.3">
      <c r="A1074">
        <v>209</v>
      </c>
      <c r="B1074">
        <v>85100</v>
      </c>
      <c r="C1074" t="s">
        <v>729</v>
      </c>
      <c r="D1074">
        <v>8510</v>
      </c>
      <c r="E1074" t="s">
        <v>730</v>
      </c>
      <c r="F1074">
        <v>851</v>
      </c>
      <c r="G1074" t="s">
        <v>731</v>
      </c>
      <c r="H1074" s="34" t="s">
        <v>2213</v>
      </c>
      <c r="I1074" t="s">
        <v>146</v>
      </c>
      <c r="J1074" t="s">
        <v>125</v>
      </c>
      <c r="K1074" t="s">
        <v>147</v>
      </c>
      <c r="L1074" t="s">
        <v>125</v>
      </c>
      <c r="M1074" t="s">
        <v>126</v>
      </c>
      <c r="N1074" t="str">
        <f t="shared" si="24"/>
        <v>P-Образование</v>
      </c>
    </row>
    <row r="1075" spans="1:14" x14ac:dyDescent="0.3">
      <c r="A1075">
        <v>210</v>
      </c>
      <c r="B1075">
        <v>85322</v>
      </c>
      <c r="C1075" t="s">
        <v>732</v>
      </c>
      <c r="D1075">
        <v>8532</v>
      </c>
      <c r="E1075" t="s">
        <v>733</v>
      </c>
      <c r="F1075">
        <v>853</v>
      </c>
      <c r="G1075" t="s">
        <v>295</v>
      </c>
      <c r="H1075" s="34" t="s">
        <v>2213</v>
      </c>
      <c r="I1075" t="s">
        <v>146</v>
      </c>
      <c r="J1075" t="s">
        <v>125</v>
      </c>
      <c r="K1075" t="s">
        <v>147</v>
      </c>
      <c r="L1075" t="s">
        <v>125</v>
      </c>
      <c r="M1075" t="s">
        <v>126</v>
      </c>
      <c r="N1075" t="str">
        <f t="shared" si="24"/>
        <v>P-Образование</v>
      </c>
    </row>
    <row r="1076" spans="1:14" x14ac:dyDescent="0.3">
      <c r="A1076">
        <v>216</v>
      </c>
      <c r="B1076">
        <v>85520</v>
      </c>
      <c r="C1076" t="s">
        <v>749</v>
      </c>
      <c r="D1076">
        <v>8552</v>
      </c>
      <c r="E1076" t="s">
        <v>750</v>
      </c>
      <c r="F1076">
        <v>855</v>
      </c>
      <c r="G1076" t="s">
        <v>145</v>
      </c>
      <c r="H1076" s="34" t="s">
        <v>2213</v>
      </c>
      <c r="I1076" t="s">
        <v>146</v>
      </c>
      <c r="J1076" t="s">
        <v>125</v>
      </c>
      <c r="K1076" t="s">
        <v>147</v>
      </c>
      <c r="L1076" t="s">
        <v>125</v>
      </c>
      <c r="M1076" t="s">
        <v>126</v>
      </c>
      <c r="N1076" t="str">
        <f t="shared" si="24"/>
        <v>P-Образование</v>
      </c>
    </row>
    <row r="1077" spans="1:14" x14ac:dyDescent="0.3">
      <c r="A1077">
        <v>219</v>
      </c>
      <c r="B1077">
        <v>85510</v>
      </c>
      <c r="C1077" t="s">
        <v>754</v>
      </c>
      <c r="D1077">
        <v>8551</v>
      </c>
      <c r="E1077" t="s">
        <v>755</v>
      </c>
      <c r="F1077">
        <v>855</v>
      </c>
      <c r="G1077" t="s">
        <v>145</v>
      </c>
      <c r="H1077" s="34" t="s">
        <v>2213</v>
      </c>
      <c r="I1077" t="s">
        <v>146</v>
      </c>
      <c r="J1077" t="s">
        <v>125</v>
      </c>
      <c r="K1077" t="s">
        <v>147</v>
      </c>
      <c r="L1077" t="s">
        <v>125</v>
      </c>
      <c r="M1077" t="s">
        <v>126</v>
      </c>
      <c r="N1077" t="str">
        <f t="shared" si="24"/>
        <v>P-Образование</v>
      </c>
    </row>
    <row r="1078" spans="1:14" x14ac:dyDescent="0.3">
      <c r="A1078">
        <v>319</v>
      </c>
      <c r="B1078">
        <v>85530</v>
      </c>
      <c r="C1078" t="s">
        <v>975</v>
      </c>
      <c r="D1078">
        <v>8553</v>
      </c>
      <c r="E1078" t="s">
        <v>976</v>
      </c>
      <c r="F1078">
        <v>855</v>
      </c>
      <c r="G1078" t="s">
        <v>145</v>
      </c>
      <c r="H1078" s="34" t="s">
        <v>2213</v>
      </c>
      <c r="I1078" t="s">
        <v>146</v>
      </c>
      <c r="J1078" t="s">
        <v>125</v>
      </c>
      <c r="K1078" t="s">
        <v>147</v>
      </c>
      <c r="L1078" t="s">
        <v>125</v>
      </c>
      <c r="M1078" t="s">
        <v>126</v>
      </c>
      <c r="N1078" t="str">
        <f t="shared" si="24"/>
        <v>P-Образование</v>
      </c>
    </row>
    <row r="1079" spans="1:14" x14ac:dyDescent="0.3">
      <c r="A1079">
        <v>454</v>
      </c>
      <c r="B1079">
        <v>85592</v>
      </c>
      <c r="C1079" t="s">
        <v>1224</v>
      </c>
      <c r="D1079">
        <v>8559</v>
      </c>
      <c r="E1079" t="s">
        <v>144</v>
      </c>
      <c r="F1079">
        <v>855</v>
      </c>
      <c r="G1079" t="s">
        <v>145</v>
      </c>
      <c r="H1079" s="34" t="s">
        <v>2213</v>
      </c>
      <c r="I1079" t="s">
        <v>146</v>
      </c>
      <c r="J1079" t="s">
        <v>125</v>
      </c>
      <c r="K1079" t="s">
        <v>147</v>
      </c>
      <c r="L1079" t="s">
        <v>125</v>
      </c>
      <c r="M1079" t="s">
        <v>126</v>
      </c>
      <c r="N1079" t="str">
        <f t="shared" si="24"/>
        <v>P-Образование</v>
      </c>
    </row>
    <row r="1080" spans="1:14" x14ac:dyDescent="0.3">
      <c r="A1080">
        <v>568</v>
      </c>
      <c r="B1080">
        <v>85601</v>
      </c>
      <c r="C1080" t="s">
        <v>1443</v>
      </c>
      <c r="D1080">
        <v>8560</v>
      </c>
      <c r="E1080" t="s">
        <v>290</v>
      </c>
      <c r="F1080">
        <v>856</v>
      </c>
      <c r="G1080" t="s">
        <v>291</v>
      </c>
      <c r="H1080" s="34" t="s">
        <v>2213</v>
      </c>
      <c r="I1080" t="s">
        <v>146</v>
      </c>
      <c r="J1080" t="s">
        <v>125</v>
      </c>
      <c r="K1080" t="s">
        <v>147</v>
      </c>
      <c r="L1080" t="s">
        <v>125</v>
      </c>
      <c r="M1080" t="s">
        <v>126</v>
      </c>
      <c r="N1080" t="str">
        <f t="shared" si="24"/>
        <v>P-Образование</v>
      </c>
    </row>
    <row r="1081" spans="1:14" x14ac:dyDescent="0.3">
      <c r="A1081">
        <v>592</v>
      </c>
      <c r="B1081">
        <v>85591</v>
      </c>
      <c r="C1081" t="s">
        <v>1485</v>
      </c>
      <c r="D1081">
        <v>8559</v>
      </c>
      <c r="E1081" t="s">
        <v>144</v>
      </c>
      <c r="F1081">
        <v>855</v>
      </c>
      <c r="G1081" t="s">
        <v>145</v>
      </c>
      <c r="H1081" s="34" t="s">
        <v>2213</v>
      </c>
      <c r="I1081" t="s">
        <v>146</v>
      </c>
      <c r="J1081" t="s">
        <v>125</v>
      </c>
      <c r="K1081" t="s">
        <v>147</v>
      </c>
      <c r="L1081" t="s">
        <v>125</v>
      </c>
      <c r="M1081" t="s">
        <v>126</v>
      </c>
      <c r="N1081" t="str">
        <f t="shared" si="24"/>
        <v>P-Образование</v>
      </c>
    </row>
    <row r="1082" spans="1:14" x14ac:dyDescent="0.3">
      <c r="A1082">
        <v>619</v>
      </c>
      <c r="B1082">
        <v>85321</v>
      </c>
      <c r="C1082" t="s">
        <v>1535</v>
      </c>
      <c r="D1082">
        <v>8532</v>
      </c>
      <c r="E1082" t="s">
        <v>733</v>
      </c>
      <c r="F1082">
        <v>853</v>
      </c>
      <c r="G1082" t="s">
        <v>295</v>
      </c>
      <c r="H1082" s="34" t="s">
        <v>2213</v>
      </c>
      <c r="I1082" t="s">
        <v>146</v>
      </c>
      <c r="J1082" t="s">
        <v>125</v>
      </c>
      <c r="K1082" t="s">
        <v>147</v>
      </c>
      <c r="L1082" t="s">
        <v>125</v>
      </c>
      <c r="M1082" t="s">
        <v>126</v>
      </c>
      <c r="N1082" t="str">
        <f t="shared" si="24"/>
        <v>P-Образование</v>
      </c>
    </row>
    <row r="1083" spans="1:14" x14ac:dyDescent="0.3">
      <c r="A1083">
        <v>785</v>
      </c>
      <c r="B1083">
        <v>85410</v>
      </c>
      <c r="C1083" t="s">
        <v>1807</v>
      </c>
      <c r="D1083">
        <v>8541</v>
      </c>
      <c r="E1083" t="s">
        <v>1808</v>
      </c>
      <c r="F1083">
        <v>854</v>
      </c>
      <c r="G1083" t="s">
        <v>722</v>
      </c>
      <c r="H1083" s="34" t="s">
        <v>2213</v>
      </c>
      <c r="I1083" t="s">
        <v>146</v>
      </c>
      <c r="J1083" t="s">
        <v>125</v>
      </c>
      <c r="K1083" t="s">
        <v>147</v>
      </c>
      <c r="L1083" t="s">
        <v>125</v>
      </c>
      <c r="M1083" t="s">
        <v>126</v>
      </c>
      <c r="N1083" t="str">
        <f t="shared" si="24"/>
        <v>P-Образование</v>
      </c>
    </row>
    <row r="1084" spans="1:14" x14ac:dyDescent="0.3">
      <c r="A1084">
        <v>849</v>
      </c>
      <c r="B1084">
        <v>85422</v>
      </c>
      <c r="C1084" t="s">
        <v>1901</v>
      </c>
      <c r="D1084">
        <v>8542</v>
      </c>
      <c r="E1084" t="s">
        <v>721</v>
      </c>
      <c r="F1084">
        <v>854</v>
      </c>
      <c r="G1084" t="s">
        <v>722</v>
      </c>
      <c r="H1084" s="34" t="s">
        <v>2213</v>
      </c>
      <c r="I1084" t="s">
        <v>146</v>
      </c>
      <c r="J1084" t="s">
        <v>125</v>
      </c>
      <c r="K1084" t="s">
        <v>147</v>
      </c>
      <c r="L1084" t="s">
        <v>125</v>
      </c>
      <c r="M1084" t="s">
        <v>126</v>
      </c>
      <c r="N1084" t="str">
        <f t="shared" si="24"/>
        <v>P-Образование</v>
      </c>
    </row>
  </sheetData>
  <autoFilter ref="A1:M1084" xr:uid="{131AA64C-F0DF-4DFF-98A6-6F6EC716F3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FB36-D4D1-4D4E-A44A-E22FE27FF490}">
  <dimension ref="A1:E47"/>
  <sheetViews>
    <sheetView workbookViewId="0">
      <selection activeCell="F2" sqref="F2"/>
    </sheetView>
  </sheetViews>
  <sheetFormatPr defaultColWidth="43.6640625" defaultRowHeight="16.5" customHeight="1" x14ac:dyDescent="0.3"/>
  <cols>
    <col min="1" max="1" width="43.6640625" style="31"/>
    <col min="2" max="2" width="7.88671875" style="37" customWidth="1"/>
    <col min="3" max="3" width="33.6640625" style="31" customWidth="1"/>
    <col min="4" max="4" width="29.6640625" style="31" customWidth="1"/>
    <col min="5" max="16384" width="43.6640625" style="31"/>
  </cols>
  <sheetData>
    <row r="1" spans="1:5" ht="16.5" customHeight="1" x14ac:dyDescent="0.3">
      <c r="B1" s="35" t="s">
        <v>1</v>
      </c>
      <c r="C1" s="30" t="s">
        <v>2</v>
      </c>
      <c r="D1" s="30" t="s">
        <v>3</v>
      </c>
      <c r="E1" s="29" t="s">
        <v>4</v>
      </c>
    </row>
    <row r="2" spans="1:5" ht="16.5" customHeight="1" x14ac:dyDescent="0.3">
      <c r="A2" s="31">
        <f>LEN(B2)</f>
        <v>1</v>
      </c>
      <c r="B2" s="36" t="s">
        <v>28</v>
      </c>
      <c r="C2" s="32" t="s">
        <v>27</v>
      </c>
      <c r="D2" s="32" t="s">
        <v>27</v>
      </c>
      <c r="E2" s="32" t="s">
        <v>29</v>
      </c>
    </row>
    <row r="3" spans="1:5" ht="16.5" customHeight="1" x14ac:dyDescent="0.3">
      <c r="A3" s="31">
        <f t="shared" ref="A3:A47" si="0">LEN(B3)</f>
        <v>1</v>
      </c>
      <c r="B3" s="36" t="s">
        <v>2269</v>
      </c>
      <c r="C3" s="11" t="s">
        <v>30</v>
      </c>
      <c r="D3" s="11" t="s">
        <v>32</v>
      </c>
      <c r="E3" s="32" t="s">
        <v>33</v>
      </c>
    </row>
    <row r="4" spans="1:5" ht="16.5" customHeight="1" x14ac:dyDescent="0.3">
      <c r="A4" s="31">
        <f t="shared" si="0"/>
        <v>1</v>
      </c>
      <c r="B4" s="36" t="s">
        <v>2262</v>
      </c>
      <c r="C4" s="11" t="s">
        <v>30</v>
      </c>
      <c r="D4" s="11" t="s">
        <v>32</v>
      </c>
      <c r="E4" s="32" t="s">
        <v>35</v>
      </c>
    </row>
    <row r="5" spans="1:5" ht="16.5" customHeight="1" x14ac:dyDescent="0.3">
      <c r="A5" s="31">
        <f t="shared" si="0"/>
        <v>1</v>
      </c>
      <c r="B5" s="36" t="s">
        <v>2242</v>
      </c>
      <c r="C5" s="11" t="s">
        <v>30</v>
      </c>
      <c r="D5" s="11" t="s">
        <v>32</v>
      </c>
      <c r="E5" s="32" t="s">
        <v>38</v>
      </c>
    </row>
    <row r="6" spans="1:5" ht="16.5" customHeight="1" x14ac:dyDescent="0.3">
      <c r="A6" s="31">
        <f t="shared" si="0"/>
        <v>1</v>
      </c>
      <c r="B6" s="36" t="s">
        <v>2250</v>
      </c>
      <c r="C6" s="11" t="s">
        <v>30</v>
      </c>
      <c r="D6" s="11" t="s">
        <v>32</v>
      </c>
      <c r="E6" s="32" t="s">
        <v>41</v>
      </c>
    </row>
    <row r="7" spans="1:5" ht="16.5" customHeight="1" x14ac:dyDescent="0.3">
      <c r="A7" s="31">
        <f t="shared" si="0"/>
        <v>1</v>
      </c>
      <c r="B7" s="36" t="s">
        <v>2244</v>
      </c>
      <c r="C7" s="11" t="s">
        <v>30</v>
      </c>
      <c r="D7" s="11" t="s">
        <v>32</v>
      </c>
      <c r="E7" s="32" t="s">
        <v>44</v>
      </c>
    </row>
    <row r="8" spans="1:5" ht="16.5" customHeight="1" x14ac:dyDescent="0.3">
      <c r="A8" s="31">
        <f t="shared" si="0"/>
        <v>2</v>
      </c>
      <c r="B8" s="36" t="s">
        <v>46</v>
      </c>
      <c r="C8" s="32" t="s">
        <v>42</v>
      </c>
      <c r="D8" s="11" t="s">
        <v>47</v>
      </c>
      <c r="E8" s="32" t="s">
        <v>48</v>
      </c>
    </row>
    <row r="9" spans="1:5" ht="16.5" customHeight="1" x14ac:dyDescent="0.3">
      <c r="A9" s="31">
        <f t="shared" si="0"/>
        <v>2</v>
      </c>
      <c r="B9" s="36" t="s">
        <v>49</v>
      </c>
      <c r="C9" s="32" t="s">
        <v>42</v>
      </c>
      <c r="D9" s="11" t="s">
        <v>47</v>
      </c>
      <c r="E9" s="32" t="s">
        <v>50</v>
      </c>
    </row>
    <row r="10" spans="1:5" ht="16.5" customHeight="1" x14ac:dyDescent="0.3">
      <c r="A10" s="31">
        <f t="shared" si="0"/>
        <v>2</v>
      </c>
      <c r="B10" s="36" t="s">
        <v>52</v>
      </c>
      <c r="C10" s="32" t="s">
        <v>42</v>
      </c>
      <c r="D10" s="11" t="s">
        <v>47</v>
      </c>
      <c r="E10" s="32" t="s">
        <v>53</v>
      </c>
    </row>
    <row r="11" spans="1:5" ht="16.5" customHeight="1" x14ac:dyDescent="0.3">
      <c r="A11" s="31">
        <f t="shared" si="0"/>
        <v>2</v>
      </c>
      <c r="B11" s="36" t="s">
        <v>55</v>
      </c>
      <c r="C11" s="32" t="s">
        <v>42</v>
      </c>
      <c r="D11" s="11" t="s">
        <v>47</v>
      </c>
      <c r="E11" s="32" t="s">
        <v>56</v>
      </c>
    </row>
    <row r="12" spans="1:5" ht="16.5" customHeight="1" x14ac:dyDescent="0.3">
      <c r="A12" s="31">
        <f t="shared" si="0"/>
        <v>2</v>
      </c>
      <c r="B12" s="36" t="s">
        <v>58</v>
      </c>
      <c r="C12" s="32" t="s">
        <v>42</v>
      </c>
      <c r="D12" s="11" t="s">
        <v>47</v>
      </c>
      <c r="E12" s="32" t="s">
        <v>59</v>
      </c>
    </row>
    <row r="13" spans="1:5" ht="16.5" customHeight="1" x14ac:dyDescent="0.3">
      <c r="A13" s="31">
        <f t="shared" si="0"/>
        <v>2</v>
      </c>
      <c r="B13" s="36" t="s">
        <v>61</v>
      </c>
      <c r="C13" s="32" t="s">
        <v>42</v>
      </c>
      <c r="D13" s="11" t="s">
        <v>47</v>
      </c>
      <c r="E13" s="32" t="s">
        <v>62</v>
      </c>
    </row>
    <row r="14" spans="1:5" ht="16.5" customHeight="1" x14ac:dyDescent="0.3">
      <c r="A14" s="31">
        <f t="shared" si="0"/>
        <v>2</v>
      </c>
      <c r="B14" s="36" t="s">
        <v>64</v>
      </c>
      <c r="C14" s="32" t="s">
        <v>42</v>
      </c>
      <c r="D14" s="11" t="s">
        <v>47</v>
      </c>
      <c r="E14" s="32" t="s">
        <v>65</v>
      </c>
    </row>
    <row r="15" spans="1:5" ht="16.5" customHeight="1" x14ac:dyDescent="0.3">
      <c r="A15" s="31">
        <f t="shared" si="0"/>
        <v>2</v>
      </c>
      <c r="B15" s="36" t="s">
        <v>67</v>
      </c>
      <c r="C15" s="32" t="s">
        <v>42</v>
      </c>
      <c r="D15" s="11" t="s">
        <v>47</v>
      </c>
      <c r="E15" s="32" t="s">
        <v>68</v>
      </c>
    </row>
    <row r="16" spans="1:5" ht="16.5" customHeight="1" x14ac:dyDescent="0.3">
      <c r="A16" s="31">
        <f t="shared" si="0"/>
        <v>2</v>
      </c>
      <c r="B16" s="36" t="s">
        <v>69</v>
      </c>
      <c r="C16" s="32" t="s">
        <v>42</v>
      </c>
      <c r="D16" s="11" t="s">
        <v>47</v>
      </c>
      <c r="E16" s="32" t="s">
        <v>70</v>
      </c>
    </row>
    <row r="17" spans="1:5" ht="16.5" customHeight="1" x14ac:dyDescent="0.3">
      <c r="A17" s="31">
        <f t="shared" si="0"/>
        <v>2</v>
      </c>
      <c r="B17" s="36" t="s">
        <v>71</v>
      </c>
      <c r="C17" s="11" t="s">
        <v>30</v>
      </c>
      <c r="D17" s="11" t="s">
        <v>36</v>
      </c>
      <c r="E17" s="32" t="s">
        <v>72</v>
      </c>
    </row>
    <row r="18" spans="1:5" ht="16.5" customHeight="1" x14ac:dyDescent="0.3">
      <c r="A18" s="31">
        <f t="shared" si="0"/>
        <v>2</v>
      </c>
      <c r="B18" s="36" t="s">
        <v>73</v>
      </c>
      <c r="C18" s="11" t="s">
        <v>30</v>
      </c>
      <c r="D18" s="11" t="s">
        <v>36</v>
      </c>
      <c r="E18" s="32" t="s">
        <v>74</v>
      </c>
    </row>
    <row r="19" spans="1:5" ht="16.5" customHeight="1" x14ac:dyDescent="0.3">
      <c r="A19" s="31">
        <f t="shared" si="0"/>
        <v>2</v>
      </c>
      <c r="B19" s="36" t="s">
        <v>75</v>
      </c>
      <c r="C19" s="32" t="s">
        <v>42</v>
      </c>
      <c r="D19" s="11" t="s">
        <v>45</v>
      </c>
      <c r="E19" s="32" t="s">
        <v>76</v>
      </c>
    </row>
    <row r="20" spans="1:5" ht="16.5" customHeight="1" x14ac:dyDescent="0.3">
      <c r="A20" s="31">
        <f t="shared" si="0"/>
        <v>2</v>
      </c>
      <c r="B20" s="36" t="s">
        <v>77</v>
      </c>
      <c r="C20" s="32" t="s">
        <v>42</v>
      </c>
      <c r="D20" s="11" t="s">
        <v>47</v>
      </c>
      <c r="E20" s="32" t="s">
        <v>78</v>
      </c>
    </row>
    <row r="21" spans="1:5" ht="16.5" customHeight="1" x14ac:dyDescent="0.3">
      <c r="A21" s="31">
        <f t="shared" si="0"/>
        <v>2</v>
      </c>
      <c r="B21" s="36" t="s">
        <v>79</v>
      </c>
      <c r="C21" s="32" t="s">
        <v>42</v>
      </c>
      <c r="D21" s="11" t="s">
        <v>47</v>
      </c>
      <c r="E21" s="32" t="s">
        <v>80</v>
      </c>
    </row>
    <row r="22" spans="1:5" ht="16.5" customHeight="1" x14ac:dyDescent="0.3">
      <c r="A22" s="31">
        <f t="shared" si="0"/>
        <v>2</v>
      </c>
      <c r="B22" s="36" t="s">
        <v>81</v>
      </c>
      <c r="C22" s="11" t="s">
        <v>30</v>
      </c>
      <c r="D22" s="11" t="s">
        <v>36</v>
      </c>
      <c r="E22" s="32" t="s">
        <v>82</v>
      </c>
    </row>
    <row r="23" spans="1:5" ht="16.5" customHeight="1" x14ac:dyDescent="0.3">
      <c r="A23" s="31">
        <f t="shared" si="0"/>
        <v>2</v>
      </c>
      <c r="B23" s="36" t="s">
        <v>83</v>
      </c>
      <c r="C23" s="32" t="s">
        <v>42</v>
      </c>
      <c r="D23" s="11" t="s">
        <v>47</v>
      </c>
      <c r="E23" s="32" t="s">
        <v>84</v>
      </c>
    </row>
    <row r="24" spans="1:5" ht="16.5" customHeight="1" x14ac:dyDescent="0.3">
      <c r="A24" s="31">
        <f t="shared" si="0"/>
        <v>2</v>
      </c>
      <c r="B24" s="36" t="s">
        <v>85</v>
      </c>
      <c r="C24" s="32" t="s">
        <v>42</v>
      </c>
      <c r="D24" s="11" t="s">
        <v>45</v>
      </c>
      <c r="E24" s="32" t="s">
        <v>86</v>
      </c>
    </row>
    <row r="25" spans="1:5" ht="16.5" customHeight="1" x14ac:dyDescent="0.3">
      <c r="A25" s="31">
        <f t="shared" si="0"/>
        <v>2</v>
      </c>
      <c r="B25" s="36" t="s">
        <v>87</v>
      </c>
      <c r="C25" s="32" t="s">
        <v>42</v>
      </c>
      <c r="D25" s="11" t="s">
        <v>45</v>
      </c>
      <c r="E25" s="32" t="s">
        <v>88</v>
      </c>
    </row>
    <row r="26" spans="1:5" ht="16.5" customHeight="1" x14ac:dyDescent="0.3">
      <c r="A26" s="31">
        <f t="shared" si="0"/>
        <v>2</v>
      </c>
      <c r="B26" s="36" t="s">
        <v>89</v>
      </c>
      <c r="C26" s="32" t="s">
        <v>42</v>
      </c>
      <c r="D26" s="11" t="s">
        <v>45</v>
      </c>
      <c r="E26" s="32" t="s">
        <v>90</v>
      </c>
    </row>
    <row r="27" spans="1:5" ht="16.5" customHeight="1" x14ac:dyDescent="0.3">
      <c r="A27" s="31">
        <f t="shared" si="0"/>
        <v>2</v>
      </c>
      <c r="B27" s="36" t="s">
        <v>91</v>
      </c>
      <c r="C27" s="32" t="s">
        <v>42</v>
      </c>
      <c r="D27" s="11" t="s">
        <v>45</v>
      </c>
      <c r="E27" s="32" t="s">
        <v>92</v>
      </c>
    </row>
    <row r="28" spans="1:5" ht="16.5" customHeight="1" x14ac:dyDescent="0.3">
      <c r="A28" s="31">
        <f t="shared" si="0"/>
        <v>2</v>
      </c>
      <c r="B28" s="36" t="s">
        <v>93</v>
      </c>
      <c r="C28" s="32" t="s">
        <v>42</v>
      </c>
      <c r="D28" s="11" t="s">
        <v>45</v>
      </c>
      <c r="E28" s="32" t="s">
        <v>94</v>
      </c>
    </row>
    <row r="29" spans="1:5" ht="16.5" customHeight="1" x14ac:dyDescent="0.3">
      <c r="A29" s="31">
        <f t="shared" si="0"/>
        <v>2</v>
      </c>
      <c r="B29" s="36" t="s">
        <v>95</v>
      </c>
      <c r="C29" s="32" t="s">
        <v>42</v>
      </c>
      <c r="D29" s="11" t="s">
        <v>45</v>
      </c>
      <c r="E29" s="32" t="s">
        <v>96</v>
      </c>
    </row>
    <row r="30" spans="1:5" ht="16.5" customHeight="1" x14ac:dyDescent="0.3">
      <c r="A30" s="31">
        <f t="shared" si="0"/>
        <v>2</v>
      </c>
      <c r="B30" s="36" t="s">
        <v>97</v>
      </c>
      <c r="C30" s="32" t="s">
        <v>42</v>
      </c>
      <c r="D30" s="11" t="s">
        <v>45</v>
      </c>
      <c r="E30" s="32" t="s">
        <v>98</v>
      </c>
    </row>
    <row r="31" spans="1:5" ht="16.5" customHeight="1" x14ac:dyDescent="0.3">
      <c r="A31" s="31">
        <f t="shared" si="0"/>
        <v>2</v>
      </c>
      <c r="B31" s="36" t="s">
        <v>99</v>
      </c>
      <c r="C31" s="32" t="s">
        <v>42</v>
      </c>
      <c r="D31" s="11" t="s">
        <v>45</v>
      </c>
      <c r="E31" s="32" t="s">
        <v>100</v>
      </c>
    </row>
    <row r="32" spans="1:5" ht="16.5" customHeight="1" x14ac:dyDescent="0.3">
      <c r="A32" s="31">
        <f t="shared" si="0"/>
        <v>1</v>
      </c>
      <c r="B32" s="36" t="s">
        <v>101</v>
      </c>
      <c r="C32" s="11" t="s">
        <v>30</v>
      </c>
      <c r="D32" s="11" t="s">
        <v>39</v>
      </c>
      <c r="E32" s="33" t="s">
        <v>102</v>
      </c>
    </row>
    <row r="33" spans="1:5" ht="16.5" customHeight="1" x14ac:dyDescent="0.3">
      <c r="A33" s="31">
        <f t="shared" si="0"/>
        <v>1</v>
      </c>
      <c r="B33" s="36" t="s">
        <v>103</v>
      </c>
      <c r="C33" s="11" t="s">
        <v>51</v>
      </c>
      <c r="D33" s="11" t="s">
        <v>51</v>
      </c>
      <c r="E33" s="33" t="s">
        <v>104</v>
      </c>
    </row>
    <row r="34" spans="1:5" ht="16.5" customHeight="1" x14ac:dyDescent="0.3">
      <c r="A34" s="31">
        <f t="shared" si="0"/>
        <v>1</v>
      </c>
      <c r="B34" s="36" t="s">
        <v>105</v>
      </c>
      <c r="C34" s="11" t="s">
        <v>54</v>
      </c>
      <c r="D34" s="11" t="s">
        <v>54</v>
      </c>
      <c r="E34" s="32" t="s">
        <v>106</v>
      </c>
    </row>
    <row r="35" spans="1:5" ht="16.5" customHeight="1" x14ac:dyDescent="0.3">
      <c r="A35" s="31">
        <f t="shared" si="0"/>
        <v>1</v>
      </c>
      <c r="B35" s="36" t="s">
        <v>107</v>
      </c>
      <c r="C35" s="11" t="s">
        <v>54</v>
      </c>
      <c r="D35" s="11" t="s">
        <v>54</v>
      </c>
      <c r="E35" s="32" t="s">
        <v>108</v>
      </c>
    </row>
    <row r="36" spans="1:5" ht="16.5" customHeight="1" x14ac:dyDescent="0.3">
      <c r="A36" s="31">
        <f t="shared" si="0"/>
        <v>1</v>
      </c>
      <c r="B36" s="36" t="s">
        <v>109</v>
      </c>
      <c r="C36" s="11" t="s">
        <v>54</v>
      </c>
      <c r="D36" s="11" t="s">
        <v>54</v>
      </c>
      <c r="E36" s="32" t="s">
        <v>110</v>
      </c>
    </row>
    <row r="37" spans="1:5" ht="16.5" customHeight="1" x14ac:dyDescent="0.3">
      <c r="A37" s="31">
        <f t="shared" si="0"/>
        <v>1</v>
      </c>
      <c r="B37" s="36" t="s">
        <v>111</v>
      </c>
      <c r="C37" s="11" t="s">
        <v>54</v>
      </c>
      <c r="D37" s="11" t="s">
        <v>54</v>
      </c>
      <c r="E37" s="32" t="s">
        <v>112</v>
      </c>
    </row>
    <row r="38" spans="1:5" ht="16.5" customHeight="1" x14ac:dyDescent="0.3">
      <c r="A38" s="31">
        <f t="shared" si="0"/>
        <v>1</v>
      </c>
      <c r="B38" s="36" t="s">
        <v>113</v>
      </c>
      <c r="C38" s="11" t="s">
        <v>54</v>
      </c>
      <c r="D38" s="11" t="s">
        <v>54</v>
      </c>
      <c r="E38" s="32" t="s">
        <v>114</v>
      </c>
    </row>
    <row r="39" spans="1:5" ht="16.5" customHeight="1" x14ac:dyDescent="0.3">
      <c r="A39" s="31">
        <f t="shared" si="0"/>
        <v>1</v>
      </c>
      <c r="B39" s="36" t="s">
        <v>115</v>
      </c>
      <c r="C39" s="32" t="s">
        <v>57</v>
      </c>
      <c r="D39" s="11" t="s">
        <v>57</v>
      </c>
      <c r="E39" s="32" t="s">
        <v>116</v>
      </c>
    </row>
    <row r="40" spans="1:5" ht="16.5" customHeight="1" x14ac:dyDescent="0.3">
      <c r="A40" s="31">
        <f t="shared" si="0"/>
        <v>1</v>
      </c>
      <c r="B40" s="36" t="s">
        <v>117</v>
      </c>
      <c r="C40" s="32" t="s">
        <v>57</v>
      </c>
      <c r="D40" s="11" t="s">
        <v>57</v>
      </c>
      <c r="E40" s="32" t="s">
        <v>118</v>
      </c>
    </row>
    <row r="41" spans="1:5" ht="16.5" customHeight="1" x14ac:dyDescent="0.3">
      <c r="A41" s="31">
        <f t="shared" si="0"/>
        <v>1</v>
      </c>
      <c r="B41" s="36" t="s">
        <v>119</v>
      </c>
      <c r="C41" s="32" t="s">
        <v>57</v>
      </c>
      <c r="D41" s="11" t="s">
        <v>57</v>
      </c>
      <c r="E41" s="32" t="s">
        <v>120</v>
      </c>
    </row>
    <row r="42" spans="1:5" ht="16.5" customHeight="1" x14ac:dyDescent="0.3">
      <c r="A42" s="31">
        <f t="shared" si="0"/>
        <v>1</v>
      </c>
      <c r="B42" s="36" t="s">
        <v>121</v>
      </c>
      <c r="C42" s="11" t="s">
        <v>54</v>
      </c>
      <c r="D42" s="11" t="s">
        <v>54</v>
      </c>
      <c r="E42" s="32" t="s">
        <v>122</v>
      </c>
    </row>
    <row r="43" spans="1:5" ht="16.5" customHeight="1" x14ac:dyDescent="0.3">
      <c r="A43" s="31">
        <f t="shared" si="0"/>
        <v>1</v>
      </c>
      <c r="B43" s="36" t="s">
        <v>123</v>
      </c>
      <c r="C43" s="11" t="s">
        <v>51</v>
      </c>
      <c r="D43" s="11" t="s">
        <v>51</v>
      </c>
      <c r="E43" s="32" t="s">
        <v>124</v>
      </c>
    </row>
    <row r="44" spans="1:5" ht="16.5" customHeight="1" x14ac:dyDescent="0.3">
      <c r="A44" s="31">
        <f t="shared" si="0"/>
        <v>1</v>
      </c>
      <c r="B44" s="36" t="s">
        <v>125</v>
      </c>
      <c r="C44" s="11" t="s">
        <v>51</v>
      </c>
      <c r="D44" s="11" t="s">
        <v>51</v>
      </c>
      <c r="E44" s="32" t="s">
        <v>126</v>
      </c>
    </row>
    <row r="45" spans="1:5" ht="16.5" customHeight="1" x14ac:dyDescent="0.3">
      <c r="A45" s="31">
        <f t="shared" si="0"/>
        <v>1</v>
      </c>
      <c r="B45" s="36" t="s">
        <v>127</v>
      </c>
      <c r="C45" s="11" t="s">
        <v>51</v>
      </c>
      <c r="D45" s="11" t="s">
        <v>51</v>
      </c>
      <c r="E45" s="32" t="s">
        <v>128</v>
      </c>
    </row>
    <row r="46" spans="1:5" ht="16.5" customHeight="1" x14ac:dyDescent="0.3">
      <c r="A46" s="31">
        <f t="shared" si="0"/>
        <v>1</v>
      </c>
      <c r="B46" s="36" t="s">
        <v>129</v>
      </c>
      <c r="C46" s="11" t="s">
        <v>54</v>
      </c>
      <c r="D46" s="11" t="s">
        <v>54</v>
      </c>
      <c r="E46" s="32" t="s">
        <v>130</v>
      </c>
    </row>
    <row r="47" spans="1:5" ht="16.5" customHeight="1" x14ac:dyDescent="0.3">
      <c r="A47" s="31">
        <f t="shared" si="0"/>
        <v>1</v>
      </c>
      <c r="B47" s="36" t="s">
        <v>131</v>
      </c>
      <c r="C47" s="11" t="s">
        <v>54</v>
      </c>
      <c r="D47" s="11" t="s">
        <v>54</v>
      </c>
      <c r="E47" s="32" t="s">
        <v>132</v>
      </c>
    </row>
  </sheetData>
  <phoneticPr fontId="8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104-3342-40DE-A9DB-3E2A9A8ED78D}">
  <dimension ref="A1:AY70"/>
  <sheetViews>
    <sheetView showGridLines="0" zoomScaleNormal="100" workbookViewId="0">
      <pane xSplit="6" topLeftCell="G1" activePane="topRight" state="frozen"/>
      <selection activeCell="A2" sqref="A2"/>
      <selection pane="topRight" activeCell="B3" sqref="B3:E50"/>
    </sheetView>
  </sheetViews>
  <sheetFormatPr defaultRowHeight="14.4" x14ac:dyDescent="0.3"/>
  <cols>
    <col min="3" max="3" width="19.6640625" customWidth="1"/>
    <col min="4" max="4" width="16.44140625" bestFit="1" customWidth="1"/>
    <col min="5" max="5" width="24.33203125" customWidth="1"/>
    <col min="6" max="16" width="14.88671875" customWidth="1"/>
    <col min="17" max="17" width="15.88671875" customWidth="1"/>
    <col min="18" max="28" width="14.88671875" customWidth="1"/>
    <col min="29" max="29" width="25.33203125" bestFit="1" customWidth="1"/>
    <col min="30" max="31" width="34.44140625" bestFit="1" customWidth="1"/>
    <col min="32" max="32" width="18.88671875" bestFit="1" customWidth="1"/>
    <col min="33" max="33" width="26.5546875" bestFit="1" customWidth="1"/>
    <col min="34" max="34" width="26.6640625" bestFit="1" customWidth="1"/>
    <col min="35" max="35" width="26.33203125" bestFit="1" customWidth="1"/>
    <col min="36" max="36" width="25" bestFit="1" customWidth="1"/>
    <col min="37" max="37" width="35.88671875" bestFit="1" customWidth="1"/>
    <col min="38" max="38" width="26.33203125" bestFit="1" customWidth="1"/>
    <col min="39" max="39" width="20.5546875" bestFit="1" customWidth="1"/>
    <col min="40" max="40" width="29.33203125" bestFit="1" customWidth="1"/>
    <col min="41" max="41" width="27" bestFit="1" customWidth="1"/>
    <col min="42" max="42" width="30.109375" bestFit="1" customWidth="1"/>
    <col min="43" max="50" width="14.88671875" customWidth="1"/>
  </cols>
  <sheetData>
    <row r="1" spans="1:51" x14ac:dyDescent="0.3">
      <c r="A1" s="1"/>
      <c r="B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5"/>
      <c r="AF1" s="4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1" x14ac:dyDescent="0.3">
      <c r="A2" s="1"/>
      <c r="B2" s="1"/>
      <c r="C2" s="2"/>
      <c r="D2" s="3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/>
      <c r="AB2" s="1"/>
      <c r="AC2" s="1"/>
      <c r="AD2" s="4">
        <f>IF(AD3=F3,0,1)</f>
        <v>0</v>
      </c>
      <c r="AE2" s="4">
        <f t="shared" ref="AE2:AX2" si="0">IF(AE3=G3,0,1)</f>
        <v>0</v>
      </c>
      <c r="AF2" s="4">
        <f t="shared" si="0"/>
        <v>0</v>
      </c>
      <c r="AG2" s="4">
        <f t="shared" si="0"/>
        <v>0</v>
      </c>
      <c r="AH2" s="4">
        <f t="shared" si="0"/>
        <v>0</v>
      </c>
      <c r="AI2" s="4">
        <f t="shared" si="0"/>
        <v>0</v>
      </c>
      <c r="AJ2" s="4">
        <f t="shared" si="0"/>
        <v>0</v>
      </c>
      <c r="AK2" s="4">
        <f t="shared" si="0"/>
        <v>0</v>
      </c>
      <c r="AL2" s="4">
        <f t="shared" si="0"/>
        <v>0</v>
      </c>
      <c r="AM2" s="4">
        <f t="shared" si="0"/>
        <v>0</v>
      </c>
      <c r="AN2" s="4">
        <f t="shared" si="0"/>
        <v>0</v>
      </c>
      <c r="AO2" s="4">
        <f t="shared" si="0"/>
        <v>0</v>
      </c>
      <c r="AP2" s="4">
        <f t="shared" si="0"/>
        <v>0</v>
      </c>
      <c r="AQ2" s="4">
        <f t="shared" si="0"/>
        <v>0</v>
      </c>
      <c r="AR2" s="4">
        <f t="shared" si="0"/>
        <v>0</v>
      </c>
      <c r="AS2" s="4">
        <f t="shared" si="0"/>
        <v>0</v>
      </c>
      <c r="AT2" s="4">
        <f t="shared" si="0"/>
        <v>0</v>
      </c>
      <c r="AU2" s="4">
        <f t="shared" si="0"/>
        <v>0</v>
      </c>
      <c r="AV2" s="4">
        <f t="shared" si="0"/>
        <v>0</v>
      </c>
      <c r="AW2" s="4">
        <f t="shared" si="0"/>
        <v>0</v>
      </c>
      <c r="AX2" s="4">
        <f t="shared" si="0"/>
        <v>0</v>
      </c>
    </row>
    <row r="3" spans="1:51" ht="24" x14ac:dyDescent="0.3">
      <c r="A3" s="1"/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"/>
      <c r="AB3" s="10"/>
      <c r="AC3" s="11"/>
      <c r="AD3" s="9" t="s">
        <v>5</v>
      </c>
      <c r="AE3" s="9" t="s">
        <v>6</v>
      </c>
      <c r="AF3" s="9" t="s">
        <v>7</v>
      </c>
      <c r="AG3" s="9" t="s">
        <v>8</v>
      </c>
      <c r="AH3" s="9" t="s">
        <v>9</v>
      </c>
      <c r="AI3" s="9" t="s">
        <v>10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  <c r="AR3" s="9" t="s">
        <v>19</v>
      </c>
      <c r="AS3" s="9" t="s">
        <v>20</v>
      </c>
      <c r="AT3" s="9" t="s">
        <v>21</v>
      </c>
      <c r="AU3" s="9" t="s">
        <v>22</v>
      </c>
      <c r="AV3" s="9" t="s">
        <v>23</v>
      </c>
      <c r="AW3" s="9" t="s">
        <v>24</v>
      </c>
      <c r="AX3" s="9" t="s">
        <v>25</v>
      </c>
    </row>
    <row r="4" spans="1:51" ht="22.8" x14ac:dyDescent="0.3">
      <c r="A4" s="1"/>
      <c r="B4" s="12"/>
      <c r="C4" s="13">
        <v>1</v>
      </c>
      <c r="D4" s="14">
        <v>2</v>
      </c>
      <c r="E4" s="13" t="s">
        <v>26</v>
      </c>
      <c r="F4" s="15">
        <v>120561096.40000001</v>
      </c>
      <c r="G4" s="15">
        <v>3034101.7</v>
      </c>
      <c r="H4" s="15">
        <v>3685297.6</v>
      </c>
      <c r="I4" s="15">
        <v>4717853.0999999996</v>
      </c>
      <c r="J4" s="15">
        <v>4974850.0999999996</v>
      </c>
      <c r="K4" s="15">
        <v>14950418.300000001</v>
      </c>
      <c r="L4" s="15">
        <v>4811055.5999999996</v>
      </c>
      <c r="M4" s="15">
        <v>3108407.6</v>
      </c>
      <c r="N4" s="15">
        <v>1923707.9</v>
      </c>
      <c r="O4" s="15">
        <v>8449346.4000000004</v>
      </c>
      <c r="P4" s="15">
        <v>4613160.5999999996</v>
      </c>
      <c r="Q4" s="15">
        <v>2860036.6</v>
      </c>
      <c r="R4" s="15">
        <v>4866995.3</v>
      </c>
      <c r="S4" s="15">
        <v>4346514</v>
      </c>
      <c r="T4" s="15">
        <v>2229282.2999999998</v>
      </c>
      <c r="U4" s="15">
        <v>4166425.1</v>
      </c>
      <c r="V4" s="15">
        <v>1949728.3</v>
      </c>
      <c r="W4" s="15">
        <v>4470598.5</v>
      </c>
      <c r="X4" s="15">
        <v>12874957.1</v>
      </c>
      <c r="Y4" s="15">
        <v>24828705.800000001</v>
      </c>
      <c r="Z4" s="15">
        <v>3699654.5</v>
      </c>
      <c r="AA4" s="1"/>
      <c r="AB4" s="16">
        <v>1</v>
      </c>
      <c r="AC4" s="7" t="s">
        <v>27</v>
      </c>
      <c r="AD4" s="17">
        <f ca="1">SUMIF($D$4:$Z$50,$AC4,F$4:F$50)</f>
        <v>5240555</v>
      </c>
      <c r="AE4" s="17">
        <f ca="1">SUMIF($D$4:$Z$50,$AC4,G$4:G$50)</f>
        <v>346226.8</v>
      </c>
      <c r="AF4" s="17">
        <f t="shared" ref="AF4:AX4" ca="1" si="1">SUMIF($D$4:$Z$50,$AC4,H$4:H$50)</f>
        <v>445115.7</v>
      </c>
      <c r="AG4" s="17">
        <f t="shared" ca="1" si="1"/>
        <v>293120.2</v>
      </c>
      <c r="AH4" s="17">
        <f t="shared" ca="1" si="1"/>
        <v>508873.5</v>
      </c>
      <c r="AI4" s="17">
        <f t="shared" ca="1" si="1"/>
        <v>109326.8</v>
      </c>
      <c r="AJ4" s="17">
        <f t="shared" ca="1" si="1"/>
        <v>189097.5</v>
      </c>
      <c r="AK4" s="17">
        <f t="shared" ca="1" si="1"/>
        <v>289865.90000000002</v>
      </c>
      <c r="AL4" s="17">
        <f t="shared" ca="1" si="1"/>
        <v>292513.8</v>
      </c>
      <c r="AM4" s="17">
        <f t="shared" ca="1" si="1"/>
        <v>270555.40000000002</v>
      </c>
      <c r="AN4" s="17">
        <f t="shared" ca="1" si="1"/>
        <v>440249.9</v>
      </c>
      <c r="AO4" s="17">
        <f t="shared" ca="1" si="1"/>
        <v>164578.70000000001</v>
      </c>
      <c r="AP4" s="17">
        <f t="shared" ca="1" si="1"/>
        <v>32192.2</v>
      </c>
      <c r="AQ4" s="17">
        <f t="shared" ca="1" si="1"/>
        <v>260709.1</v>
      </c>
      <c r="AR4" s="17">
        <f t="shared" ca="1" si="1"/>
        <v>486962.9</v>
      </c>
      <c r="AS4" s="17">
        <f t="shared" ca="1" si="1"/>
        <v>662683.9</v>
      </c>
      <c r="AT4" s="17">
        <f t="shared" ca="1" si="1"/>
        <v>64449</v>
      </c>
      <c r="AU4" s="17">
        <f t="shared" ca="1" si="1"/>
        <v>339823.2</v>
      </c>
      <c r="AV4" s="17">
        <f t="shared" ca="1" si="1"/>
        <v>7594.3</v>
      </c>
      <c r="AW4" s="17">
        <f t="shared" ca="1" si="1"/>
        <v>5052.8999999999996</v>
      </c>
      <c r="AX4" s="17">
        <f t="shared" ca="1" si="1"/>
        <v>31563.3</v>
      </c>
    </row>
    <row r="5" spans="1:51" ht="22.8" x14ac:dyDescent="0.3">
      <c r="A5" s="3">
        <v>1</v>
      </c>
      <c r="B5" s="12" t="s">
        <v>28</v>
      </c>
      <c r="C5" s="13" t="s">
        <v>27</v>
      </c>
      <c r="D5" s="13" t="s">
        <v>27</v>
      </c>
      <c r="E5" s="13" t="s">
        <v>29</v>
      </c>
      <c r="F5" s="15">
        <v>5240555</v>
      </c>
      <c r="G5" s="15">
        <v>346226.8</v>
      </c>
      <c r="H5" s="15">
        <v>445115.7</v>
      </c>
      <c r="I5" s="15">
        <v>293120.2</v>
      </c>
      <c r="J5" s="15">
        <v>508873.5</v>
      </c>
      <c r="K5" s="15">
        <v>109326.8</v>
      </c>
      <c r="L5" s="15">
        <v>189097.5</v>
      </c>
      <c r="M5" s="15">
        <v>289865.90000000002</v>
      </c>
      <c r="N5" s="15">
        <v>292513.8</v>
      </c>
      <c r="O5" s="15">
        <v>270555.40000000002</v>
      </c>
      <c r="P5" s="15">
        <v>440249.9</v>
      </c>
      <c r="Q5" s="15">
        <v>164578.70000000001</v>
      </c>
      <c r="R5" s="15">
        <v>32192.2</v>
      </c>
      <c r="S5" s="15">
        <v>260709.1</v>
      </c>
      <c r="T5" s="15">
        <v>486962.9</v>
      </c>
      <c r="U5" s="15">
        <v>662683.9</v>
      </c>
      <c r="V5" s="15">
        <v>64449</v>
      </c>
      <c r="W5" s="15">
        <v>339823.2</v>
      </c>
      <c r="X5" s="15">
        <v>7594.3</v>
      </c>
      <c r="Y5" s="15">
        <v>5052.8999999999996</v>
      </c>
      <c r="Z5" s="15">
        <v>31563.3</v>
      </c>
      <c r="AA5" s="1"/>
      <c r="AB5" s="16">
        <v>2</v>
      </c>
      <c r="AC5" s="8" t="s">
        <v>30</v>
      </c>
      <c r="AD5" s="17">
        <f ca="1">SUM(AD6:AD8)</f>
        <v>24378165</v>
      </c>
      <c r="AE5" s="17">
        <f ca="1">SUM(AE6:AE8)</f>
        <v>760340.9</v>
      </c>
      <c r="AF5" s="17">
        <f t="shared" ref="AF5:AX5" ca="1" si="2">SUM(AF6:AF8)</f>
        <v>713882.9</v>
      </c>
      <c r="AG5" s="17">
        <f t="shared" ca="1" si="2"/>
        <v>1415109.5</v>
      </c>
      <c r="AH5" s="17">
        <f t="shared" ca="1" si="2"/>
        <v>155709.69999999998</v>
      </c>
      <c r="AI5" s="17">
        <f t="shared" ca="1" si="2"/>
        <v>7112452.9000000004</v>
      </c>
      <c r="AJ5" s="17">
        <f t="shared" ca="1" si="2"/>
        <v>2142176</v>
      </c>
      <c r="AK5" s="17">
        <f t="shared" ca="1" si="2"/>
        <v>349602.69999999995</v>
      </c>
      <c r="AL5" s="17">
        <f t="shared" ca="1" si="2"/>
        <v>32137.9</v>
      </c>
      <c r="AM5" s="17">
        <f t="shared" ca="1" si="2"/>
        <v>3105372.3</v>
      </c>
      <c r="AN5" s="17">
        <f t="shared" ca="1" si="2"/>
        <v>533858.80000000005</v>
      </c>
      <c r="AO5" s="17">
        <f t="shared" ca="1" si="2"/>
        <v>638128.6</v>
      </c>
      <c r="AP5" s="17">
        <f t="shared" ca="1" si="2"/>
        <v>1988638.1</v>
      </c>
      <c r="AQ5" s="17">
        <f t="shared" ca="1" si="2"/>
        <v>1460289.4</v>
      </c>
      <c r="AR5" s="17">
        <f t="shared" ca="1" si="2"/>
        <v>67285.200000000012</v>
      </c>
      <c r="AS5" s="17">
        <f t="shared" ca="1" si="2"/>
        <v>478732.1</v>
      </c>
      <c r="AT5" s="17">
        <f t="shared" ca="1" si="2"/>
        <v>1153313.3</v>
      </c>
      <c r="AU5" s="17">
        <f t="shared" ca="1" si="2"/>
        <v>1275808</v>
      </c>
      <c r="AV5" s="17">
        <f t="shared" ca="1" si="2"/>
        <v>377270.69999999995</v>
      </c>
      <c r="AW5" s="17">
        <f t="shared" ca="1" si="2"/>
        <v>259769.9</v>
      </c>
      <c r="AX5" s="17">
        <f t="shared" ca="1" si="2"/>
        <v>358286.1</v>
      </c>
    </row>
    <row r="6" spans="1:51" x14ac:dyDescent="0.3">
      <c r="A6" s="3">
        <v>3</v>
      </c>
      <c r="B6" s="12" t="s">
        <v>31</v>
      </c>
      <c r="C6" s="18" t="s">
        <v>30</v>
      </c>
      <c r="D6" s="14" t="s">
        <v>32</v>
      </c>
      <c r="E6" s="13" t="s">
        <v>33</v>
      </c>
      <c r="F6" s="15">
        <v>302280</v>
      </c>
      <c r="G6" s="15">
        <v>7475.4</v>
      </c>
      <c r="H6" s="15">
        <v>604.9</v>
      </c>
      <c r="I6" s="15">
        <v>0</v>
      </c>
      <c r="J6" s="15">
        <v>172.7</v>
      </c>
      <c r="K6" s="15">
        <v>0</v>
      </c>
      <c r="L6" s="15">
        <v>0</v>
      </c>
      <c r="M6" s="15">
        <v>117.1</v>
      </c>
      <c r="N6" s="15">
        <v>0</v>
      </c>
      <c r="O6" s="15">
        <v>179047.8</v>
      </c>
      <c r="P6" s="15">
        <v>0</v>
      </c>
      <c r="Q6" s="15">
        <v>0</v>
      </c>
      <c r="R6" s="15">
        <v>0</v>
      </c>
      <c r="S6" s="15">
        <v>111410.1</v>
      </c>
      <c r="T6" s="15">
        <v>0</v>
      </c>
      <c r="U6" s="15">
        <v>0</v>
      </c>
      <c r="V6" s="15">
        <v>3436.4</v>
      </c>
      <c r="W6" s="15">
        <v>15.6</v>
      </c>
      <c r="X6" s="15">
        <v>0</v>
      </c>
      <c r="Y6" s="15">
        <v>0</v>
      </c>
      <c r="Z6" s="15">
        <v>0</v>
      </c>
      <c r="AA6" s="1"/>
      <c r="AB6" s="16">
        <v>3</v>
      </c>
      <c r="AC6" s="19" t="s">
        <v>32</v>
      </c>
      <c r="AD6" s="17">
        <f ca="1">SUMIF($D$4:$Z$50,$AC6,F$4:F$50)</f>
        <v>15519395.6</v>
      </c>
      <c r="AE6" s="17">
        <f ca="1">SUMIF($D$4:$Z$50,$AC6,G$4:G$50)</f>
        <v>590440.5</v>
      </c>
      <c r="AF6" s="17">
        <f t="shared" ref="AF6:AU8" ca="1" si="3">SUMIF($D$4:$Z$50,$AC6,H$4:H$50)</f>
        <v>173554.2</v>
      </c>
      <c r="AG6" s="17">
        <f t="shared" ca="1" si="3"/>
        <v>841632.20000000007</v>
      </c>
      <c r="AH6" s="17">
        <f t="shared" ca="1" si="3"/>
        <v>7495.7</v>
      </c>
      <c r="AI6" s="17">
        <f t="shared" ca="1" si="3"/>
        <v>6561554.5</v>
      </c>
      <c r="AJ6" s="17">
        <f t="shared" ca="1" si="3"/>
        <v>2057998.7</v>
      </c>
      <c r="AK6" s="17">
        <f t="shared" ca="1" si="3"/>
        <v>92458.4</v>
      </c>
      <c r="AL6" s="17">
        <f t="shared" ca="1" si="3"/>
        <v>6180.9</v>
      </c>
      <c r="AM6" s="17">
        <f t="shared" ca="1" si="3"/>
        <v>656548.79999999993</v>
      </c>
      <c r="AN6" s="17">
        <f t="shared" ca="1" si="3"/>
        <v>309078.10000000003</v>
      </c>
      <c r="AO6" s="17">
        <f t="shared" ca="1" si="3"/>
        <v>550276.6</v>
      </c>
      <c r="AP6" s="17">
        <f t="shared" ca="1" si="3"/>
        <v>1797230.3</v>
      </c>
      <c r="AQ6" s="17">
        <f t="shared" ca="1" si="3"/>
        <v>485183.89999999991</v>
      </c>
      <c r="AR6" s="17">
        <f t="shared" ca="1" si="3"/>
        <v>12283.300000000001</v>
      </c>
      <c r="AS6" s="17">
        <f t="shared" ca="1" si="3"/>
        <v>372520.6</v>
      </c>
      <c r="AT6" s="17">
        <f t="shared" ca="1" si="3"/>
        <v>668580.9</v>
      </c>
      <c r="AU6" s="17">
        <f t="shared" ca="1" si="3"/>
        <v>335680.7</v>
      </c>
      <c r="AV6" s="17">
        <f t="shared" ref="AV6:AX8" ca="1" si="4">SUMIF($D$4:$Z$50,$AC6,X$4:X$50)</f>
        <v>0</v>
      </c>
      <c r="AW6" s="17">
        <f t="shared" ca="1" si="4"/>
        <v>0</v>
      </c>
      <c r="AX6" s="17">
        <f t="shared" ca="1" si="4"/>
        <v>697.30000000000007</v>
      </c>
    </row>
    <row r="7" spans="1:51" ht="22.8" x14ac:dyDescent="0.3">
      <c r="A7" s="3">
        <v>4</v>
      </c>
      <c r="B7" s="12" t="s">
        <v>34</v>
      </c>
      <c r="C7" s="18" t="s">
        <v>30</v>
      </c>
      <c r="D7" s="14" t="s">
        <v>32</v>
      </c>
      <c r="E7" s="13" t="s">
        <v>35</v>
      </c>
      <c r="F7" s="15">
        <v>10819502.299999999</v>
      </c>
      <c r="G7" s="15">
        <v>0</v>
      </c>
      <c r="H7" s="15">
        <v>0</v>
      </c>
      <c r="I7" s="15">
        <v>419375.4</v>
      </c>
      <c r="J7" s="15">
        <v>0</v>
      </c>
      <c r="K7" s="15">
        <v>6382574.9000000004</v>
      </c>
      <c r="L7" s="15">
        <v>1998873.7</v>
      </c>
      <c r="M7" s="15">
        <v>7962.6</v>
      </c>
      <c r="N7" s="15">
        <v>0</v>
      </c>
      <c r="O7" s="15">
        <v>0</v>
      </c>
      <c r="P7" s="15">
        <v>0</v>
      </c>
      <c r="Q7" s="15">
        <v>414484</v>
      </c>
      <c r="R7" s="15">
        <v>1592117.5</v>
      </c>
      <c r="S7" s="15">
        <v>0</v>
      </c>
      <c r="T7" s="15">
        <v>0</v>
      </c>
      <c r="U7" s="15">
        <v>0</v>
      </c>
      <c r="V7" s="15">
        <v>0</v>
      </c>
      <c r="W7" s="15">
        <v>4114.2</v>
      </c>
      <c r="X7" s="15">
        <v>0</v>
      </c>
      <c r="Y7" s="15">
        <v>0</v>
      </c>
      <c r="Z7" s="15">
        <v>0</v>
      </c>
      <c r="AA7" s="1"/>
      <c r="AB7" s="16">
        <v>4</v>
      </c>
      <c r="AC7" s="14" t="s">
        <v>36</v>
      </c>
      <c r="AD7" s="17">
        <f t="shared" ref="AD7:AE8" ca="1" si="5">SUMIF($D$4:$Z$50,$AC7,F$4:F$50)</f>
        <v>7257092.9000000004</v>
      </c>
      <c r="AE7" s="17">
        <f t="shared" ca="1" si="5"/>
        <v>141332.1</v>
      </c>
      <c r="AF7" s="17">
        <f t="shared" ca="1" si="3"/>
        <v>456917.10000000003</v>
      </c>
      <c r="AG7" s="17">
        <f t="shared" ca="1" si="3"/>
        <v>470384.10000000003</v>
      </c>
      <c r="AH7" s="17">
        <f t="shared" ca="1" si="3"/>
        <v>83527.399999999994</v>
      </c>
      <c r="AI7" s="17">
        <f t="shared" ca="1" si="3"/>
        <v>485431.69999999995</v>
      </c>
      <c r="AJ7" s="17">
        <f t="shared" ca="1" si="3"/>
        <v>41151.5</v>
      </c>
      <c r="AK7" s="17">
        <f t="shared" ca="1" si="3"/>
        <v>179864.4</v>
      </c>
      <c r="AL7" s="17">
        <f t="shared" ca="1" si="3"/>
        <v>4377</v>
      </c>
      <c r="AM7" s="17">
        <f t="shared" ca="1" si="3"/>
        <v>2251550.1</v>
      </c>
      <c r="AN7" s="17">
        <f t="shared" ca="1" si="3"/>
        <v>181011.3</v>
      </c>
      <c r="AO7" s="17">
        <f t="shared" ca="1" si="3"/>
        <v>49269.2</v>
      </c>
      <c r="AP7" s="17">
        <f t="shared" ca="1" si="3"/>
        <v>91616.2</v>
      </c>
      <c r="AQ7" s="17">
        <f t="shared" ca="1" si="3"/>
        <v>724658.4</v>
      </c>
      <c r="AR7" s="17">
        <f t="shared" ca="1" si="3"/>
        <v>13311.1</v>
      </c>
      <c r="AS7" s="17">
        <f t="shared" ca="1" si="3"/>
        <v>68304.2</v>
      </c>
      <c r="AT7" s="17">
        <f t="shared" ca="1" si="3"/>
        <v>462351.9</v>
      </c>
      <c r="AU7" s="17">
        <f t="shared" ca="1" si="3"/>
        <v>851017.79999999993</v>
      </c>
      <c r="AV7" s="17">
        <f t="shared" ca="1" si="4"/>
        <v>285987.59999999998</v>
      </c>
      <c r="AW7" s="17">
        <f t="shared" ca="1" si="4"/>
        <v>112432</v>
      </c>
      <c r="AX7" s="17">
        <f t="shared" ca="1" si="4"/>
        <v>302597.8</v>
      </c>
    </row>
    <row r="8" spans="1:51" x14ac:dyDescent="0.3">
      <c r="A8" s="3">
        <v>5</v>
      </c>
      <c r="B8" s="12" t="s">
        <v>37</v>
      </c>
      <c r="C8" s="18" t="s">
        <v>30</v>
      </c>
      <c r="D8" s="14" t="s">
        <v>32</v>
      </c>
      <c r="E8" s="13" t="s">
        <v>38</v>
      </c>
      <c r="F8" s="15">
        <v>3536565.6000000006</v>
      </c>
      <c r="G8" s="15">
        <v>555708.19999999995</v>
      </c>
      <c r="H8" s="15">
        <v>115626.7</v>
      </c>
      <c r="I8" s="15">
        <v>346529.5</v>
      </c>
      <c r="J8" s="15">
        <v>0</v>
      </c>
      <c r="K8" s="15">
        <v>0</v>
      </c>
      <c r="L8" s="15">
        <v>0</v>
      </c>
      <c r="M8" s="15">
        <v>26027.3</v>
      </c>
      <c r="N8" s="15">
        <v>0</v>
      </c>
      <c r="O8" s="15">
        <v>440647.4</v>
      </c>
      <c r="P8" s="15">
        <v>275351</v>
      </c>
      <c r="Q8" s="15">
        <v>91296.5</v>
      </c>
      <c r="R8" s="15">
        <v>0</v>
      </c>
      <c r="S8" s="15">
        <v>355778.1</v>
      </c>
      <c r="T8" s="15">
        <v>8945.7000000000007</v>
      </c>
      <c r="U8" s="15">
        <v>356548</v>
      </c>
      <c r="V8" s="15">
        <v>644791</v>
      </c>
      <c r="W8" s="15">
        <v>319316.2</v>
      </c>
      <c r="X8" s="15">
        <v>0</v>
      </c>
      <c r="Y8" s="15">
        <v>0</v>
      </c>
      <c r="Z8" s="15">
        <v>0</v>
      </c>
      <c r="AA8" s="1"/>
      <c r="AB8" s="16">
        <v>5</v>
      </c>
      <c r="AC8" s="14" t="s">
        <v>39</v>
      </c>
      <c r="AD8" s="17">
        <f t="shared" ca="1" si="5"/>
        <v>1601676.5000000002</v>
      </c>
      <c r="AE8" s="17">
        <f t="shared" ca="1" si="5"/>
        <v>28568.3</v>
      </c>
      <c r="AF8" s="17">
        <f t="shared" ca="1" si="3"/>
        <v>83411.600000000006</v>
      </c>
      <c r="AG8" s="17">
        <f t="shared" ca="1" si="3"/>
        <v>103093.2</v>
      </c>
      <c r="AH8" s="17">
        <f t="shared" ca="1" si="3"/>
        <v>64686.6</v>
      </c>
      <c r="AI8" s="17">
        <f t="shared" ca="1" si="3"/>
        <v>65466.7</v>
      </c>
      <c r="AJ8" s="17">
        <f t="shared" ca="1" si="3"/>
        <v>43025.8</v>
      </c>
      <c r="AK8" s="17">
        <f t="shared" ca="1" si="3"/>
        <v>77279.899999999994</v>
      </c>
      <c r="AL8" s="17">
        <f t="shared" ca="1" si="3"/>
        <v>21580</v>
      </c>
      <c r="AM8" s="17">
        <f t="shared" ca="1" si="3"/>
        <v>197273.4</v>
      </c>
      <c r="AN8" s="17">
        <f t="shared" ca="1" si="3"/>
        <v>43769.4</v>
      </c>
      <c r="AO8" s="17">
        <f t="shared" ca="1" si="3"/>
        <v>38582.800000000003</v>
      </c>
      <c r="AP8" s="17">
        <f t="shared" ca="1" si="3"/>
        <v>99791.6</v>
      </c>
      <c r="AQ8" s="17">
        <f t="shared" ca="1" si="3"/>
        <v>250447.1</v>
      </c>
      <c r="AR8" s="17">
        <f t="shared" ca="1" si="3"/>
        <v>41690.800000000003</v>
      </c>
      <c r="AS8" s="17">
        <f t="shared" ca="1" si="3"/>
        <v>37907.300000000003</v>
      </c>
      <c r="AT8" s="17">
        <f t="shared" ca="1" si="3"/>
        <v>22380.5</v>
      </c>
      <c r="AU8" s="17">
        <f t="shared" ca="1" si="3"/>
        <v>89109.5</v>
      </c>
      <c r="AV8" s="17">
        <f t="shared" ca="1" si="4"/>
        <v>91283.1</v>
      </c>
      <c r="AW8" s="17">
        <f t="shared" ca="1" si="4"/>
        <v>147337.9</v>
      </c>
      <c r="AX8" s="17">
        <f t="shared" ca="1" si="4"/>
        <v>54991</v>
      </c>
    </row>
    <row r="9" spans="1:51" ht="34.200000000000003" x14ac:dyDescent="0.3">
      <c r="A9" s="3">
        <v>6</v>
      </c>
      <c r="B9" s="12" t="s">
        <v>40</v>
      </c>
      <c r="C9" s="18" t="s">
        <v>30</v>
      </c>
      <c r="D9" s="14" t="s">
        <v>32</v>
      </c>
      <c r="E9" s="13" t="s">
        <v>41</v>
      </c>
      <c r="F9" s="15">
        <v>258454.40000000005</v>
      </c>
      <c r="G9" s="15">
        <v>8034.3</v>
      </c>
      <c r="H9" s="15">
        <v>18391.400000000001</v>
      </c>
      <c r="I9" s="15">
        <v>19444.8</v>
      </c>
      <c r="J9" s="15">
        <v>6797.5</v>
      </c>
      <c r="K9" s="15">
        <v>69758.3</v>
      </c>
      <c r="L9" s="15">
        <v>829.6</v>
      </c>
      <c r="M9" s="15">
        <v>54801.7</v>
      </c>
      <c r="N9" s="15">
        <v>4361.2</v>
      </c>
      <c r="O9" s="15">
        <v>11673.7</v>
      </c>
      <c r="P9" s="15">
        <v>24870.7</v>
      </c>
      <c r="Q9" s="15">
        <v>6971.9</v>
      </c>
      <c r="R9" s="15">
        <v>2448.5</v>
      </c>
      <c r="S9" s="15">
        <v>11024.1</v>
      </c>
      <c r="T9" s="15">
        <v>3108</v>
      </c>
      <c r="U9" s="15">
        <v>6099.1</v>
      </c>
      <c r="V9" s="15">
        <v>4388</v>
      </c>
      <c r="W9" s="15">
        <v>4766.3999999999996</v>
      </c>
      <c r="X9" s="15">
        <v>0</v>
      </c>
      <c r="Y9" s="15">
        <v>0</v>
      </c>
      <c r="Z9" s="15">
        <v>685.2</v>
      </c>
      <c r="AA9" s="1"/>
      <c r="AB9" s="16">
        <v>6</v>
      </c>
      <c r="AC9" s="9" t="s">
        <v>42</v>
      </c>
      <c r="AD9" s="17">
        <f ca="1">SUM(AD10:AD11)</f>
        <v>7286577.9000000004</v>
      </c>
      <c r="AE9" s="17">
        <f ca="1">SUM(AE10:AE11)</f>
        <v>219027.09999999998</v>
      </c>
      <c r="AF9" s="17">
        <f t="shared" ref="AF9:AX9" ca="1" si="6">SUM(AF10:AF11)</f>
        <v>528654.80000000005</v>
      </c>
      <c r="AG9" s="17">
        <f t="shared" ca="1" si="6"/>
        <v>195223.09999999998</v>
      </c>
      <c r="AH9" s="17">
        <f t="shared" ca="1" si="6"/>
        <v>1147799.3999999999</v>
      </c>
      <c r="AI9" s="17">
        <f t="shared" ca="1" si="6"/>
        <v>101572.70000000001</v>
      </c>
      <c r="AJ9" s="17">
        <f t="shared" ca="1" si="6"/>
        <v>152156.80000000002</v>
      </c>
      <c r="AK9" s="17">
        <f t="shared" ca="1" si="6"/>
        <v>139790.09999999998</v>
      </c>
      <c r="AL9" s="17">
        <f t="shared" ca="1" si="6"/>
        <v>192645.49999999997</v>
      </c>
      <c r="AM9" s="17">
        <f t="shared" ca="1" si="6"/>
        <v>404839.6</v>
      </c>
      <c r="AN9" s="17">
        <f t="shared" ca="1" si="6"/>
        <v>1038195.5</v>
      </c>
      <c r="AO9" s="17">
        <f t="shared" ca="1" si="6"/>
        <v>140692.89999999997</v>
      </c>
      <c r="AP9" s="17">
        <f t="shared" ca="1" si="6"/>
        <v>96842</v>
      </c>
      <c r="AQ9" s="17">
        <f t="shared" ca="1" si="6"/>
        <v>273663.09999999998</v>
      </c>
      <c r="AR9" s="17">
        <f t="shared" ca="1" si="6"/>
        <v>348555.6</v>
      </c>
      <c r="AS9" s="17">
        <f t="shared" ca="1" si="6"/>
        <v>190302.40000000002</v>
      </c>
      <c r="AT9" s="17">
        <f t="shared" ca="1" si="6"/>
        <v>11392.2</v>
      </c>
      <c r="AU9" s="17">
        <f t="shared" ca="1" si="6"/>
        <v>265965.29999999993</v>
      </c>
      <c r="AV9" s="17">
        <f t="shared" ca="1" si="6"/>
        <v>528548.69999999995</v>
      </c>
      <c r="AW9" s="17">
        <f t="shared" ca="1" si="6"/>
        <v>885241.9</v>
      </c>
      <c r="AX9" s="17">
        <f t="shared" ca="1" si="6"/>
        <v>425469.20000000007</v>
      </c>
    </row>
    <row r="10" spans="1:51" ht="34.200000000000003" x14ac:dyDescent="0.3">
      <c r="A10" s="3">
        <v>7</v>
      </c>
      <c r="B10" s="12" t="s">
        <v>43</v>
      </c>
      <c r="C10" s="18" t="s">
        <v>30</v>
      </c>
      <c r="D10" s="14" t="s">
        <v>32</v>
      </c>
      <c r="E10" s="13" t="s">
        <v>44</v>
      </c>
      <c r="F10" s="15">
        <v>602593.30000000005</v>
      </c>
      <c r="G10" s="15">
        <v>19222.599999999999</v>
      </c>
      <c r="H10" s="15">
        <v>38931.199999999997</v>
      </c>
      <c r="I10" s="15">
        <v>56282.5</v>
      </c>
      <c r="J10" s="15">
        <v>525.5</v>
      </c>
      <c r="K10" s="15">
        <v>109221.3</v>
      </c>
      <c r="L10" s="15">
        <v>58295.4</v>
      </c>
      <c r="M10" s="15">
        <v>3549.7</v>
      </c>
      <c r="N10" s="15">
        <v>1819.7</v>
      </c>
      <c r="O10" s="15">
        <v>25179.9</v>
      </c>
      <c r="P10" s="15">
        <v>8856.4</v>
      </c>
      <c r="Q10" s="15">
        <v>37524.199999999997</v>
      </c>
      <c r="R10" s="15">
        <v>202664.3</v>
      </c>
      <c r="S10" s="15">
        <v>6971.6</v>
      </c>
      <c r="T10" s="15">
        <v>229.6</v>
      </c>
      <c r="U10" s="15">
        <v>9873.5</v>
      </c>
      <c r="V10" s="15">
        <v>15965.5</v>
      </c>
      <c r="W10" s="15">
        <v>7468.3</v>
      </c>
      <c r="X10" s="15">
        <v>0</v>
      </c>
      <c r="Y10" s="15">
        <v>0</v>
      </c>
      <c r="Z10" s="15">
        <v>12.1</v>
      </c>
      <c r="AA10" s="1"/>
      <c r="AB10" s="16">
        <v>7</v>
      </c>
      <c r="AC10" s="18" t="s">
        <v>45</v>
      </c>
      <c r="AD10" s="17">
        <f t="shared" ref="AD10:AS14" ca="1" si="7">SUMIF($D$4:$Z$50,$AC10,F$4:F$50)</f>
        <v>2518378.1</v>
      </c>
      <c r="AE10" s="17">
        <f t="shared" ca="1" si="7"/>
        <v>44500</v>
      </c>
      <c r="AF10" s="17">
        <f t="shared" ca="1" si="7"/>
        <v>183922.5</v>
      </c>
      <c r="AG10" s="17">
        <f t="shared" ca="1" si="7"/>
        <v>26230.2</v>
      </c>
      <c r="AH10" s="17">
        <f t="shared" ca="1" si="7"/>
        <v>224076</v>
      </c>
      <c r="AI10" s="17">
        <f t="shared" ca="1" si="7"/>
        <v>57325.200000000004</v>
      </c>
      <c r="AJ10" s="17">
        <f t="shared" ca="1" si="7"/>
        <v>38656.300000000003</v>
      </c>
      <c r="AK10" s="17">
        <f t="shared" ca="1" si="7"/>
        <v>15496.1</v>
      </c>
      <c r="AL10" s="17">
        <f t="shared" ca="1" si="7"/>
        <v>45449.4</v>
      </c>
      <c r="AM10" s="17">
        <f t="shared" ca="1" si="7"/>
        <v>168808.8</v>
      </c>
      <c r="AN10" s="17">
        <f t="shared" ca="1" si="7"/>
        <v>717695.6</v>
      </c>
      <c r="AO10" s="17">
        <f t="shared" ca="1" si="7"/>
        <v>11099.6</v>
      </c>
      <c r="AP10" s="17">
        <f t="shared" ca="1" si="7"/>
        <v>36332.5</v>
      </c>
      <c r="AQ10" s="17">
        <f t="shared" ca="1" si="7"/>
        <v>96553</v>
      </c>
      <c r="AR10" s="17">
        <f t="shared" ca="1" si="7"/>
        <v>117424.5</v>
      </c>
      <c r="AS10" s="17">
        <f t="shared" ca="1" si="7"/>
        <v>28311.200000000001</v>
      </c>
      <c r="AT10" s="17">
        <f t="shared" ref="AT10:AX14" ca="1" si="8">SUMIF($D$4:$Z$50,$AC10,V$4:V$50)</f>
        <v>4377.1000000000004</v>
      </c>
      <c r="AU10" s="17">
        <f t="shared" ca="1" si="8"/>
        <v>45936</v>
      </c>
      <c r="AV10" s="17">
        <f t="shared" ca="1" si="8"/>
        <v>192921.5</v>
      </c>
      <c r="AW10" s="17">
        <f t="shared" ca="1" si="8"/>
        <v>360351.9</v>
      </c>
      <c r="AX10" s="17">
        <f t="shared" ca="1" si="8"/>
        <v>102910.70000000001</v>
      </c>
    </row>
    <row r="11" spans="1:51" ht="22.8" x14ac:dyDescent="0.3">
      <c r="A11" s="3">
        <v>8</v>
      </c>
      <c r="B11" s="12" t="s">
        <v>46</v>
      </c>
      <c r="C11" s="13" t="s">
        <v>42</v>
      </c>
      <c r="D11" s="18" t="s">
        <v>47</v>
      </c>
      <c r="E11" s="13" t="s">
        <v>48</v>
      </c>
      <c r="F11" s="15">
        <v>2149846.3000000003</v>
      </c>
      <c r="G11" s="15">
        <v>60645.1</v>
      </c>
      <c r="H11" s="15">
        <v>220420.9</v>
      </c>
      <c r="I11" s="15">
        <v>44888.7</v>
      </c>
      <c r="J11" s="15">
        <v>296121</v>
      </c>
      <c r="K11" s="15">
        <v>11110.8</v>
      </c>
      <c r="L11" s="15">
        <v>73263.100000000006</v>
      </c>
      <c r="M11" s="15">
        <v>59291.3</v>
      </c>
      <c r="N11" s="15">
        <v>79313.899999999994</v>
      </c>
      <c r="O11" s="15">
        <v>93854.399999999994</v>
      </c>
      <c r="P11" s="15">
        <v>244348.5</v>
      </c>
      <c r="Q11" s="15">
        <v>83221.5</v>
      </c>
      <c r="R11" s="15">
        <v>8843.7999999999993</v>
      </c>
      <c r="S11" s="15">
        <v>90906.9</v>
      </c>
      <c r="T11" s="15">
        <v>171474.8</v>
      </c>
      <c r="U11" s="15">
        <v>88996.3</v>
      </c>
      <c r="V11" s="15">
        <v>2846.9</v>
      </c>
      <c r="W11" s="15">
        <v>134174.39999999999</v>
      </c>
      <c r="X11" s="15">
        <v>46017.8</v>
      </c>
      <c r="Y11" s="15">
        <v>216388.6</v>
      </c>
      <c r="Z11" s="15">
        <v>123717.6</v>
      </c>
      <c r="AA11" s="1"/>
      <c r="AB11" s="16">
        <v>8</v>
      </c>
      <c r="AC11" s="18" t="s">
        <v>47</v>
      </c>
      <c r="AD11" s="17">
        <f t="shared" ca="1" si="7"/>
        <v>4768199.8</v>
      </c>
      <c r="AE11" s="17">
        <f t="shared" ca="1" si="7"/>
        <v>174527.09999999998</v>
      </c>
      <c r="AF11" s="17">
        <f t="shared" ca="1" si="7"/>
        <v>344732.30000000005</v>
      </c>
      <c r="AG11" s="17">
        <f t="shared" ca="1" si="7"/>
        <v>168992.89999999997</v>
      </c>
      <c r="AH11" s="17">
        <f t="shared" ca="1" si="7"/>
        <v>923723.39999999991</v>
      </c>
      <c r="AI11" s="17">
        <f t="shared" ca="1" si="7"/>
        <v>44247.5</v>
      </c>
      <c r="AJ11" s="17">
        <f t="shared" ca="1" si="7"/>
        <v>113500.50000000001</v>
      </c>
      <c r="AK11" s="17">
        <f t="shared" ca="1" si="7"/>
        <v>124293.99999999999</v>
      </c>
      <c r="AL11" s="17">
        <f t="shared" ca="1" si="7"/>
        <v>147196.09999999998</v>
      </c>
      <c r="AM11" s="17">
        <f t="shared" ca="1" si="7"/>
        <v>236030.8</v>
      </c>
      <c r="AN11" s="17">
        <f t="shared" ca="1" si="7"/>
        <v>320499.89999999997</v>
      </c>
      <c r="AO11" s="17">
        <f t="shared" ca="1" si="7"/>
        <v>129593.29999999997</v>
      </c>
      <c r="AP11" s="17">
        <f t="shared" ca="1" si="7"/>
        <v>60509.5</v>
      </c>
      <c r="AQ11" s="17">
        <f t="shared" ca="1" si="7"/>
        <v>177110.1</v>
      </c>
      <c r="AR11" s="17">
        <f t="shared" ca="1" si="7"/>
        <v>231131.09999999998</v>
      </c>
      <c r="AS11" s="17">
        <f t="shared" ca="1" si="7"/>
        <v>161991.20000000001</v>
      </c>
      <c r="AT11" s="17">
        <f t="shared" ca="1" si="8"/>
        <v>7015.1000000000013</v>
      </c>
      <c r="AU11" s="17">
        <f t="shared" ca="1" si="8"/>
        <v>220029.29999999993</v>
      </c>
      <c r="AV11" s="17">
        <f t="shared" ca="1" si="8"/>
        <v>335627.19999999995</v>
      </c>
      <c r="AW11" s="17">
        <f t="shared" ca="1" si="8"/>
        <v>524890</v>
      </c>
      <c r="AX11" s="17">
        <f t="shared" ca="1" si="8"/>
        <v>322558.50000000006</v>
      </c>
    </row>
    <row r="12" spans="1:51" ht="22.8" x14ac:dyDescent="0.3">
      <c r="A12" s="3">
        <v>9</v>
      </c>
      <c r="B12" s="12" t="s">
        <v>49</v>
      </c>
      <c r="C12" s="13" t="s">
        <v>42</v>
      </c>
      <c r="D12" s="18" t="s">
        <v>47</v>
      </c>
      <c r="E12" s="13" t="s">
        <v>50</v>
      </c>
      <c r="F12" s="15">
        <v>673164.09999999986</v>
      </c>
      <c r="G12" s="15">
        <v>78.900000000000006</v>
      </c>
      <c r="H12" s="15">
        <v>51244.1</v>
      </c>
      <c r="I12" s="15">
        <v>32636.6</v>
      </c>
      <c r="J12" s="15">
        <v>256402.9</v>
      </c>
      <c r="K12" s="15">
        <v>940.3</v>
      </c>
      <c r="L12" s="15">
        <v>1201.0999999999999</v>
      </c>
      <c r="M12" s="15">
        <v>7586.1</v>
      </c>
      <c r="N12" s="15">
        <v>13681.4</v>
      </c>
      <c r="O12" s="15">
        <v>20084.2</v>
      </c>
      <c r="P12" s="15">
        <v>17660.3</v>
      </c>
      <c r="Q12" s="15">
        <v>70</v>
      </c>
      <c r="R12" s="15">
        <v>288.8</v>
      </c>
      <c r="S12" s="15">
        <v>1796.6</v>
      </c>
      <c r="T12" s="15">
        <v>32672.799999999999</v>
      </c>
      <c r="U12" s="15">
        <v>13767.1</v>
      </c>
      <c r="V12" s="15">
        <v>155.30000000000001</v>
      </c>
      <c r="W12" s="15">
        <v>575.79999999999995</v>
      </c>
      <c r="X12" s="15">
        <v>84053.7</v>
      </c>
      <c r="Y12" s="15">
        <v>108989.9</v>
      </c>
      <c r="Z12" s="15">
        <v>29278.2</v>
      </c>
      <c r="AA12" s="1"/>
      <c r="AB12" s="16">
        <v>9</v>
      </c>
      <c r="AC12" s="8" t="s">
        <v>51</v>
      </c>
      <c r="AD12" s="17">
        <f t="shared" ca="1" si="7"/>
        <v>11768308.1</v>
      </c>
      <c r="AE12" s="17">
        <f t="shared" ca="1" si="7"/>
        <v>393161.60000000003</v>
      </c>
      <c r="AF12" s="17">
        <f t="shared" ca="1" si="7"/>
        <v>442641.30000000005</v>
      </c>
      <c r="AG12" s="17">
        <f t="shared" ca="1" si="7"/>
        <v>489520.5</v>
      </c>
      <c r="AH12" s="17">
        <f t="shared" ca="1" si="7"/>
        <v>597231.69999999995</v>
      </c>
      <c r="AI12" s="17">
        <f t="shared" ca="1" si="7"/>
        <v>450170.30000000005</v>
      </c>
      <c r="AJ12" s="17">
        <f t="shared" ca="1" si="7"/>
        <v>429756</v>
      </c>
      <c r="AK12" s="17">
        <f t="shared" ca="1" si="7"/>
        <v>594058.1</v>
      </c>
      <c r="AL12" s="17">
        <f t="shared" ca="1" si="7"/>
        <v>383337.4</v>
      </c>
      <c r="AM12" s="17">
        <f t="shared" ca="1" si="7"/>
        <v>705620.2</v>
      </c>
      <c r="AN12" s="17">
        <f t="shared" ca="1" si="7"/>
        <v>482695.1</v>
      </c>
      <c r="AO12" s="17">
        <f t="shared" ca="1" si="7"/>
        <v>511192.4</v>
      </c>
      <c r="AP12" s="17">
        <f t="shared" ca="1" si="7"/>
        <v>411251.5</v>
      </c>
      <c r="AQ12" s="17">
        <f t="shared" ca="1" si="7"/>
        <v>466152.6</v>
      </c>
      <c r="AR12" s="17">
        <f t="shared" ca="1" si="7"/>
        <v>349323.4</v>
      </c>
      <c r="AS12" s="17">
        <f t="shared" ca="1" si="7"/>
        <v>860336.2</v>
      </c>
      <c r="AT12" s="17">
        <f t="shared" ca="1" si="8"/>
        <v>116981.3</v>
      </c>
      <c r="AU12" s="17">
        <f t="shared" ca="1" si="8"/>
        <v>486072.60000000003</v>
      </c>
      <c r="AV12" s="17">
        <f t="shared" ca="1" si="8"/>
        <v>1556577.9000000001</v>
      </c>
      <c r="AW12" s="17">
        <f t="shared" ca="1" si="8"/>
        <v>1483551.4000000001</v>
      </c>
      <c r="AX12" s="17">
        <f t="shared" ca="1" si="8"/>
        <v>558676.60000000009</v>
      </c>
    </row>
    <row r="13" spans="1:51" ht="22.8" x14ac:dyDescent="0.3">
      <c r="A13" s="3">
        <v>10</v>
      </c>
      <c r="B13" s="12" t="s">
        <v>52</v>
      </c>
      <c r="C13" s="13" t="s">
        <v>42</v>
      </c>
      <c r="D13" s="18" t="s">
        <v>47</v>
      </c>
      <c r="E13" s="13" t="s">
        <v>53</v>
      </c>
      <c r="F13" s="15">
        <v>203685.30000000002</v>
      </c>
      <c r="G13" s="15">
        <v>0</v>
      </c>
      <c r="H13" s="15">
        <v>0</v>
      </c>
      <c r="I13" s="15">
        <v>0</v>
      </c>
      <c r="J13" s="15">
        <v>203601.6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83.7</v>
      </c>
      <c r="Z13" s="15">
        <v>0</v>
      </c>
      <c r="AA13" s="1"/>
      <c r="AB13" s="16">
        <v>10</v>
      </c>
      <c r="AC13" s="8" t="s">
        <v>54</v>
      </c>
      <c r="AD13" s="17">
        <f ca="1">SUMIF($D$4:$Z$50,$AC13,F$4:F$50)</f>
        <v>46094172.600000001</v>
      </c>
      <c r="AE13" s="17">
        <f t="shared" ca="1" si="7"/>
        <v>872095.3</v>
      </c>
      <c r="AF13" s="17">
        <f t="shared" ca="1" si="7"/>
        <v>908645.99999999988</v>
      </c>
      <c r="AG13" s="17">
        <f t="shared" ca="1" si="7"/>
        <v>1497196.4</v>
      </c>
      <c r="AH13" s="17">
        <f t="shared" ca="1" si="7"/>
        <v>1545041.1000000003</v>
      </c>
      <c r="AI13" s="17">
        <f t="shared" ca="1" si="7"/>
        <v>4848563.3</v>
      </c>
      <c r="AJ13" s="17">
        <f t="shared" ca="1" si="7"/>
        <v>1039076.8</v>
      </c>
      <c r="AK13" s="17">
        <f t="shared" ca="1" si="7"/>
        <v>1157305.2</v>
      </c>
      <c r="AL13" s="17">
        <f t="shared" ca="1" si="7"/>
        <v>679018.10000000009</v>
      </c>
      <c r="AM13" s="17">
        <f t="shared" ca="1" si="7"/>
        <v>2489672.3000000003</v>
      </c>
      <c r="AN13" s="17">
        <f t="shared" ca="1" si="7"/>
        <v>1325914.5999999999</v>
      </c>
      <c r="AO13" s="17">
        <f t="shared" ca="1" si="7"/>
        <v>811280.6</v>
      </c>
      <c r="AP13" s="17">
        <f t="shared" ca="1" si="7"/>
        <v>1376988.1</v>
      </c>
      <c r="AQ13" s="17">
        <f t="shared" ca="1" si="7"/>
        <v>1232076.3999999999</v>
      </c>
      <c r="AR13" s="17">
        <f t="shared" ca="1" si="7"/>
        <v>619981.30000000005</v>
      </c>
      <c r="AS13" s="17">
        <f t="shared" ca="1" si="7"/>
        <v>1010670.6</v>
      </c>
      <c r="AT13" s="17">
        <f t="shared" ca="1" si="8"/>
        <v>372865</v>
      </c>
      <c r="AU13" s="17">
        <f t="shared" ca="1" si="8"/>
        <v>1341567.8999999999</v>
      </c>
      <c r="AV13" s="17">
        <f t="shared" ca="1" si="8"/>
        <v>7204566.2999999989</v>
      </c>
      <c r="AW13" s="17">
        <f t="shared" ca="1" si="8"/>
        <v>14311317.600000001</v>
      </c>
      <c r="AX13" s="17">
        <f t="shared" ca="1" si="8"/>
        <v>1450329.6999999997</v>
      </c>
    </row>
    <row r="14" spans="1:51" ht="22.8" x14ac:dyDescent="0.3">
      <c r="A14" s="3">
        <v>12</v>
      </c>
      <c r="B14" s="12" t="s">
        <v>55</v>
      </c>
      <c r="C14" s="13" t="s">
        <v>42</v>
      </c>
      <c r="D14" s="18" t="s">
        <v>47</v>
      </c>
      <c r="E14" s="13" t="s">
        <v>56</v>
      </c>
      <c r="F14" s="15">
        <v>73550.600000000006</v>
      </c>
      <c r="G14" s="15">
        <v>175.1</v>
      </c>
      <c r="H14" s="15">
        <v>5919.9</v>
      </c>
      <c r="I14" s="15">
        <v>1569.6</v>
      </c>
      <c r="J14" s="15">
        <v>3040.3</v>
      </c>
      <c r="K14" s="15">
        <v>1726.7</v>
      </c>
      <c r="L14" s="15">
        <v>269.60000000000002</v>
      </c>
      <c r="M14" s="15">
        <v>2268.5</v>
      </c>
      <c r="N14" s="15">
        <v>4183.2</v>
      </c>
      <c r="O14" s="15">
        <v>473.6</v>
      </c>
      <c r="P14" s="15">
        <v>502.5</v>
      </c>
      <c r="Q14" s="15">
        <v>85.9</v>
      </c>
      <c r="R14" s="15">
        <v>17.2</v>
      </c>
      <c r="S14" s="15">
        <v>3805.5</v>
      </c>
      <c r="T14" s="15">
        <v>919.4</v>
      </c>
      <c r="U14" s="15">
        <v>24545.200000000001</v>
      </c>
      <c r="V14" s="15">
        <v>12.3</v>
      </c>
      <c r="W14" s="15">
        <v>1265.3</v>
      </c>
      <c r="X14" s="15">
        <v>2484.4</v>
      </c>
      <c r="Y14" s="15">
        <v>1122.9000000000001</v>
      </c>
      <c r="Z14" s="15">
        <v>19163.5</v>
      </c>
      <c r="AA14" s="1"/>
      <c r="AB14" s="20">
        <v>11</v>
      </c>
      <c r="AC14" s="9" t="s">
        <v>57</v>
      </c>
      <c r="AD14" s="17">
        <f ca="1">SUMIF($D$4:$Z$50,$AC14,F$4:F$50)</f>
        <v>16952147.100000001</v>
      </c>
      <c r="AE14" s="17">
        <f t="shared" ca="1" si="7"/>
        <v>231330</v>
      </c>
      <c r="AF14" s="17">
        <f t="shared" ca="1" si="7"/>
        <v>388953.2</v>
      </c>
      <c r="AG14" s="17">
        <f t="shared" ca="1" si="7"/>
        <v>484556</v>
      </c>
      <c r="AH14" s="17">
        <f t="shared" ca="1" si="7"/>
        <v>672718.29999999993</v>
      </c>
      <c r="AI14" s="17">
        <f t="shared" ca="1" si="7"/>
        <v>1043417.3999999999</v>
      </c>
      <c r="AJ14" s="17">
        <f t="shared" ca="1" si="7"/>
        <v>435585.69999999995</v>
      </c>
      <c r="AK14" s="17">
        <f t="shared" ca="1" si="7"/>
        <v>360674.3</v>
      </c>
      <c r="AL14" s="17">
        <f t="shared" ca="1" si="7"/>
        <v>209691.30000000002</v>
      </c>
      <c r="AM14" s="17">
        <f t="shared" ca="1" si="7"/>
        <v>883133.10000000009</v>
      </c>
      <c r="AN14" s="17">
        <f t="shared" ca="1" si="7"/>
        <v>470035.6</v>
      </c>
      <c r="AO14" s="17">
        <f t="shared" ca="1" si="7"/>
        <v>383330</v>
      </c>
      <c r="AP14" s="17">
        <f t="shared" ca="1" si="7"/>
        <v>567527.5</v>
      </c>
      <c r="AQ14" s="17">
        <f t="shared" ca="1" si="7"/>
        <v>350036.5</v>
      </c>
      <c r="AR14" s="17">
        <f t="shared" ca="1" si="7"/>
        <v>201467.4</v>
      </c>
      <c r="AS14" s="17">
        <f t="shared" ca="1" si="7"/>
        <v>671013</v>
      </c>
      <c r="AT14" s="17">
        <f t="shared" ca="1" si="8"/>
        <v>94546.5</v>
      </c>
      <c r="AU14" s="17">
        <f t="shared" ca="1" si="8"/>
        <v>448735.60000000003</v>
      </c>
      <c r="AV14" s="17">
        <f t="shared" ca="1" si="8"/>
        <v>2290490.2000000002</v>
      </c>
      <c r="AW14" s="17">
        <f t="shared" ca="1" si="8"/>
        <v>6147985.1000000006</v>
      </c>
      <c r="AX14" s="17">
        <f t="shared" ca="1" si="8"/>
        <v>616920.39999999991</v>
      </c>
    </row>
    <row r="15" spans="1:51" ht="22.8" x14ac:dyDescent="0.3">
      <c r="A15" s="3">
        <v>13</v>
      </c>
      <c r="B15" s="12" t="s">
        <v>58</v>
      </c>
      <c r="C15" s="13" t="s">
        <v>42</v>
      </c>
      <c r="D15" s="18" t="s">
        <v>47</v>
      </c>
      <c r="E15" s="13" t="s">
        <v>59</v>
      </c>
      <c r="F15" s="15">
        <v>46474.8</v>
      </c>
      <c r="G15" s="15">
        <v>1995.1</v>
      </c>
      <c r="H15" s="15">
        <v>358.3</v>
      </c>
      <c r="I15" s="15">
        <v>3080</v>
      </c>
      <c r="J15" s="15">
        <v>4477.6000000000004</v>
      </c>
      <c r="K15" s="15">
        <v>2847.1</v>
      </c>
      <c r="L15" s="15">
        <v>690.6</v>
      </c>
      <c r="M15" s="15">
        <v>1826.7</v>
      </c>
      <c r="N15" s="15">
        <v>1460.5</v>
      </c>
      <c r="O15" s="15">
        <v>3125.6</v>
      </c>
      <c r="P15" s="15">
        <v>2606.1</v>
      </c>
      <c r="Q15" s="15">
        <v>477.5</v>
      </c>
      <c r="R15" s="15">
        <v>628.70000000000005</v>
      </c>
      <c r="S15" s="15">
        <v>839.2</v>
      </c>
      <c r="T15" s="15">
        <v>2594.9</v>
      </c>
      <c r="U15" s="15">
        <v>1291.7</v>
      </c>
      <c r="V15" s="15">
        <v>618.70000000000005</v>
      </c>
      <c r="W15" s="15">
        <v>696.1</v>
      </c>
      <c r="X15" s="15">
        <v>2900.3</v>
      </c>
      <c r="Y15" s="15">
        <v>7590.2</v>
      </c>
      <c r="Z15" s="15">
        <v>6369.9</v>
      </c>
      <c r="AA15" s="1"/>
      <c r="AB15" s="21">
        <v>12</v>
      </c>
      <c r="AC15" s="22" t="s">
        <v>60</v>
      </c>
      <c r="AD15" s="23">
        <v>120561096.40000001</v>
      </c>
      <c r="AE15" s="23">
        <v>3034101.7</v>
      </c>
      <c r="AF15" s="23">
        <v>3685297.6</v>
      </c>
      <c r="AG15" s="23">
        <v>4717853.0999999996</v>
      </c>
      <c r="AH15" s="23">
        <v>4974850.0999999996</v>
      </c>
      <c r="AI15" s="23">
        <v>14950418.300000001</v>
      </c>
      <c r="AJ15" s="23">
        <v>4811055.5999999996</v>
      </c>
      <c r="AK15" s="23">
        <v>3108407.6</v>
      </c>
      <c r="AL15" s="23">
        <v>1923707.9</v>
      </c>
      <c r="AM15" s="23">
        <v>8449346.4000000004</v>
      </c>
      <c r="AN15" s="23">
        <v>4613160.5999999996</v>
      </c>
      <c r="AO15" s="23">
        <v>2860036.6</v>
      </c>
      <c r="AP15" s="23">
        <v>4866995.3</v>
      </c>
      <c r="AQ15" s="23">
        <v>4346514</v>
      </c>
      <c r="AR15" s="23">
        <v>2229282.2999999998</v>
      </c>
      <c r="AS15" s="23">
        <v>4166425.1</v>
      </c>
      <c r="AT15" s="23">
        <v>1949728.3</v>
      </c>
      <c r="AU15" s="23">
        <v>4470598.5</v>
      </c>
      <c r="AV15" s="23">
        <v>12874957.1</v>
      </c>
      <c r="AW15" s="23">
        <v>24828705.800000001</v>
      </c>
      <c r="AX15" s="23">
        <v>3699654.5</v>
      </c>
    </row>
    <row r="16" spans="1:51" ht="22.8" x14ac:dyDescent="0.3">
      <c r="A16" s="3">
        <v>14</v>
      </c>
      <c r="B16" s="12" t="s">
        <v>61</v>
      </c>
      <c r="C16" s="13" t="s">
        <v>42</v>
      </c>
      <c r="D16" s="18" t="s">
        <v>47</v>
      </c>
      <c r="E16" s="13" t="s">
        <v>62</v>
      </c>
      <c r="F16" s="15">
        <v>12004.6</v>
      </c>
      <c r="G16" s="15">
        <v>245.3</v>
      </c>
      <c r="H16" s="15">
        <v>1496</v>
      </c>
      <c r="I16" s="15">
        <v>0</v>
      </c>
      <c r="J16" s="15">
        <v>1982.2</v>
      </c>
      <c r="K16" s="15">
        <v>57.8</v>
      </c>
      <c r="L16" s="15">
        <v>70.8</v>
      </c>
      <c r="M16" s="15">
        <v>1730.4</v>
      </c>
      <c r="N16" s="15">
        <v>0.1</v>
      </c>
      <c r="O16" s="15">
        <v>624.9</v>
      </c>
      <c r="P16" s="15">
        <v>186.8</v>
      </c>
      <c r="Q16" s="15">
        <v>0.4</v>
      </c>
      <c r="R16" s="15">
        <v>695.1</v>
      </c>
      <c r="S16" s="15">
        <v>235.7</v>
      </c>
      <c r="T16" s="15">
        <v>80.8</v>
      </c>
      <c r="U16" s="15">
        <v>23.2</v>
      </c>
      <c r="V16" s="15">
        <v>0</v>
      </c>
      <c r="W16" s="15">
        <v>14.8</v>
      </c>
      <c r="X16" s="15">
        <v>157.19999999999999</v>
      </c>
      <c r="Y16" s="15">
        <v>3601.5</v>
      </c>
      <c r="Z16" s="15">
        <v>801.6</v>
      </c>
      <c r="AA16" s="1"/>
      <c r="AB16" s="1"/>
      <c r="AC16" s="3" t="s">
        <v>63</v>
      </c>
      <c r="AD16" s="24">
        <f ca="1">AD4+AD5+AD9+AD12+AD13+AD14</f>
        <v>111719925.69999999</v>
      </c>
      <c r="AE16" s="24">
        <f t="shared" ref="AE16:AX16" ca="1" si="9">AE4+AE5+AE9+AE12+AE13+AE14</f>
        <v>2822181.7</v>
      </c>
      <c r="AF16" s="24">
        <f t="shared" ca="1" si="9"/>
        <v>3427893.9000000004</v>
      </c>
      <c r="AG16" s="24">
        <f t="shared" ca="1" si="9"/>
        <v>4374725.6999999993</v>
      </c>
      <c r="AH16" s="24">
        <f t="shared" ca="1" si="9"/>
        <v>4627373.7</v>
      </c>
      <c r="AI16" s="24">
        <f t="shared" ca="1" si="9"/>
        <v>13665503.4</v>
      </c>
      <c r="AJ16" s="24">
        <f t="shared" ca="1" si="9"/>
        <v>4387848.8</v>
      </c>
      <c r="AK16" s="24">
        <f t="shared" ca="1" si="9"/>
        <v>2891296.3</v>
      </c>
      <c r="AL16" s="24">
        <f t="shared" ca="1" si="9"/>
        <v>1789344.0000000002</v>
      </c>
      <c r="AM16" s="24">
        <f t="shared" ca="1" si="9"/>
        <v>7859192.9000000004</v>
      </c>
      <c r="AN16" s="24">
        <f t="shared" ca="1" si="9"/>
        <v>4290949.5</v>
      </c>
      <c r="AO16" s="24">
        <f t="shared" ca="1" si="9"/>
        <v>2649203.2000000002</v>
      </c>
      <c r="AP16" s="24">
        <f t="shared" ca="1" si="9"/>
        <v>4473439.4000000004</v>
      </c>
      <c r="AQ16" s="24">
        <f t="shared" ca="1" si="9"/>
        <v>4042927.1</v>
      </c>
      <c r="AR16" s="24">
        <f t="shared" ca="1" si="9"/>
        <v>2073575.8</v>
      </c>
      <c r="AS16" s="24">
        <f t="shared" ca="1" si="9"/>
        <v>3873738.1999999997</v>
      </c>
      <c r="AT16" s="24">
        <f t="shared" ca="1" si="9"/>
        <v>1813547.3</v>
      </c>
      <c r="AU16" s="24">
        <f t="shared" ca="1" si="9"/>
        <v>4157972.6</v>
      </c>
      <c r="AV16" s="24">
        <f t="shared" ca="1" si="9"/>
        <v>11965048.099999998</v>
      </c>
      <c r="AW16" s="24">
        <f t="shared" ca="1" si="9"/>
        <v>23092918.800000004</v>
      </c>
      <c r="AX16" s="24">
        <f t="shared" ca="1" si="9"/>
        <v>3441245.3</v>
      </c>
      <c r="AY16" s="25"/>
    </row>
    <row r="17" spans="1:50" ht="57" x14ac:dyDescent="0.3">
      <c r="A17" s="3">
        <v>15</v>
      </c>
      <c r="B17" s="12" t="s">
        <v>64</v>
      </c>
      <c r="C17" s="13" t="s">
        <v>42</v>
      </c>
      <c r="D17" s="18" t="s">
        <v>47</v>
      </c>
      <c r="E17" s="13" t="s">
        <v>65</v>
      </c>
      <c r="F17" s="15">
        <v>40890.100000000006</v>
      </c>
      <c r="G17" s="15">
        <v>14769.5</v>
      </c>
      <c r="H17" s="15">
        <v>611.9</v>
      </c>
      <c r="I17" s="15">
        <v>571.70000000000005</v>
      </c>
      <c r="J17" s="15">
        <v>1598.1</v>
      </c>
      <c r="K17" s="15">
        <v>421.2</v>
      </c>
      <c r="L17" s="15">
        <v>6997.7</v>
      </c>
      <c r="M17" s="15">
        <v>152.9</v>
      </c>
      <c r="N17" s="15">
        <v>10.8</v>
      </c>
      <c r="O17" s="15">
        <v>2189.8000000000002</v>
      </c>
      <c r="P17" s="15">
        <v>1801.2</v>
      </c>
      <c r="Q17" s="15">
        <v>315.5</v>
      </c>
      <c r="R17" s="15">
        <v>13.1</v>
      </c>
      <c r="S17" s="15">
        <v>888.5</v>
      </c>
      <c r="T17" s="15">
        <v>2496.1</v>
      </c>
      <c r="U17" s="15">
        <v>48.6</v>
      </c>
      <c r="V17" s="15">
        <v>274.3</v>
      </c>
      <c r="W17" s="15">
        <v>2040.9</v>
      </c>
      <c r="X17" s="15">
        <v>817</v>
      </c>
      <c r="Y17" s="15">
        <v>4011.3</v>
      </c>
      <c r="Z17" s="15">
        <v>860</v>
      </c>
      <c r="AA17" s="1"/>
      <c r="AB17" s="1"/>
      <c r="AC17" s="3" t="s">
        <v>66</v>
      </c>
      <c r="AD17" s="24" cm="1">
        <f t="array" ref="AD17:AX17">TRANSPOSE('[1]ВРП детальный'!BC4:BC24)</f>
        <v>111719925.69999999</v>
      </c>
      <c r="AE17" s="24">
        <v>2822181.7</v>
      </c>
      <c r="AF17" s="24">
        <v>3427893.8999999994</v>
      </c>
      <c r="AG17" s="24">
        <v>4374725.6999999993</v>
      </c>
      <c r="AH17" s="24">
        <v>4627373.7000000011</v>
      </c>
      <c r="AI17" s="24">
        <v>13665503.399999999</v>
      </c>
      <c r="AJ17" s="24">
        <v>4387848.8</v>
      </c>
      <c r="AK17" s="24">
        <v>2891296.3</v>
      </c>
      <c r="AL17" s="24">
        <v>1789344.0000000002</v>
      </c>
      <c r="AM17" s="24">
        <v>7859192.9000000004</v>
      </c>
      <c r="AN17" s="24">
        <v>4290949.5</v>
      </c>
      <c r="AO17" s="24">
        <v>2649203.2000000002</v>
      </c>
      <c r="AP17" s="24">
        <v>4473439.4000000004</v>
      </c>
      <c r="AQ17" s="24">
        <v>4042927.0999999996</v>
      </c>
      <c r="AR17" s="24">
        <v>2073575.8</v>
      </c>
      <c r="AS17" s="24">
        <v>3873738.2000000007</v>
      </c>
      <c r="AT17" s="24">
        <v>1813547.3</v>
      </c>
      <c r="AU17" s="24">
        <v>4157972.6000000006</v>
      </c>
      <c r="AV17" s="24">
        <v>11965048.1</v>
      </c>
      <c r="AW17" s="24">
        <v>23092918.799999997</v>
      </c>
      <c r="AX17" s="24">
        <v>3441245.3</v>
      </c>
    </row>
    <row r="18" spans="1:50" ht="22.8" x14ac:dyDescent="0.3">
      <c r="A18" s="3">
        <v>16</v>
      </c>
      <c r="B18" s="12" t="s">
        <v>67</v>
      </c>
      <c r="C18" s="13" t="s">
        <v>42</v>
      </c>
      <c r="D18" s="18" t="s">
        <v>47</v>
      </c>
      <c r="E18" s="13" t="s">
        <v>68</v>
      </c>
      <c r="F18" s="15">
        <v>79581.899999999994</v>
      </c>
      <c r="G18" s="15">
        <v>8950.4</v>
      </c>
      <c r="H18" s="15">
        <v>752.5</v>
      </c>
      <c r="I18" s="15">
        <v>904.4</v>
      </c>
      <c r="J18" s="15">
        <v>28647.599999999999</v>
      </c>
      <c r="K18" s="15">
        <v>73.7</v>
      </c>
      <c r="L18" s="15">
        <v>274.39999999999998</v>
      </c>
      <c r="M18" s="15">
        <v>462.9</v>
      </c>
      <c r="N18" s="15">
        <v>107.2</v>
      </c>
      <c r="O18" s="15">
        <v>2541.6</v>
      </c>
      <c r="P18" s="15">
        <v>809.2</v>
      </c>
      <c r="Q18" s="15">
        <v>68.900000000000006</v>
      </c>
      <c r="R18" s="15">
        <v>8.5</v>
      </c>
      <c r="S18" s="15">
        <v>1840.3</v>
      </c>
      <c r="T18" s="15">
        <v>204.4</v>
      </c>
      <c r="U18" s="15">
        <v>331.5</v>
      </c>
      <c r="V18" s="15">
        <v>94</v>
      </c>
      <c r="W18" s="15">
        <v>93.7</v>
      </c>
      <c r="X18" s="15">
        <v>688.2</v>
      </c>
      <c r="Y18" s="15">
        <v>24917.5</v>
      </c>
      <c r="Z18" s="15">
        <v>7811</v>
      </c>
      <c r="AA18" s="1"/>
      <c r="AB18" s="1"/>
      <c r="AC18" s="1"/>
      <c r="AD18" s="24">
        <f ca="1">AD16-AD17</f>
        <v>0</v>
      </c>
      <c r="AE18" s="24">
        <f t="shared" ref="AE18:AX18" ca="1" si="10">AE16-AE17</f>
        <v>0</v>
      </c>
      <c r="AF18" s="24">
        <f t="shared" ca="1" si="10"/>
        <v>0</v>
      </c>
      <c r="AG18" s="24">
        <f t="shared" ca="1" si="10"/>
        <v>0</v>
      </c>
      <c r="AH18" s="24">
        <f t="shared" ca="1" si="10"/>
        <v>0</v>
      </c>
      <c r="AI18" s="24">
        <f t="shared" ca="1" si="10"/>
        <v>0</v>
      </c>
      <c r="AJ18" s="24">
        <f t="shared" ca="1" si="10"/>
        <v>0</v>
      </c>
      <c r="AK18" s="24">
        <f t="shared" ca="1" si="10"/>
        <v>0</v>
      </c>
      <c r="AL18" s="24">
        <f t="shared" ca="1" si="10"/>
        <v>0</v>
      </c>
      <c r="AM18" s="24">
        <f t="shared" ca="1" si="10"/>
        <v>0</v>
      </c>
      <c r="AN18" s="24">
        <f t="shared" ca="1" si="10"/>
        <v>0</v>
      </c>
      <c r="AO18" s="24">
        <f t="shared" ca="1" si="10"/>
        <v>0</v>
      </c>
      <c r="AP18" s="24">
        <f t="shared" ca="1" si="10"/>
        <v>0</v>
      </c>
      <c r="AQ18" s="24">
        <f t="shared" ca="1" si="10"/>
        <v>0</v>
      </c>
      <c r="AR18" s="24">
        <f t="shared" ca="1" si="10"/>
        <v>0</v>
      </c>
      <c r="AS18" s="24">
        <f t="shared" ca="1" si="10"/>
        <v>0</v>
      </c>
      <c r="AT18" s="24">
        <f t="shared" ca="1" si="10"/>
        <v>0</v>
      </c>
      <c r="AU18" s="24">
        <f t="shared" ca="1" si="10"/>
        <v>0</v>
      </c>
      <c r="AV18" s="24">
        <f t="shared" ca="1" si="10"/>
        <v>0</v>
      </c>
      <c r="AW18" s="24">
        <f t="shared" ca="1" si="10"/>
        <v>0</v>
      </c>
      <c r="AX18" s="24">
        <f t="shared" ca="1" si="10"/>
        <v>0</v>
      </c>
    </row>
    <row r="19" spans="1:50" ht="22.8" x14ac:dyDescent="0.3">
      <c r="A19" s="3">
        <v>17</v>
      </c>
      <c r="B19" s="12" t="s">
        <v>69</v>
      </c>
      <c r="C19" s="13" t="s">
        <v>42</v>
      </c>
      <c r="D19" s="18" t="s">
        <v>47</v>
      </c>
      <c r="E19" s="13" t="s">
        <v>70</v>
      </c>
      <c r="F19" s="15">
        <v>39498</v>
      </c>
      <c r="G19" s="15">
        <v>69.8</v>
      </c>
      <c r="H19" s="15">
        <v>97.9</v>
      </c>
      <c r="I19" s="15">
        <v>565.70000000000005</v>
      </c>
      <c r="J19" s="15">
        <v>1033.0999999999999</v>
      </c>
      <c r="K19" s="15">
        <v>205.4</v>
      </c>
      <c r="L19" s="15">
        <v>515.20000000000005</v>
      </c>
      <c r="M19" s="15">
        <v>137.69999999999999</v>
      </c>
      <c r="N19" s="15">
        <v>190.3</v>
      </c>
      <c r="O19" s="15">
        <v>382.2</v>
      </c>
      <c r="P19" s="15">
        <v>278.10000000000002</v>
      </c>
      <c r="Q19" s="15">
        <v>168.7</v>
      </c>
      <c r="R19" s="15">
        <v>339.5</v>
      </c>
      <c r="S19" s="15">
        <v>437</v>
      </c>
      <c r="T19" s="15">
        <v>519.20000000000005</v>
      </c>
      <c r="U19" s="15">
        <v>53.4</v>
      </c>
      <c r="V19" s="15">
        <v>0.3</v>
      </c>
      <c r="W19" s="15">
        <v>221.3</v>
      </c>
      <c r="X19" s="15">
        <v>1930.4</v>
      </c>
      <c r="Y19" s="15">
        <v>31668.6</v>
      </c>
      <c r="Z19" s="15">
        <v>684.2</v>
      </c>
      <c r="AA19" s="1"/>
      <c r="AB19" s="1"/>
      <c r="AC19" s="1"/>
      <c r="AD19" s="1"/>
      <c r="AE19" s="4"/>
      <c r="AF19" s="5"/>
      <c r="AG19" s="4"/>
      <c r="AH19" s="1"/>
      <c r="AI19" s="1"/>
      <c r="AJ19" s="1"/>
      <c r="AK19" s="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22.8" x14ac:dyDescent="0.3">
      <c r="A20" s="3">
        <v>18</v>
      </c>
      <c r="B20" s="12" t="s">
        <v>71</v>
      </c>
      <c r="C20" s="18" t="s">
        <v>30</v>
      </c>
      <c r="D20" s="14" t="s">
        <v>36</v>
      </c>
      <c r="E20" s="13" t="s">
        <v>72</v>
      </c>
      <c r="F20" s="15">
        <v>1147508.6000000001</v>
      </c>
      <c r="G20" s="15">
        <v>43</v>
      </c>
      <c r="H20" s="15">
        <v>13212.8</v>
      </c>
      <c r="I20" s="15">
        <v>36195.800000000003</v>
      </c>
      <c r="J20" s="15">
        <v>34876.5</v>
      </c>
      <c r="K20" s="15">
        <v>464797.8</v>
      </c>
      <c r="L20" s="15">
        <v>16613.2</v>
      </c>
      <c r="M20" s="15">
        <v>10891.3</v>
      </c>
      <c r="N20" s="15">
        <v>0</v>
      </c>
      <c r="O20" s="15">
        <v>172313.8</v>
      </c>
      <c r="P20" s="15">
        <v>0</v>
      </c>
      <c r="Q20" s="15">
        <v>7339.5</v>
      </c>
      <c r="R20" s="15">
        <v>43543.8</v>
      </c>
      <c r="S20" s="15">
        <v>109993.60000000001</v>
      </c>
      <c r="T20" s="15">
        <v>0</v>
      </c>
      <c r="U20" s="15">
        <v>9479.9</v>
      </c>
      <c r="V20" s="15">
        <v>0</v>
      </c>
      <c r="W20" s="15">
        <v>0</v>
      </c>
      <c r="X20" s="15">
        <v>0</v>
      </c>
      <c r="Y20" s="15">
        <v>5925.5</v>
      </c>
      <c r="Z20" s="15">
        <v>222282.1</v>
      </c>
      <c r="AA20" s="1"/>
      <c r="AB20" s="1"/>
      <c r="AC20" s="1"/>
      <c r="AD20" s="1"/>
      <c r="AE20" s="4"/>
      <c r="AF20" s="5"/>
      <c r="AG20" s="4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22.8" x14ac:dyDescent="0.3">
      <c r="A21" s="3">
        <v>19</v>
      </c>
      <c r="B21" s="12" t="s">
        <v>73</v>
      </c>
      <c r="C21" s="18" t="s">
        <v>30</v>
      </c>
      <c r="D21" s="14" t="s">
        <v>36</v>
      </c>
      <c r="E21" s="13" t="s">
        <v>74</v>
      </c>
      <c r="F21" s="15">
        <v>638065</v>
      </c>
      <c r="G21" s="15">
        <v>4172.7</v>
      </c>
      <c r="H21" s="15">
        <v>34971.9</v>
      </c>
      <c r="I21" s="15">
        <v>59528.4</v>
      </c>
      <c r="J21" s="15">
        <v>11735.6</v>
      </c>
      <c r="K21" s="15">
        <v>17540.099999999999</v>
      </c>
      <c r="L21" s="15">
        <v>11018.5</v>
      </c>
      <c r="M21" s="15">
        <v>140400.1</v>
      </c>
      <c r="N21" s="15">
        <v>1004.2</v>
      </c>
      <c r="O21" s="15">
        <v>57787.6</v>
      </c>
      <c r="P21" s="15">
        <v>8485.7999999999993</v>
      </c>
      <c r="Q21" s="15">
        <v>12967.3</v>
      </c>
      <c r="R21" s="15">
        <v>43290.5</v>
      </c>
      <c r="S21" s="15">
        <v>47844.3</v>
      </c>
      <c r="T21" s="15">
        <v>9107.5</v>
      </c>
      <c r="U21" s="15">
        <v>406.6</v>
      </c>
      <c r="V21" s="15">
        <v>7760</v>
      </c>
      <c r="W21" s="15">
        <v>143099.6</v>
      </c>
      <c r="X21" s="15">
        <v>6198.5</v>
      </c>
      <c r="Y21" s="15">
        <v>11887.3</v>
      </c>
      <c r="Z21" s="15">
        <v>8858.5</v>
      </c>
      <c r="AA21" s="1"/>
      <c r="AB21" s="1"/>
      <c r="AC21" s="1"/>
      <c r="AQ21" s="1"/>
      <c r="AR21" s="1"/>
      <c r="AS21" s="1"/>
      <c r="AT21" s="1"/>
      <c r="AU21" s="1"/>
      <c r="AV21" s="1"/>
      <c r="AW21" s="1"/>
      <c r="AX21" s="1"/>
    </row>
    <row r="22" spans="1:50" ht="22.8" x14ac:dyDescent="0.3">
      <c r="A22" s="3">
        <v>20</v>
      </c>
      <c r="B22" s="12" t="s">
        <v>75</v>
      </c>
      <c r="C22" s="13" t="s">
        <v>42</v>
      </c>
      <c r="D22" s="18" t="s">
        <v>45</v>
      </c>
      <c r="E22" s="13" t="s">
        <v>76</v>
      </c>
      <c r="F22" s="15">
        <v>286663</v>
      </c>
      <c r="G22" s="15">
        <v>857.2</v>
      </c>
      <c r="H22" s="15">
        <v>455.6</v>
      </c>
      <c r="I22" s="15">
        <v>2325.6</v>
      </c>
      <c r="J22" s="15">
        <v>197914.4</v>
      </c>
      <c r="K22" s="15">
        <v>0</v>
      </c>
      <c r="L22" s="15">
        <v>0</v>
      </c>
      <c r="M22" s="15">
        <v>2525</v>
      </c>
      <c r="N22" s="15">
        <v>278.89999999999998</v>
      </c>
      <c r="O22" s="15">
        <v>12754.3</v>
      </c>
      <c r="P22" s="15">
        <v>126.9</v>
      </c>
      <c r="Q22" s="15">
        <v>0</v>
      </c>
      <c r="R22" s="15">
        <v>237.2</v>
      </c>
      <c r="S22" s="15">
        <v>1049.5</v>
      </c>
      <c r="T22" s="15">
        <v>35.1</v>
      </c>
      <c r="U22" s="15">
        <v>415.4</v>
      </c>
      <c r="V22" s="15">
        <v>0</v>
      </c>
      <c r="W22" s="15">
        <v>1070.0999999999999</v>
      </c>
      <c r="X22" s="15">
        <v>138.19999999999999</v>
      </c>
      <c r="Y22" s="15">
        <v>25419.5</v>
      </c>
      <c r="Z22" s="15">
        <v>41060.1</v>
      </c>
      <c r="AA22" s="1"/>
      <c r="AB22" s="1"/>
      <c r="AC22" s="1"/>
      <c r="AQ22" s="1"/>
      <c r="AR22" s="1"/>
      <c r="AS22" s="1"/>
      <c r="AT22" s="1"/>
      <c r="AU22" s="1"/>
      <c r="AV22" s="1"/>
      <c r="AW22" s="1"/>
      <c r="AX22" s="1"/>
    </row>
    <row r="23" spans="1:50" ht="22.8" x14ac:dyDescent="0.3">
      <c r="A23" s="3">
        <v>21</v>
      </c>
      <c r="B23" s="12" t="s">
        <v>77</v>
      </c>
      <c r="C23" s="13" t="s">
        <v>42</v>
      </c>
      <c r="D23" s="18" t="s">
        <v>47</v>
      </c>
      <c r="E23" s="13" t="s">
        <v>78</v>
      </c>
      <c r="F23" s="15">
        <v>240884.90000000002</v>
      </c>
      <c r="G23" s="15">
        <v>3193.5</v>
      </c>
      <c r="H23" s="15">
        <v>11394</v>
      </c>
      <c r="I23" s="15">
        <v>14514.4</v>
      </c>
      <c r="J23" s="15">
        <v>49350</v>
      </c>
      <c r="K23" s="15">
        <v>2875.2</v>
      </c>
      <c r="L23" s="15">
        <v>6250.5</v>
      </c>
      <c r="M23" s="15">
        <v>3693.7</v>
      </c>
      <c r="N23" s="15">
        <v>358</v>
      </c>
      <c r="O23" s="15">
        <v>19120</v>
      </c>
      <c r="P23" s="15">
        <v>6961.5</v>
      </c>
      <c r="Q23" s="15">
        <v>4904.7</v>
      </c>
      <c r="R23" s="15">
        <v>5917</v>
      </c>
      <c r="S23" s="15">
        <v>9830.6</v>
      </c>
      <c r="T23" s="15">
        <v>6094.7</v>
      </c>
      <c r="U23" s="15">
        <v>6649.2</v>
      </c>
      <c r="V23" s="15">
        <v>1068.5999999999999</v>
      </c>
      <c r="W23" s="15">
        <v>9461</v>
      </c>
      <c r="X23" s="15">
        <v>38804.300000000003</v>
      </c>
      <c r="Y23" s="15">
        <v>25437</v>
      </c>
      <c r="Z23" s="15">
        <v>15007</v>
      </c>
      <c r="AA23" s="1"/>
      <c r="AB23" s="1"/>
      <c r="AC23" s="1"/>
      <c r="AQ23" s="1"/>
      <c r="AR23" s="1"/>
      <c r="AS23" s="1"/>
      <c r="AT23" s="1"/>
      <c r="AU23" s="1"/>
      <c r="AV23" s="1"/>
      <c r="AW23" s="1"/>
      <c r="AX23" s="1"/>
    </row>
    <row r="24" spans="1:50" ht="34.200000000000003" x14ac:dyDescent="0.3">
      <c r="A24" s="3">
        <v>22</v>
      </c>
      <c r="B24" s="12" t="s">
        <v>79</v>
      </c>
      <c r="C24" s="13" t="s">
        <v>42</v>
      </c>
      <c r="D24" s="18" t="s">
        <v>47</v>
      </c>
      <c r="E24" s="13" t="s">
        <v>80</v>
      </c>
      <c r="F24" s="15">
        <v>873228.40000000026</v>
      </c>
      <c r="G24" s="15">
        <v>81242.399999999994</v>
      </c>
      <c r="H24" s="15">
        <v>50518.8</v>
      </c>
      <c r="I24" s="15">
        <v>58564.800000000003</v>
      </c>
      <c r="J24" s="15">
        <v>65353.599999999999</v>
      </c>
      <c r="K24" s="15">
        <v>16840.599999999999</v>
      </c>
      <c r="L24" s="15">
        <v>16030.5</v>
      </c>
      <c r="M24" s="15">
        <v>41693.199999999997</v>
      </c>
      <c r="N24" s="15">
        <v>32838.9</v>
      </c>
      <c r="O24" s="15">
        <v>57900.4</v>
      </c>
      <c r="P24" s="15">
        <v>34547.4</v>
      </c>
      <c r="Q24" s="15">
        <v>40123.800000000003</v>
      </c>
      <c r="R24" s="15">
        <v>23275.200000000001</v>
      </c>
      <c r="S24" s="15">
        <v>21083.8</v>
      </c>
      <c r="T24" s="15">
        <v>10581.4</v>
      </c>
      <c r="U24" s="15">
        <v>23056.1</v>
      </c>
      <c r="V24" s="15">
        <v>1251.5</v>
      </c>
      <c r="W24" s="15">
        <v>30244.3</v>
      </c>
      <c r="X24" s="15">
        <v>129036.8</v>
      </c>
      <c r="Y24" s="15">
        <v>61624.6</v>
      </c>
      <c r="Z24" s="15">
        <v>77420.3</v>
      </c>
      <c r="AA24" s="1"/>
      <c r="AB24" s="1"/>
      <c r="AC24" s="1"/>
      <c r="AQ24" s="1"/>
      <c r="AR24" s="1"/>
      <c r="AS24" s="1"/>
      <c r="AT24" s="1"/>
      <c r="AU24" s="1"/>
      <c r="AV24" s="1"/>
      <c r="AW24" s="1"/>
      <c r="AX24" s="1"/>
    </row>
    <row r="25" spans="1:50" ht="22.8" x14ac:dyDescent="0.3">
      <c r="A25" s="3">
        <v>23</v>
      </c>
      <c r="B25" s="12" t="s">
        <v>81</v>
      </c>
      <c r="C25" s="18" t="s">
        <v>30</v>
      </c>
      <c r="D25" s="14" t="s">
        <v>36</v>
      </c>
      <c r="E25" s="13" t="s">
        <v>82</v>
      </c>
      <c r="F25" s="15">
        <v>5471519.3000000007</v>
      </c>
      <c r="G25" s="15">
        <v>137116.4</v>
      </c>
      <c r="H25" s="15">
        <v>408732.4</v>
      </c>
      <c r="I25" s="15">
        <v>374659.9</v>
      </c>
      <c r="J25" s="15">
        <v>36915.300000000003</v>
      </c>
      <c r="K25" s="15">
        <v>3093.8</v>
      </c>
      <c r="L25" s="15">
        <v>13519.8</v>
      </c>
      <c r="M25" s="15">
        <v>28573</v>
      </c>
      <c r="N25" s="15">
        <v>3372.8</v>
      </c>
      <c r="O25" s="15">
        <v>2021448.7</v>
      </c>
      <c r="P25" s="15">
        <v>172525.5</v>
      </c>
      <c r="Q25" s="15">
        <v>28962.400000000001</v>
      </c>
      <c r="R25" s="15">
        <v>4781.8999999999996</v>
      </c>
      <c r="S25" s="15">
        <v>566820.5</v>
      </c>
      <c r="T25" s="15">
        <v>4203.6000000000004</v>
      </c>
      <c r="U25" s="15">
        <v>58417.7</v>
      </c>
      <c r="V25" s="15">
        <v>454591.9</v>
      </c>
      <c r="W25" s="15">
        <v>707918.2</v>
      </c>
      <c r="X25" s="15">
        <v>279789.09999999998</v>
      </c>
      <c r="Y25" s="15">
        <v>94619.199999999997</v>
      </c>
      <c r="Z25" s="15">
        <v>71457.2</v>
      </c>
      <c r="AA25" s="1"/>
      <c r="AB25" s="1"/>
      <c r="AC25" s="1"/>
      <c r="AQ25" s="1"/>
      <c r="AR25" s="1"/>
      <c r="AS25" s="1"/>
      <c r="AT25" s="1"/>
      <c r="AU25" s="1"/>
      <c r="AV25" s="1"/>
      <c r="AW25" s="1"/>
      <c r="AX25" s="1"/>
    </row>
    <row r="26" spans="1:50" ht="34.200000000000003" x14ac:dyDescent="0.3">
      <c r="A26" s="3">
        <v>24</v>
      </c>
      <c r="B26" s="12" t="s">
        <v>83</v>
      </c>
      <c r="C26" s="13" t="s">
        <v>42</v>
      </c>
      <c r="D26" s="18" t="s">
        <v>47</v>
      </c>
      <c r="E26" s="13" t="s">
        <v>84</v>
      </c>
      <c r="F26" s="15">
        <v>335390.8</v>
      </c>
      <c r="G26" s="15">
        <v>3162</v>
      </c>
      <c r="H26" s="15">
        <v>1918</v>
      </c>
      <c r="I26" s="15">
        <v>11697</v>
      </c>
      <c r="J26" s="15">
        <v>12115.4</v>
      </c>
      <c r="K26" s="15">
        <v>7148.7</v>
      </c>
      <c r="L26" s="15">
        <v>7937</v>
      </c>
      <c r="M26" s="15">
        <v>5450.6</v>
      </c>
      <c r="N26" s="15">
        <v>15051.8</v>
      </c>
      <c r="O26" s="15">
        <v>35734.1</v>
      </c>
      <c r="P26" s="15">
        <v>10798.3</v>
      </c>
      <c r="Q26" s="15">
        <v>156.4</v>
      </c>
      <c r="R26" s="15">
        <v>20482.599999999999</v>
      </c>
      <c r="S26" s="15">
        <v>45446</v>
      </c>
      <c r="T26" s="15">
        <v>3492.6</v>
      </c>
      <c r="U26" s="15">
        <v>3228.9</v>
      </c>
      <c r="V26" s="15">
        <v>693.2</v>
      </c>
      <c r="W26" s="15">
        <v>41241.699999999997</v>
      </c>
      <c r="X26" s="15">
        <v>28737.1</v>
      </c>
      <c r="Y26" s="15">
        <v>39454.199999999997</v>
      </c>
      <c r="Z26" s="15">
        <v>41445.199999999997</v>
      </c>
      <c r="AA26" s="1"/>
      <c r="AB26" s="1"/>
      <c r="AC26" s="1"/>
      <c r="AQ26" s="1"/>
      <c r="AR26" s="1"/>
      <c r="AS26" s="1"/>
      <c r="AT26" s="1"/>
      <c r="AU26" s="1"/>
      <c r="AV26" s="1"/>
      <c r="AW26" s="1"/>
      <c r="AX26" s="1"/>
    </row>
    <row r="27" spans="1:50" ht="34.200000000000003" x14ac:dyDescent="0.3">
      <c r="A27" s="3">
        <v>25</v>
      </c>
      <c r="B27" s="12" t="s">
        <v>85</v>
      </c>
      <c r="C27" s="13" t="s">
        <v>42</v>
      </c>
      <c r="D27" s="18" t="s">
        <v>45</v>
      </c>
      <c r="E27" s="13" t="s">
        <v>86</v>
      </c>
      <c r="F27" s="15">
        <v>23063.8</v>
      </c>
      <c r="G27" s="15">
        <v>0</v>
      </c>
      <c r="H27" s="15">
        <v>0</v>
      </c>
      <c r="I27" s="15">
        <v>1697.7</v>
      </c>
      <c r="J27" s="15">
        <v>1318.2</v>
      </c>
      <c r="K27" s="15">
        <v>245.4</v>
      </c>
      <c r="L27" s="15">
        <v>811</v>
      </c>
      <c r="M27" s="15">
        <v>401.5</v>
      </c>
      <c r="N27" s="15">
        <v>0</v>
      </c>
      <c r="O27" s="15">
        <v>1826.4</v>
      </c>
      <c r="P27" s="15">
        <v>0</v>
      </c>
      <c r="Q27" s="15">
        <v>0</v>
      </c>
      <c r="R27" s="15">
        <v>0.1</v>
      </c>
      <c r="S27" s="15">
        <v>433</v>
      </c>
      <c r="T27" s="15">
        <v>2347.1999999999998</v>
      </c>
      <c r="U27" s="15">
        <v>319.60000000000002</v>
      </c>
      <c r="V27" s="15">
        <v>0</v>
      </c>
      <c r="W27" s="15">
        <v>274.5</v>
      </c>
      <c r="X27" s="15">
        <v>5765.3</v>
      </c>
      <c r="Y27" s="15">
        <v>6800.8</v>
      </c>
      <c r="Z27" s="15">
        <v>823.1</v>
      </c>
      <c r="AA27" s="1"/>
      <c r="AB27" s="1"/>
      <c r="AC27" s="1"/>
      <c r="AQ27" s="1"/>
      <c r="AR27" s="1"/>
      <c r="AS27" s="1"/>
      <c r="AT27" s="1"/>
      <c r="AU27" s="1"/>
      <c r="AV27" s="1"/>
      <c r="AW27" s="1"/>
      <c r="AX27" s="1"/>
    </row>
    <row r="28" spans="1:50" ht="22.8" x14ac:dyDescent="0.3">
      <c r="A28" s="3">
        <v>26</v>
      </c>
      <c r="B28" s="12" t="s">
        <v>87</v>
      </c>
      <c r="C28" s="13" t="s">
        <v>42</v>
      </c>
      <c r="D28" s="18" t="s">
        <v>45</v>
      </c>
      <c r="E28" s="13" t="s">
        <v>88</v>
      </c>
      <c r="F28" s="15">
        <v>234008.09999999998</v>
      </c>
      <c r="G28" s="15">
        <v>4629.2</v>
      </c>
      <c r="H28" s="15">
        <v>1700.5</v>
      </c>
      <c r="I28" s="15">
        <v>116.1</v>
      </c>
      <c r="J28" s="15">
        <v>8290.7999999999993</v>
      </c>
      <c r="K28" s="15">
        <v>1127.5</v>
      </c>
      <c r="L28" s="15">
        <v>9143.7999999999993</v>
      </c>
      <c r="M28" s="15">
        <v>34.700000000000003</v>
      </c>
      <c r="N28" s="15">
        <v>40822.800000000003</v>
      </c>
      <c r="O28" s="15">
        <v>22522.400000000001</v>
      </c>
      <c r="P28" s="15">
        <v>706.5</v>
      </c>
      <c r="Q28" s="15">
        <v>0.1</v>
      </c>
      <c r="R28" s="15">
        <v>6.5</v>
      </c>
      <c r="S28" s="15">
        <v>29585.4</v>
      </c>
      <c r="T28" s="15">
        <v>8668.6</v>
      </c>
      <c r="U28" s="15">
        <v>18052.599999999999</v>
      </c>
      <c r="V28" s="15">
        <v>190</v>
      </c>
      <c r="W28" s="15">
        <v>8764</v>
      </c>
      <c r="X28" s="15">
        <v>7634.4</v>
      </c>
      <c r="Y28" s="15">
        <v>24018.9</v>
      </c>
      <c r="Z28" s="15">
        <v>47993.3</v>
      </c>
      <c r="AA28" s="1"/>
      <c r="AB28" s="1"/>
      <c r="AC28" s="1"/>
      <c r="AQ28" s="1"/>
      <c r="AR28" s="1"/>
      <c r="AS28" s="1"/>
      <c r="AT28" s="1"/>
      <c r="AU28" s="1"/>
      <c r="AV28" s="1"/>
      <c r="AW28" s="1"/>
      <c r="AX28" s="1"/>
    </row>
    <row r="29" spans="1:50" ht="45.6" x14ac:dyDescent="0.3">
      <c r="A29" s="3">
        <v>27</v>
      </c>
      <c r="B29" s="12" t="s">
        <v>89</v>
      </c>
      <c r="C29" s="13" t="s">
        <v>42</v>
      </c>
      <c r="D29" s="18" t="s">
        <v>45</v>
      </c>
      <c r="E29" s="13" t="s">
        <v>90</v>
      </c>
      <c r="F29" s="15">
        <v>344844.7</v>
      </c>
      <c r="G29" s="15">
        <v>1879.4</v>
      </c>
      <c r="H29" s="15">
        <v>93928.8</v>
      </c>
      <c r="I29" s="15">
        <v>5043.3999999999996</v>
      </c>
      <c r="J29" s="15">
        <v>3178.5</v>
      </c>
      <c r="K29" s="15">
        <v>1715</v>
      </c>
      <c r="L29" s="15">
        <v>9639</v>
      </c>
      <c r="M29" s="15">
        <v>60.4</v>
      </c>
      <c r="N29" s="15">
        <v>281</v>
      </c>
      <c r="O29" s="15">
        <v>33036</v>
      </c>
      <c r="P29" s="15">
        <v>76832.399999999994</v>
      </c>
      <c r="Q29" s="15">
        <v>3258.3</v>
      </c>
      <c r="R29" s="15">
        <v>18528.099999999999</v>
      </c>
      <c r="S29" s="15">
        <v>5772.7</v>
      </c>
      <c r="T29" s="15">
        <v>54278.3</v>
      </c>
      <c r="U29" s="15">
        <v>2736.4</v>
      </c>
      <c r="V29" s="15">
        <v>304.3</v>
      </c>
      <c r="W29" s="15">
        <v>11724.9</v>
      </c>
      <c r="X29" s="15">
        <v>4835.3</v>
      </c>
      <c r="Y29" s="15">
        <v>15224.5</v>
      </c>
      <c r="Z29" s="15">
        <v>2588</v>
      </c>
      <c r="AA29" s="1"/>
      <c r="AB29" s="1"/>
      <c r="AC29" s="1"/>
      <c r="AQ29" s="1"/>
      <c r="AR29" s="1"/>
      <c r="AS29" s="1"/>
      <c r="AT29" s="1"/>
      <c r="AU29" s="1"/>
      <c r="AV29" s="1"/>
      <c r="AW29" s="1"/>
      <c r="AX29" s="1"/>
    </row>
    <row r="30" spans="1:50" ht="34.200000000000003" x14ac:dyDescent="0.3">
      <c r="A30" s="3">
        <v>28</v>
      </c>
      <c r="B30" s="12" t="s">
        <v>91</v>
      </c>
      <c r="C30" s="13" t="s">
        <v>42</v>
      </c>
      <c r="D30" s="18" t="s">
        <v>45</v>
      </c>
      <c r="E30" s="13" t="s">
        <v>92</v>
      </c>
      <c r="F30" s="15">
        <v>949790.89999999991</v>
      </c>
      <c r="G30" s="15">
        <v>28940.7</v>
      </c>
      <c r="H30" s="15">
        <v>62947.1</v>
      </c>
      <c r="I30" s="15">
        <v>281.2</v>
      </c>
      <c r="J30" s="15">
        <v>1.3</v>
      </c>
      <c r="K30" s="15">
        <v>0.8</v>
      </c>
      <c r="L30" s="15">
        <v>4740.6000000000004</v>
      </c>
      <c r="M30" s="15">
        <v>0</v>
      </c>
      <c r="N30" s="15">
        <v>0</v>
      </c>
      <c r="O30" s="15">
        <v>45225.2</v>
      </c>
      <c r="P30" s="15">
        <v>625948.19999999995</v>
      </c>
      <c r="Q30" s="15">
        <v>4.2</v>
      </c>
      <c r="R30" s="15">
        <v>1.9</v>
      </c>
      <c r="S30" s="15">
        <v>651.9</v>
      </c>
      <c r="T30" s="15">
        <v>2473.6999999999998</v>
      </c>
      <c r="U30" s="15">
        <v>0</v>
      </c>
      <c r="V30" s="15">
        <v>0</v>
      </c>
      <c r="W30" s="15">
        <v>0</v>
      </c>
      <c r="X30" s="15">
        <v>7143.3</v>
      </c>
      <c r="Y30" s="15">
        <v>171423.1</v>
      </c>
      <c r="Z30" s="15">
        <v>7.7</v>
      </c>
      <c r="AA30" s="1"/>
      <c r="AB30" s="1"/>
      <c r="AC30" s="1"/>
      <c r="AQ30" s="1"/>
      <c r="AR30" s="1"/>
      <c r="AS30" s="1"/>
      <c r="AT30" s="1"/>
      <c r="AU30" s="1"/>
      <c r="AV30" s="1"/>
      <c r="AW30" s="1"/>
      <c r="AX30" s="1"/>
    </row>
    <row r="31" spans="1:50" ht="22.8" x14ac:dyDescent="0.3">
      <c r="A31" s="3">
        <v>29</v>
      </c>
      <c r="B31" s="12" t="s">
        <v>93</v>
      </c>
      <c r="C31" s="13" t="s">
        <v>42</v>
      </c>
      <c r="D31" s="18" t="s">
        <v>45</v>
      </c>
      <c r="E31" s="13" t="s">
        <v>94</v>
      </c>
      <c r="F31" s="15">
        <v>210399.60000000003</v>
      </c>
      <c r="G31" s="15">
        <v>3690.6</v>
      </c>
      <c r="H31" s="15">
        <v>312.60000000000002</v>
      </c>
      <c r="I31" s="15">
        <v>6</v>
      </c>
      <c r="J31" s="15">
        <v>0</v>
      </c>
      <c r="K31" s="15">
        <v>0</v>
      </c>
      <c r="L31" s="15">
        <v>1299.7</v>
      </c>
      <c r="M31" s="15">
        <v>0</v>
      </c>
      <c r="N31" s="15">
        <v>0</v>
      </c>
      <c r="O31" s="15">
        <v>287.2</v>
      </c>
      <c r="P31" s="15">
        <v>0.3</v>
      </c>
      <c r="Q31" s="15">
        <v>12</v>
      </c>
      <c r="R31" s="15">
        <v>0</v>
      </c>
      <c r="S31" s="15">
        <v>12221.7</v>
      </c>
      <c r="T31" s="15">
        <v>41385.300000000003</v>
      </c>
      <c r="U31" s="15">
        <v>0</v>
      </c>
      <c r="V31" s="15">
        <v>0</v>
      </c>
      <c r="W31" s="15">
        <v>52.8</v>
      </c>
      <c r="X31" s="15">
        <v>138676.20000000001</v>
      </c>
      <c r="Y31" s="15">
        <v>12455.2</v>
      </c>
      <c r="Z31" s="15">
        <v>0</v>
      </c>
      <c r="AA31" s="1"/>
      <c r="AB31" s="1"/>
      <c r="AC31" s="1"/>
      <c r="AQ31" s="1"/>
      <c r="AR31" s="1"/>
      <c r="AS31" s="1"/>
      <c r="AT31" s="1"/>
      <c r="AU31" s="1"/>
      <c r="AV31" s="1"/>
      <c r="AW31" s="1"/>
      <c r="AX31" s="1"/>
    </row>
    <row r="32" spans="1:50" ht="22.8" x14ac:dyDescent="0.3">
      <c r="A32" s="3">
        <v>30</v>
      </c>
      <c r="B32" s="12" t="s">
        <v>95</v>
      </c>
      <c r="C32" s="13" t="s">
        <v>42</v>
      </c>
      <c r="D32" s="18" t="s">
        <v>45</v>
      </c>
      <c r="E32" s="13" t="s">
        <v>96</v>
      </c>
      <c r="F32" s="15">
        <v>66236.800000000003</v>
      </c>
      <c r="G32" s="15">
        <v>939.9</v>
      </c>
      <c r="H32" s="15">
        <v>3302.3</v>
      </c>
      <c r="I32" s="15">
        <v>1765.3</v>
      </c>
      <c r="J32" s="15">
        <v>6157</v>
      </c>
      <c r="K32" s="15">
        <v>862.1</v>
      </c>
      <c r="L32" s="15">
        <v>4276.1000000000004</v>
      </c>
      <c r="M32" s="15">
        <v>1610.3</v>
      </c>
      <c r="N32" s="15">
        <v>652.6</v>
      </c>
      <c r="O32" s="15">
        <v>5166.8999999999996</v>
      </c>
      <c r="P32" s="15">
        <v>2219</v>
      </c>
      <c r="Q32" s="15">
        <v>428.3</v>
      </c>
      <c r="R32" s="15">
        <v>402.6</v>
      </c>
      <c r="S32" s="15">
        <v>3634.2</v>
      </c>
      <c r="T32" s="15">
        <v>2457.5</v>
      </c>
      <c r="U32" s="15">
        <v>5871</v>
      </c>
      <c r="V32" s="15">
        <v>193.3</v>
      </c>
      <c r="W32" s="15">
        <v>2155.3000000000002</v>
      </c>
      <c r="X32" s="15">
        <v>3353.2</v>
      </c>
      <c r="Y32" s="15">
        <v>17647.3</v>
      </c>
      <c r="Z32" s="15">
        <v>3142.6</v>
      </c>
      <c r="AA32" s="1"/>
      <c r="AB32" s="1"/>
      <c r="AC32" s="1"/>
      <c r="AQ32" s="1"/>
      <c r="AR32" s="1"/>
      <c r="AS32" s="1"/>
      <c r="AT32" s="1"/>
      <c r="AU32" s="1"/>
      <c r="AV32" s="1"/>
      <c r="AW32" s="1"/>
      <c r="AX32" s="1"/>
    </row>
    <row r="33" spans="1:50" ht="22.8" x14ac:dyDescent="0.3">
      <c r="A33" s="3">
        <v>31</v>
      </c>
      <c r="B33" s="12" t="s">
        <v>97</v>
      </c>
      <c r="C33" s="13" t="s">
        <v>42</v>
      </c>
      <c r="D33" s="18" t="s">
        <v>45</v>
      </c>
      <c r="E33" s="13" t="s">
        <v>98</v>
      </c>
      <c r="F33" s="15">
        <v>28309</v>
      </c>
      <c r="G33" s="15">
        <v>99.5</v>
      </c>
      <c r="H33" s="15">
        <v>907.2</v>
      </c>
      <c r="I33" s="15">
        <v>21.7</v>
      </c>
      <c r="J33" s="15">
        <v>3485.1</v>
      </c>
      <c r="K33" s="15">
        <v>66.599999999999994</v>
      </c>
      <c r="L33" s="15">
        <v>670.7</v>
      </c>
      <c r="M33" s="15">
        <v>300.5</v>
      </c>
      <c r="N33" s="15">
        <v>17.7</v>
      </c>
      <c r="O33" s="15">
        <v>345.5</v>
      </c>
      <c r="P33" s="15">
        <v>155.1</v>
      </c>
      <c r="Q33" s="15">
        <v>3080.4</v>
      </c>
      <c r="R33" s="15">
        <v>0.5</v>
      </c>
      <c r="S33" s="15">
        <v>126.8</v>
      </c>
      <c r="T33" s="15">
        <v>403.4</v>
      </c>
      <c r="U33" s="15">
        <v>54.7</v>
      </c>
      <c r="V33" s="15">
        <v>0.2</v>
      </c>
      <c r="W33" s="15">
        <v>5335.6</v>
      </c>
      <c r="X33" s="15">
        <v>4038.8</v>
      </c>
      <c r="Y33" s="15">
        <v>5242.3999999999996</v>
      </c>
      <c r="Z33" s="15">
        <v>3956.6</v>
      </c>
      <c r="AA33" s="1"/>
      <c r="AB33" s="1"/>
      <c r="AC33" s="1"/>
      <c r="AQ33" s="1"/>
      <c r="AR33" s="1"/>
      <c r="AS33" s="1"/>
      <c r="AT33" s="1"/>
      <c r="AU33" s="1"/>
      <c r="AV33" s="1"/>
      <c r="AW33" s="1"/>
      <c r="AX33" s="1"/>
    </row>
    <row r="34" spans="1:50" ht="22.8" x14ac:dyDescent="0.3">
      <c r="A34" s="3">
        <v>32</v>
      </c>
      <c r="B34" s="12" t="s">
        <v>99</v>
      </c>
      <c r="C34" s="13" t="s">
        <v>42</v>
      </c>
      <c r="D34" s="18" t="s">
        <v>45</v>
      </c>
      <c r="E34" s="13" t="s">
        <v>100</v>
      </c>
      <c r="F34" s="15">
        <v>375062.2</v>
      </c>
      <c r="G34" s="15">
        <v>3463.5</v>
      </c>
      <c r="H34" s="15">
        <v>20368.400000000001</v>
      </c>
      <c r="I34" s="15">
        <v>14973.2</v>
      </c>
      <c r="J34" s="15">
        <v>3730.7</v>
      </c>
      <c r="K34" s="15">
        <v>53307.8</v>
      </c>
      <c r="L34" s="15">
        <v>8075.4</v>
      </c>
      <c r="M34" s="15">
        <v>10563.7</v>
      </c>
      <c r="N34" s="15">
        <v>3396.4</v>
      </c>
      <c r="O34" s="15">
        <v>47644.9</v>
      </c>
      <c r="P34" s="15">
        <v>11707.2</v>
      </c>
      <c r="Q34" s="15">
        <v>4316.3</v>
      </c>
      <c r="R34" s="15">
        <v>17155.599999999999</v>
      </c>
      <c r="S34" s="15">
        <v>43077.8</v>
      </c>
      <c r="T34" s="15">
        <v>5375.4</v>
      </c>
      <c r="U34" s="15">
        <v>861.5</v>
      </c>
      <c r="V34" s="15">
        <v>3689.3</v>
      </c>
      <c r="W34" s="15">
        <v>16558.8</v>
      </c>
      <c r="X34" s="15">
        <v>21336.799999999999</v>
      </c>
      <c r="Y34" s="15">
        <v>82120.2</v>
      </c>
      <c r="Z34" s="15">
        <v>3339.3</v>
      </c>
      <c r="AA34" s="1"/>
      <c r="AB34" s="1"/>
      <c r="AC34" s="1"/>
      <c r="AQ34" s="1"/>
      <c r="AR34" s="1"/>
      <c r="AS34" s="1"/>
      <c r="AT34" s="1"/>
      <c r="AU34" s="1"/>
      <c r="AV34" s="1"/>
      <c r="AW34" s="1"/>
      <c r="AX34" s="1"/>
    </row>
    <row r="35" spans="1:50" ht="45.6" x14ac:dyDescent="0.3">
      <c r="A35" s="3">
        <v>33</v>
      </c>
      <c r="B35" s="12" t="s">
        <v>101</v>
      </c>
      <c r="C35" s="18" t="s">
        <v>30</v>
      </c>
      <c r="D35" s="14" t="s">
        <v>39</v>
      </c>
      <c r="E35" s="26" t="s">
        <v>102</v>
      </c>
      <c r="F35" s="15">
        <v>1601676.5000000002</v>
      </c>
      <c r="G35" s="15">
        <v>28568.3</v>
      </c>
      <c r="H35" s="15">
        <v>83411.600000000006</v>
      </c>
      <c r="I35" s="15">
        <v>103093.2</v>
      </c>
      <c r="J35" s="15">
        <v>64686.6</v>
      </c>
      <c r="K35" s="15">
        <v>65466.7</v>
      </c>
      <c r="L35" s="15">
        <v>43025.8</v>
      </c>
      <c r="M35" s="15">
        <v>77279.899999999994</v>
      </c>
      <c r="N35" s="15">
        <v>21580</v>
      </c>
      <c r="O35" s="15">
        <v>197273.4</v>
      </c>
      <c r="P35" s="15">
        <v>43769.4</v>
      </c>
      <c r="Q35" s="15">
        <v>38582.800000000003</v>
      </c>
      <c r="R35" s="15">
        <v>99791.6</v>
      </c>
      <c r="S35" s="15">
        <v>250447.1</v>
      </c>
      <c r="T35" s="15">
        <v>41690.800000000003</v>
      </c>
      <c r="U35" s="15">
        <v>37907.300000000003</v>
      </c>
      <c r="V35" s="15">
        <v>22380.5</v>
      </c>
      <c r="W35" s="15">
        <v>89109.5</v>
      </c>
      <c r="X35" s="15">
        <v>91283.1</v>
      </c>
      <c r="Y35" s="15">
        <v>147337.9</v>
      </c>
      <c r="Z35" s="15">
        <v>54991</v>
      </c>
      <c r="AA35" s="1"/>
      <c r="AB35" s="1"/>
      <c r="AC35" s="1"/>
      <c r="AQ35" s="1"/>
      <c r="AR35" s="1"/>
      <c r="AS35" s="1"/>
      <c r="AT35" s="1"/>
      <c r="AU35" s="1"/>
      <c r="AV35" s="1"/>
      <c r="AW35" s="1"/>
      <c r="AX35" s="1"/>
    </row>
    <row r="36" spans="1:50" ht="45.6" x14ac:dyDescent="0.3">
      <c r="A36" s="3">
        <v>34</v>
      </c>
      <c r="B36" s="12" t="s">
        <v>103</v>
      </c>
      <c r="C36" s="18" t="s">
        <v>51</v>
      </c>
      <c r="D36" s="18" t="s">
        <v>51</v>
      </c>
      <c r="E36" s="26" t="s">
        <v>104</v>
      </c>
      <c r="F36" s="15">
        <v>263049.40000000002</v>
      </c>
      <c r="G36" s="15">
        <v>6102.8</v>
      </c>
      <c r="H36" s="15">
        <v>6015.8</v>
      </c>
      <c r="I36" s="15">
        <v>16992.599999999999</v>
      </c>
      <c r="J36" s="15">
        <v>6859.9</v>
      </c>
      <c r="K36" s="15">
        <v>27031.3</v>
      </c>
      <c r="L36" s="15">
        <v>7754.2</v>
      </c>
      <c r="M36" s="15">
        <v>3544.2</v>
      </c>
      <c r="N36" s="15">
        <v>2920.3</v>
      </c>
      <c r="O36" s="15">
        <v>56423.4</v>
      </c>
      <c r="P36" s="15">
        <v>10119.4</v>
      </c>
      <c r="Q36" s="15">
        <v>6185.6</v>
      </c>
      <c r="R36" s="15">
        <v>14980.6</v>
      </c>
      <c r="S36" s="15">
        <v>18434.8</v>
      </c>
      <c r="T36" s="15">
        <v>11131.1</v>
      </c>
      <c r="U36" s="15">
        <v>3853.3</v>
      </c>
      <c r="V36" s="15">
        <v>6207.5</v>
      </c>
      <c r="W36" s="15">
        <v>8174.1</v>
      </c>
      <c r="X36" s="15">
        <v>10714.8</v>
      </c>
      <c r="Y36" s="15">
        <v>20494.2</v>
      </c>
      <c r="Z36" s="15">
        <v>19109.5</v>
      </c>
      <c r="AA36" s="1"/>
      <c r="AB36" s="1"/>
      <c r="AC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3">
        <v>35</v>
      </c>
      <c r="B37" s="12" t="s">
        <v>105</v>
      </c>
      <c r="C37" s="18" t="s">
        <v>54</v>
      </c>
      <c r="D37" s="18" t="s">
        <v>54</v>
      </c>
      <c r="E37" s="13" t="s">
        <v>106</v>
      </c>
      <c r="F37" s="15">
        <v>6653434.0999999996</v>
      </c>
      <c r="G37" s="15">
        <v>186885</v>
      </c>
      <c r="H37" s="15">
        <v>233018</v>
      </c>
      <c r="I37" s="15">
        <v>276531.40000000002</v>
      </c>
      <c r="J37" s="15">
        <v>305660.40000000002</v>
      </c>
      <c r="K37" s="15">
        <v>1065018.3</v>
      </c>
      <c r="L37" s="15">
        <v>256715.9</v>
      </c>
      <c r="M37" s="15">
        <v>238193.1</v>
      </c>
      <c r="N37" s="15">
        <v>213385.3</v>
      </c>
      <c r="O37" s="15">
        <v>428981.8</v>
      </c>
      <c r="P37" s="15">
        <v>272253.5</v>
      </c>
      <c r="Q37" s="15">
        <v>176115.5</v>
      </c>
      <c r="R37" s="15">
        <v>290760.7</v>
      </c>
      <c r="S37" s="15">
        <v>276786.7</v>
      </c>
      <c r="T37" s="15">
        <v>125209.5</v>
      </c>
      <c r="U37" s="15">
        <v>346172.6</v>
      </c>
      <c r="V37" s="15">
        <v>116465.8</v>
      </c>
      <c r="W37" s="15">
        <v>277369.09999999998</v>
      </c>
      <c r="X37" s="15">
        <v>841801.6</v>
      </c>
      <c r="Y37" s="15">
        <v>535377.30000000005</v>
      </c>
      <c r="Z37" s="15">
        <v>190732.6</v>
      </c>
      <c r="AA37" s="1"/>
      <c r="AB37" s="1"/>
      <c r="AC37" s="1"/>
      <c r="AQ37" s="1"/>
      <c r="AR37" s="1"/>
      <c r="AS37" s="1"/>
      <c r="AT37" s="1"/>
      <c r="AU37" s="1"/>
      <c r="AV37" s="1"/>
      <c r="AW37" s="1"/>
      <c r="AX37" s="1"/>
    </row>
    <row r="38" spans="1:50" ht="34.200000000000003" x14ac:dyDescent="0.3">
      <c r="A38" s="3">
        <v>36</v>
      </c>
      <c r="B38" s="12" t="s">
        <v>107</v>
      </c>
      <c r="C38" s="18" t="s">
        <v>54</v>
      </c>
      <c r="D38" s="18" t="s">
        <v>54</v>
      </c>
      <c r="E38" s="13" t="s">
        <v>108</v>
      </c>
      <c r="F38" s="15">
        <v>21741986.199999999</v>
      </c>
      <c r="G38" s="15">
        <v>285478.40000000002</v>
      </c>
      <c r="H38" s="15">
        <v>269804.7</v>
      </c>
      <c r="I38" s="15">
        <v>606404.6</v>
      </c>
      <c r="J38" s="15">
        <v>530978.19999999995</v>
      </c>
      <c r="K38" s="15">
        <v>2229677.7999999998</v>
      </c>
      <c r="L38" s="15">
        <v>433732.8</v>
      </c>
      <c r="M38" s="15">
        <v>322570.09999999998</v>
      </c>
      <c r="N38" s="15">
        <v>216281.2</v>
      </c>
      <c r="O38" s="15">
        <v>1417090.3</v>
      </c>
      <c r="P38" s="15">
        <v>618861.4</v>
      </c>
      <c r="Q38" s="15">
        <v>269672.59999999998</v>
      </c>
      <c r="R38" s="15">
        <v>297021.40000000002</v>
      </c>
      <c r="S38" s="15">
        <v>552335.5</v>
      </c>
      <c r="T38" s="15">
        <v>255174.7</v>
      </c>
      <c r="U38" s="15">
        <v>156886.9</v>
      </c>
      <c r="V38" s="15">
        <v>84004.2</v>
      </c>
      <c r="W38" s="15">
        <v>740978.5</v>
      </c>
      <c r="X38" s="15">
        <v>3098896.4</v>
      </c>
      <c r="Y38" s="15">
        <v>8659185.4000000004</v>
      </c>
      <c r="Z38" s="15">
        <v>696951.1</v>
      </c>
      <c r="AA38" s="1"/>
      <c r="AB38" s="1"/>
      <c r="AC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s="3">
        <v>37</v>
      </c>
      <c r="B39" s="12" t="s">
        <v>109</v>
      </c>
      <c r="C39" s="18" t="s">
        <v>54</v>
      </c>
      <c r="D39" s="18" t="s">
        <v>54</v>
      </c>
      <c r="E39" s="13" t="s">
        <v>110</v>
      </c>
      <c r="F39" s="15">
        <v>6679382.7999999998</v>
      </c>
      <c r="G39" s="15">
        <v>129760.5</v>
      </c>
      <c r="H39" s="15">
        <v>202206.4</v>
      </c>
      <c r="I39" s="15">
        <v>408206</v>
      </c>
      <c r="J39" s="15">
        <v>322635.2</v>
      </c>
      <c r="K39" s="15">
        <v>528780.4</v>
      </c>
      <c r="L39" s="15">
        <v>159265.29999999999</v>
      </c>
      <c r="M39" s="15">
        <v>474477.2</v>
      </c>
      <c r="N39" s="15">
        <v>134568.79999999999</v>
      </c>
      <c r="O39" s="15">
        <v>308675.5</v>
      </c>
      <c r="P39" s="15">
        <v>254431.5</v>
      </c>
      <c r="Q39" s="15">
        <v>261003</v>
      </c>
      <c r="R39" s="15">
        <v>449030.5</v>
      </c>
      <c r="S39" s="15">
        <v>222986.6</v>
      </c>
      <c r="T39" s="15">
        <v>158492.29999999999</v>
      </c>
      <c r="U39" s="15">
        <v>347508.8</v>
      </c>
      <c r="V39" s="15">
        <v>89726.7</v>
      </c>
      <c r="W39" s="15">
        <v>88088.9</v>
      </c>
      <c r="X39" s="15">
        <v>1168568.7</v>
      </c>
      <c r="Y39" s="15">
        <v>777014.1</v>
      </c>
      <c r="Z39" s="15">
        <v>193956.4</v>
      </c>
      <c r="AA39" s="1"/>
      <c r="AB39" s="1"/>
      <c r="AC39" s="1"/>
      <c r="AQ39" s="1"/>
      <c r="AR39" s="1"/>
      <c r="AS39" s="1"/>
      <c r="AT39" s="1"/>
      <c r="AU39" s="1"/>
      <c r="AV39" s="1"/>
      <c r="AW39" s="1"/>
      <c r="AX39" s="1"/>
    </row>
    <row r="40" spans="1:50" ht="22.8" x14ac:dyDescent="0.3">
      <c r="A40" s="3">
        <v>38</v>
      </c>
      <c r="B40" s="12" t="s">
        <v>111</v>
      </c>
      <c r="C40" s="18" t="s">
        <v>54</v>
      </c>
      <c r="D40" s="18" t="s">
        <v>54</v>
      </c>
      <c r="E40" s="13" t="s">
        <v>112</v>
      </c>
      <c r="F40" s="15">
        <v>1302846.2</v>
      </c>
      <c r="G40" s="15">
        <v>22666.3</v>
      </c>
      <c r="H40" s="15">
        <v>52225.599999999999</v>
      </c>
      <c r="I40" s="15">
        <v>44222.400000000001</v>
      </c>
      <c r="J40" s="15">
        <v>28218.6</v>
      </c>
      <c r="K40" s="15">
        <v>252621.4</v>
      </c>
      <c r="L40" s="15">
        <v>37393.5</v>
      </c>
      <c r="M40" s="15">
        <v>22487.5</v>
      </c>
      <c r="N40" s="15">
        <v>13487.9</v>
      </c>
      <c r="O40" s="15">
        <v>43027</v>
      </c>
      <c r="P40" s="15">
        <v>21527.599999999999</v>
      </c>
      <c r="Q40" s="15">
        <v>22008.6</v>
      </c>
      <c r="R40" s="15">
        <v>68196.3</v>
      </c>
      <c r="S40" s="15">
        <v>17879.900000000001</v>
      </c>
      <c r="T40" s="15">
        <v>11532.3</v>
      </c>
      <c r="U40" s="15">
        <v>38619.699999999997</v>
      </c>
      <c r="V40" s="15">
        <v>10702.5</v>
      </c>
      <c r="W40" s="15">
        <v>33618.199999999997</v>
      </c>
      <c r="X40" s="15">
        <v>234883.6</v>
      </c>
      <c r="Y40" s="15">
        <v>301132.7</v>
      </c>
      <c r="Z40" s="15">
        <v>26394.6</v>
      </c>
      <c r="AA40" s="1"/>
      <c r="AB40" s="1"/>
      <c r="AC40" s="1"/>
      <c r="AD40" s="1"/>
      <c r="AE40" s="4"/>
      <c r="AF40" s="5"/>
      <c r="AG40" s="4"/>
      <c r="AH40" s="1"/>
      <c r="AI40" s="1"/>
      <c r="AJ40" s="1"/>
      <c r="AK40" s="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s="3">
        <v>39</v>
      </c>
      <c r="B41" s="12" t="s">
        <v>113</v>
      </c>
      <c r="C41" s="18" t="s">
        <v>54</v>
      </c>
      <c r="D41" s="18" t="s">
        <v>54</v>
      </c>
      <c r="E41" s="13" t="s">
        <v>114</v>
      </c>
      <c r="F41" s="15">
        <v>2493470.2000000002</v>
      </c>
      <c r="G41" s="15">
        <v>18458.099999999999</v>
      </c>
      <c r="H41" s="15">
        <v>19279.599999999999</v>
      </c>
      <c r="I41" s="15">
        <v>31903.599999999999</v>
      </c>
      <c r="J41" s="15">
        <v>23901.1</v>
      </c>
      <c r="K41" s="15">
        <v>26391.599999999999</v>
      </c>
      <c r="L41" s="15">
        <v>22533.7</v>
      </c>
      <c r="M41" s="15">
        <v>14820.9</v>
      </c>
      <c r="N41" s="15">
        <v>12916.9</v>
      </c>
      <c r="O41" s="15">
        <v>66764.600000000006</v>
      </c>
      <c r="P41" s="15">
        <v>29461</v>
      </c>
      <c r="Q41" s="15">
        <v>13504.8</v>
      </c>
      <c r="R41" s="15">
        <v>19134.5</v>
      </c>
      <c r="S41" s="15">
        <v>30820.1</v>
      </c>
      <c r="T41" s="15">
        <v>20104.400000000001</v>
      </c>
      <c r="U41" s="15">
        <v>12365.9</v>
      </c>
      <c r="V41" s="15">
        <v>4554.2</v>
      </c>
      <c r="W41" s="15">
        <v>23439.9</v>
      </c>
      <c r="X41" s="15">
        <v>844741.6</v>
      </c>
      <c r="Y41" s="15">
        <v>1237389.8</v>
      </c>
      <c r="Z41" s="15">
        <v>20983.9</v>
      </c>
      <c r="AA41" s="1"/>
      <c r="AB41" s="1"/>
      <c r="AC41" s="1"/>
      <c r="AD41" s="1"/>
      <c r="AE41" s="4"/>
      <c r="AF41" s="5"/>
      <c r="AG41" s="4"/>
      <c r="AH41" s="1"/>
      <c r="AI41" s="1"/>
      <c r="AJ41" s="1"/>
      <c r="AK41" s="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2.8" x14ac:dyDescent="0.3">
      <c r="A42" s="3">
        <v>40</v>
      </c>
      <c r="B42" s="12" t="s">
        <v>115</v>
      </c>
      <c r="C42" s="13" t="s">
        <v>57</v>
      </c>
      <c r="D42" s="18" t="s">
        <v>57</v>
      </c>
      <c r="E42" s="13" t="s">
        <v>116</v>
      </c>
      <c r="F42" s="15">
        <v>3644912.4</v>
      </c>
      <c r="G42" s="15">
        <v>49156.9</v>
      </c>
      <c r="H42" s="15">
        <v>36137</v>
      </c>
      <c r="I42" s="15">
        <v>58452.7</v>
      </c>
      <c r="J42" s="15">
        <v>16270</v>
      </c>
      <c r="K42" s="15">
        <v>74027.399999999994</v>
      </c>
      <c r="L42" s="15">
        <v>44420.800000000003</v>
      </c>
      <c r="M42" s="15">
        <v>52780.800000000003</v>
      </c>
      <c r="N42" s="15">
        <v>43231.3</v>
      </c>
      <c r="O42" s="15">
        <v>78309.899999999994</v>
      </c>
      <c r="P42" s="15">
        <v>49248.3</v>
      </c>
      <c r="Q42" s="15">
        <v>52160.9</v>
      </c>
      <c r="R42" s="15">
        <v>56548.3</v>
      </c>
      <c r="S42" s="15">
        <v>53054.1</v>
      </c>
      <c r="T42" s="15">
        <v>36974</v>
      </c>
      <c r="U42" s="15">
        <v>34585.9</v>
      </c>
      <c r="V42" s="15">
        <v>19345.599999999999</v>
      </c>
      <c r="W42" s="15">
        <v>56830.5</v>
      </c>
      <c r="X42" s="15">
        <v>590369.30000000005</v>
      </c>
      <c r="Y42" s="15">
        <v>2152160.7000000002</v>
      </c>
      <c r="Z42" s="15">
        <v>90848</v>
      </c>
      <c r="AA42" s="1"/>
      <c r="AB42" s="1"/>
      <c r="AC42" s="1"/>
      <c r="AD42" s="1"/>
      <c r="AE42" s="4"/>
      <c r="AF42" s="5"/>
      <c r="AG42" s="4"/>
      <c r="AH42" s="1"/>
      <c r="AI42" s="1"/>
      <c r="AJ42" s="1"/>
      <c r="AK42" s="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2.8" x14ac:dyDescent="0.3">
      <c r="A43" s="3">
        <v>41</v>
      </c>
      <c r="B43" s="12" t="s">
        <v>117</v>
      </c>
      <c r="C43" s="13" t="s">
        <v>57</v>
      </c>
      <c r="D43" s="18" t="s">
        <v>57</v>
      </c>
      <c r="E43" s="13" t="s">
        <v>118</v>
      </c>
      <c r="F43" s="15">
        <v>9021239.6999999993</v>
      </c>
      <c r="G43" s="15">
        <v>137028.79999999999</v>
      </c>
      <c r="H43" s="15">
        <v>308590.5</v>
      </c>
      <c r="I43" s="15">
        <v>307728.59999999998</v>
      </c>
      <c r="J43" s="15">
        <v>568626.69999999995</v>
      </c>
      <c r="K43" s="15">
        <v>399442.3</v>
      </c>
      <c r="L43" s="15">
        <v>278890.3</v>
      </c>
      <c r="M43" s="15">
        <v>243917.3</v>
      </c>
      <c r="N43" s="15">
        <v>135648.6</v>
      </c>
      <c r="O43" s="15">
        <v>606897</v>
      </c>
      <c r="P43" s="15">
        <v>374562.8</v>
      </c>
      <c r="Q43" s="15">
        <v>251174.6</v>
      </c>
      <c r="R43" s="15">
        <v>324289.59999999998</v>
      </c>
      <c r="S43" s="15">
        <v>230791.4</v>
      </c>
      <c r="T43" s="15">
        <v>139829.5</v>
      </c>
      <c r="U43" s="15">
        <v>565717.9</v>
      </c>
      <c r="V43" s="15">
        <v>63954.6</v>
      </c>
      <c r="W43" s="15">
        <v>274485.40000000002</v>
      </c>
      <c r="X43" s="15">
        <v>1015786.5</v>
      </c>
      <c r="Y43" s="15">
        <v>2320621.1</v>
      </c>
      <c r="Z43" s="15">
        <v>473256.2</v>
      </c>
      <c r="AA43" s="1"/>
      <c r="AB43" s="1"/>
      <c r="AC43" s="1"/>
      <c r="AD43" s="1"/>
      <c r="AE43" s="4"/>
      <c r="AF43" s="5"/>
      <c r="AG43" s="4"/>
      <c r="AH43" s="1"/>
      <c r="AI43" s="1"/>
      <c r="AJ43" s="1"/>
      <c r="AK43" s="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22.8" x14ac:dyDescent="0.3">
      <c r="A44" s="3">
        <v>42</v>
      </c>
      <c r="B44" s="12" t="s">
        <v>119</v>
      </c>
      <c r="C44" s="13" t="s">
        <v>57</v>
      </c>
      <c r="D44" s="18" t="s">
        <v>57</v>
      </c>
      <c r="E44" s="13" t="s">
        <v>120</v>
      </c>
      <c r="F44" s="15">
        <v>4285995</v>
      </c>
      <c r="G44" s="15">
        <v>45144.3</v>
      </c>
      <c r="H44" s="15">
        <v>44225.7</v>
      </c>
      <c r="I44" s="15">
        <v>118374.7</v>
      </c>
      <c r="J44" s="15">
        <v>87821.6</v>
      </c>
      <c r="K44" s="15">
        <v>569947.69999999995</v>
      </c>
      <c r="L44" s="15">
        <v>112274.6</v>
      </c>
      <c r="M44" s="15">
        <v>63976.2</v>
      </c>
      <c r="N44" s="15">
        <v>30811.4</v>
      </c>
      <c r="O44" s="15">
        <v>197926.2</v>
      </c>
      <c r="P44" s="15">
        <v>46224.5</v>
      </c>
      <c r="Q44" s="15">
        <v>79994.5</v>
      </c>
      <c r="R44" s="15">
        <v>186689.6</v>
      </c>
      <c r="S44" s="15">
        <v>66191</v>
      </c>
      <c r="T44" s="15">
        <v>24663.9</v>
      </c>
      <c r="U44" s="15">
        <v>70709.2</v>
      </c>
      <c r="V44" s="15">
        <v>11246.3</v>
      </c>
      <c r="W44" s="15">
        <v>117419.7</v>
      </c>
      <c r="X44" s="15">
        <v>684334.4</v>
      </c>
      <c r="Y44" s="15">
        <v>1675203.3</v>
      </c>
      <c r="Z44" s="15">
        <v>52816.2</v>
      </c>
      <c r="AA44" s="1"/>
      <c r="AB44" s="1"/>
      <c r="AC44" s="1"/>
      <c r="AD44" s="1"/>
      <c r="AE44" s="4"/>
      <c r="AF44" s="5"/>
      <c r="AG44" s="4"/>
      <c r="AH44" s="1"/>
      <c r="AI44" s="1"/>
      <c r="AJ44" s="1"/>
      <c r="AK44" s="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45.6" x14ac:dyDescent="0.3">
      <c r="A45" s="3">
        <v>43</v>
      </c>
      <c r="B45" s="12" t="s">
        <v>121</v>
      </c>
      <c r="C45" s="18" t="s">
        <v>54</v>
      </c>
      <c r="D45" s="18" t="s">
        <v>54</v>
      </c>
      <c r="E45" s="13" t="s">
        <v>122</v>
      </c>
      <c r="F45" s="15">
        <v>2802467.5</v>
      </c>
      <c r="G45" s="15">
        <v>163274.6</v>
      </c>
      <c r="H45" s="15">
        <v>28266</v>
      </c>
      <c r="I45" s="15">
        <v>54865</v>
      </c>
      <c r="J45" s="15">
        <v>25402.1</v>
      </c>
      <c r="K45" s="15">
        <v>631169</v>
      </c>
      <c r="L45" s="15">
        <v>75356.399999999994</v>
      </c>
      <c r="M45" s="15">
        <v>33206</v>
      </c>
      <c r="N45" s="15">
        <v>24146.400000000001</v>
      </c>
      <c r="O45" s="15">
        <v>90158.5</v>
      </c>
      <c r="P45" s="15">
        <v>35472.9</v>
      </c>
      <c r="Q45" s="15">
        <v>24069.5</v>
      </c>
      <c r="R45" s="15">
        <v>139108.4</v>
      </c>
      <c r="S45" s="15">
        <v>57797.7</v>
      </c>
      <c r="T45" s="15">
        <v>17408</v>
      </c>
      <c r="U45" s="15">
        <v>25177.4</v>
      </c>
      <c r="V45" s="15">
        <v>21610.2</v>
      </c>
      <c r="W45" s="15">
        <v>72523</v>
      </c>
      <c r="X45" s="15">
        <v>558857.6</v>
      </c>
      <c r="Y45" s="15">
        <v>661391.1</v>
      </c>
      <c r="Z45" s="15">
        <v>63207.7</v>
      </c>
      <c r="AA45" s="1"/>
      <c r="AB45" s="1"/>
      <c r="AC45" s="1"/>
      <c r="AD45" s="1"/>
      <c r="AE45" s="4"/>
      <c r="AF45" s="5"/>
      <c r="AG45" s="4"/>
      <c r="AH45" s="1"/>
      <c r="AI45" s="1"/>
      <c r="AJ45" s="1"/>
      <c r="AK45" s="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34.200000000000003" x14ac:dyDescent="0.3">
      <c r="A46" s="3">
        <v>44</v>
      </c>
      <c r="B46" s="12" t="s">
        <v>123</v>
      </c>
      <c r="C46" s="18" t="s">
        <v>51</v>
      </c>
      <c r="D46" s="18" t="s">
        <v>51</v>
      </c>
      <c r="E46" s="13" t="s">
        <v>124</v>
      </c>
      <c r="F46" s="15">
        <v>2248364.7999999998</v>
      </c>
      <c r="G46" s="15">
        <v>113160.2</v>
      </c>
      <c r="H46" s="15">
        <v>104863.7</v>
      </c>
      <c r="I46" s="15">
        <v>90856.4</v>
      </c>
      <c r="J46" s="15">
        <v>101940.9</v>
      </c>
      <c r="K46" s="15">
        <v>67653.3</v>
      </c>
      <c r="L46" s="15">
        <v>84178.8</v>
      </c>
      <c r="M46" s="15">
        <v>102930.1</v>
      </c>
      <c r="N46" s="15">
        <v>84268.7</v>
      </c>
      <c r="O46" s="15">
        <v>137240.20000000001</v>
      </c>
      <c r="P46" s="15">
        <v>109023.3</v>
      </c>
      <c r="Q46" s="15">
        <v>102570.4</v>
      </c>
      <c r="R46" s="15">
        <v>74375.899999999994</v>
      </c>
      <c r="S46" s="15">
        <v>92048</v>
      </c>
      <c r="T46" s="15">
        <v>84538.5</v>
      </c>
      <c r="U46" s="15">
        <v>126403.1</v>
      </c>
      <c r="V46" s="15">
        <v>30735.200000000001</v>
      </c>
      <c r="W46" s="15">
        <v>104369.1</v>
      </c>
      <c r="X46" s="15">
        <v>387865.4</v>
      </c>
      <c r="Y46" s="15">
        <v>168380</v>
      </c>
      <c r="Z46" s="15">
        <v>80963.600000000006</v>
      </c>
      <c r="AA46" s="1"/>
      <c r="AB46" s="1"/>
      <c r="AC46" s="1"/>
      <c r="AD46" s="1"/>
      <c r="AE46" s="4"/>
      <c r="AF46" s="5"/>
      <c r="AG46" s="4"/>
      <c r="AH46" s="1"/>
      <c r="AI46" s="1"/>
      <c r="AJ46" s="1"/>
      <c r="AK46" s="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2.8" x14ac:dyDescent="0.3">
      <c r="A47" s="3">
        <v>45</v>
      </c>
      <c r="B47" s="12" t="s">
        <v>125</v>
      </c>
      <c r="C47" s="18" t="s">
        <v>51</v>
      </c>
      <c r="D47" s="18" t="s">
        <v>51</v>
      </c>
      <c r="E47" s="13" t="s">
        <v>126</v>
      </c>
      <c r="F47" s="15">
        <v>5493386.9000000004</v>
      </c>
      <c r="G47" s="15">
        <v>169866.4</v>
      </c>
      <c r="H47" s="15">
        <v>208123.4</v>
      </c>
      <c r="I47" s="15">
        <v>255732.7</v>
      </c>
      <c r="J47" s="15">
        <v>345658.7</v>
      </c>
      <c r="K47" s="15">
        <v>231456.6</v>
      </c>
      <c r="L47" s="15">
        <v>229524</v>
      </c>
      <c r="M47" s="15">
        <v>332237.7</v>
      </c>
      <c r="N47" s="15">
        <v>179506.9</v>
      </c>
      <c r="O47" s="15">
        <v>310099.40000000002</v>
      </c>
      <c r="P47" s="15">
        <v>228231.6</v>
      </c>
      <c r="Q47" s="15">
        <v>263476</v>
      </c>
      <c r="R47" s="15">
        <v>182914.6</v>
      </c>
      <c r="S47" s="15">
        <v>216515.9</v>
      </c>
      <c r="T47" s="15">
        <v>150907.6</v>
      </c>
      <c r="U47" s="15">
        <v>533169.19999999995</v>
      </c>
      <c r="V47" s="15">
        <v>43392.4</v>
      </c>
      <c r="W47" s="15">
        <v>183657.7</v>
      </c>
      <c r="X47" s="15">
        <v>512838.9</v>
      </c>
      <c r="Y47" s="15">
        <v>654105.9</v>
      </c>
      <c r="Z47" s="15">
        <v>261971.3</v>
      </c>
      <c r="AA47" s="1"/>
      <c r="AB47" s="1"/>
      <c r="AC47" s="1"/>
      <c r="AD47" s="1"/>
      <c r="AE47" s="4"/>
      <c r="AF47" s="5"/>
      <c r="AG47" s="4"/>
      <c r="AH47" s="1"/>
      <c r="AI47" s="1"/>
      <c r="AJ47" s="1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34.200000000000003" x14ac:dyDescent="0.3">
      <c r="A48" s="3">
        <v>46</v>
      </c>
      <c r="B48" s="12" t="s">
        <v>127</v>
      </c>
      <c r="C48" s="18" t="s">
        <v>51</v>
      </c>
      <c r="D48" s="18" t="s">
        <v>51</v>
      </c>
      <c r="E48" s="13" t="s">
        <v>128</v>
      </c>
      <c r="F48" s="15">
        <v>3763507</v>
      </c>
      <c r="G48" s="15">
        <v>104032.2</v>
      </c>
      <c r="H48" s="15">
        <v>123638.39999999999</v>
      </c>
      <c r="I48" s="15">
        <v>125938.8</v>
      </c>
      <c r="J48" s="15">
        <v>142772.20000000001</v>
      </c>
      <c r="K48" s="15">
        <v>124029.1</v>
      </c>
      <c r="L48" s="15">
        <v>108299</v>
      </c>
      <c r="M48" s="15">
        <v>155346.1</v>
      </c>
      <c r="N48" s="15">
        <v>116641.5</v>
      </c>
      <c r="O48" s="15">
        <v>201857.2</v>
      </c>
      <c r="P48" s="15">
        <v>135320.79999999999</v>
      </c>
      <c r="Q48" s="15">
        <v>138960.4</v>
      </c>
      <c r="R48" s="15">
        <v>138980.4</v>
      </c>
      <c r="S48" s="15">
        <v>139153.9</v>
      </c>
      <c r="T48" s="15">
        <v>102746.2</v>
      </c>
      <c r="U48" s="15">
        <v>196910.6</v>
      </c>
      <c r="V48" s="15">
        <v>36646.199999999997</v>
      </c>
      <c r="W48" s="15">
        <v>189871.7</v>
      </c>
      <c r="X48" s="15">
        <v>645158.80000000005</v>
      </c>
      <c r="Y48" s="15">
        <v>640571.30000000005</v>
      </c>
      <c r="Z48" s="15">
        <v>196632.2</v>
      </c>
      <c r="AA48" s="1"/>
      <c r="AB48" s="1"/>
      <c r="AC48" s="1"/>
      <c r="AD48" s="1"/>
      <c r="AE48" s="4"/>
      <c r="AF48" s="5"/>
      <c r="AG48" s="4"/>
      <c r="AH48" s="1"/>
      <c r="AI48" s="1"/>
      <c r="AJ48" s="1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22.8" x14ac:dyDescent="0.3">
      <c r="A49" s="3">
        <v>47</v>
      </c>
      <c r="B49" s="12" t="s">
        <v>129</v>
      </c>
      <c r="C49" s="18" t="s">
        <v>54</v>
      </c>
      <c r="D49" s="18" t="s">
        <v>54</v>
      </c>
      <c r="E49" s="13" t="s">
        <v>130</v>
      </c>
      <c r="F49" s="15">
        <v>1195346.7</v>
      </c>
      <c r="G49" s="15">
        <v>11925.8</v>
      </c>
      <c r="H49" s="15">
        <v>64472</v>
      </c>
      <c r="I49" s="15">
        <v>17946.7</v>
      </c>
      <c r="J49" s="15">
        <v>294955.2</v>
      </c>
      <c r="K49" s="15">
        <v>19925.599999999999</v>
      </c>
      <c r="L49" s="15">
        <v>21715.9</v>
      </c>
      <c r="M49" s="15">
        <v>17526.3</v>
      </c>
      <c r="N49" s="15">
        <v>15362.6</v>
      </c>
      <c r="O49" s="15">
        <v>47223.4</v>
      </c>
      <c r="P49" s="15">
        <v>19842</v>
      </c>
      <c r="Q49" s="15">
        <v>15032</v>
      </c>
      <c r="R49" s="15">
        <v>24309.3</v>
      </c>
      <c r="S49" s="15">
        <v>21444.400000000001</v>
      </c>
      <c r="T49" s="15">
        <v>16649.900000000001</v>
      </c>
      <c r="U49" s="15">
        <v>28485.200000000001</v>
      </c>
      <c r="V49" s="15">
        <v>6732.6</v>
      </c>
      <c r="W49" s="15">
        <v>22855.200000000001</v>
      </c>
      <c r="X49" s="15">
        <v>147475.20000000001</v>
      </c>
      <c r="Y49" s="15">
        <v>357965.9</v>
      </c>
      <c r="Z49" s="15">
        <v>23501.5</v>
      </c>
      <c r="AA49" s="1"/>
      <c r="AB49" s="1"/>
      <c r="AC49" s="1"/>
      <c r="AD49" s="1"/>
      <c r="AE49" s="4"/>
      <c r="AF49" s="5"/>
      <c r="AG49" s="4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2.8" x14ac:dyDescent="0.3">
      <c r="A50" s="3">
        <v>48</v>
      </c>
      <c r="B50" s="12" t="s">
        <v>131</v>
      </c>
      <c r="C50" s="18" t="s">
        <v>54</v>
      </c>
      <c r="D50" s="18" t="s">
        <v>54</v>
      </c>
      <c r="E50" s="13" t="s">
        <v>132</v>
      </c>
      <c r="F50" s="15">
        <v>3225238.9</v>
      </c>
      <c r="G50" s="15">
        <v>53646.6</v>
      </c>
      <c r="H50" s="15">
        <v>39373.699999999997</v>
      </c>
      <c r="I50" s="15">
        <v>57116.7</v>
      </c>
      <c r="J50" s="15">
        <v>13290.3</v>
      </c>
      <c r="K50" s="15">
        <v>94979.199999999997</v>
      </c>
      <c r="L50" s="15">
        <v>32363.3</v>
      </c>
      <c r="M50" s="15">
        <v>34024.1</v>
      </c>
      <c r="N50" s="15">
        <v>48869</v>
      </c>
      <c r="O50" s="15">
        <v>87751.2</v>
      </c>
      <c r="P50" s="15">
        <v>74064.7</v>
      </c>
      <c r="Q50" s="15">
        <v>29874.6</v>
      </c>
      <c r="R50" s="15">
        <v>89427</v>
      </c>
      <c r="S50" s="15">
        <v>52025.5</v>
      </c>
      <c r="T50" s="15">
        <v>15410.2</v>
      </c>
      <c r="U50" s="15">
        <v>55454.1</v>
      </c>
      <c r="V50" s="15">
        <v>39068.800000000003</v>
      </c>
      <c r="W50" s="15">
        <v>82695.100000000006</v>
      </c>
      <c r="X50" s="15">
        <v>309341.59999999998</v>
      </c>
      <c r="Y50" s="15">
        <v>1781861.3</v>
      </c>
      <c r="Z50" s="15">
        <v>234601.9</v>
      </c>
      <c r="AA50" s="1"/>
      <c r="AB50" s="1"/>
      <c r="AC50" s="1"/>
      <c r="AD50" s="1"/>
      <c r="AE50" s="4"/>
      <c r="AF50" s="5"/>
      <c r="AG50" s="4"/>
      <c r="AH50" s="1"/>
      <c r="AI50" s="1"/>
      <c r="AJ50" s="1"/>
      <c r="AK50" s="5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62" spans="1:50" x14ac:dyDescent="0.3">
      <c r="C62" s="27"/>
      <c r="D62" s="27"/>
    </row>
    <row r="63" spans="1:50" x14ac:dyDescent="0.3">
      <c r="C63" s="28"/>
      <c r="D63" s="3"/>
      <c r="E63" s="3"/>
      <c r="F63" s="3"/>
    </row>
    <row r="64" spans="1:50" x14ac:dyDescent="0.3">
      <c r="C64" s="27"/>
      <c r="D64" s="28"/>
      <c r="E64" s="28"/>
    </row>
    <row r="65" spans="3:4" x14ac:dyDescent="0.3">
      <c r="C65" s="28"/>
    </row>
    <row r="66" spans="3:4" x14ac:dyDescent="0.3">
      <c r="C66" s="28"/>
    </row>
    <row r="67" spans="3:4" x14ac:dyDescent="0.3">
      <c r="C67" s="27"/>
      <c r="D67" s="28"/>
    </row>
    <row r="69" spans="3:4" x14ac:dyDescent="0.3">
      <c r="D69" s="28"/>
    </row>
    <row r="70" spans="3:4" x14ac:dyDescent="0.3">
      <c r="D70" s="28"/>
    </row>
  </sheetData>
  <autoFilter ref="A4:Z50" xr:uid="{86C6E83C-C29D-42DF-A47B-207B2784CDF8}">
    <sortState xmlns:xlrd2="http://schemas.microsoft.com/office/spreadsheetml/2017/richdata2" ref="A5:Z50">
      <sortCondition ref="A4"/>
    </sortState>
  </autoFilter>
  <conditionalFormatting sqref="AC12:AC14">
    <cfRule type="duplicateValues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oked</vt:lpstr>
      <vt:lpstr>Sheet1</vt:lpstr>
      <vt:lpstr>Классификация отраслей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Konkakov</dc:creator>
  <cp:lastModifiedBy>Elina Amurlayeva</cp:lastModifiedBy>
  <dcterms:created xsi:type="dcterms:W3CDTF">2024-08-06T13:11:58Z</dcterms:created>
  <dcterms:modified xsi:type="dcterms:W3CDTF">2024-08-13T12:37:47Z</dcterms:modified>
</cp:coreProperties>
</file>