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0" i="1"/>
  <c r="E17" i="1"/>
  <c r="E11" i="1"/>
  <c r="D17" i="1"/>
  <c r="D20" i="1"/>
  <c r="D28" i="1" l="1"/>
  <c r="D11" i="1"/>
  <c r="D31" i="1" l="1"/>
  <c r="C31" i="1" s="1"/>
  <c r="C32" i="1" s="1"/>
  <c r="C33" i="1" s="1"/>
  <c r="D5" i="1"/>
  <c r="E5" i="1"/>
</calcChain>
</file>

<file path=xl/sharedStrings.xml><?xml version="1.0" encoding="utf-8"?>
<sst xmlns="http://schemas.openxmlformats.org/spreadsheetml/2006/main" count="35" uniqueCount="35">
  <si>
    <t>Phases du projet</t>
  </si>
  <si>
    <t>Date de début</t>
  </si>
  <si>
    <t>Date de fin</t>
  </si>
  <si>
    <t>Durée en jours</t>
  </si>
  <si>
    <t>Progression</t>
  </si>
  <si>
    <t>Initialisation</t>
  </si>
  <si>
    <t>Lancement</t>
  </si>
  <si>
    <t>Conception</t>
  </si>
  <si>
    <t>Production</t>
  </si>
  <si>
    <t>Exploitation</t>
  </si>
  <si>
    <t>Projet 3</t>
  </si>
  <si>
    <t>Recueil des besoins</t>
  </si>
  <si>
    <t>Etude de faisabilité</t>
  </si>
  <si>
    <t>Cadrage</t>
  </si>
  <si>
    <t>Proposition commerciale</t>
  </si>
  <si>
    <t>Soutenance</t>
  </si>
  <si>
    <t>Benchmark</t>
  </si>
  <si>
    <t>Livraison</t>
  </si>
  <si>
    <t>Coût de revient</t>
  </si>
  <si>
    <t>Marge</t>
  </si>
  <si>
    <t>Prix de vente</t>
  </si>
  <si>
    <t>50% du coût</t>
  </si>
  <si>
    <t>Considérations marketing</t>
  </si>
  <si>
    <t>Considérations graphique</t>
  </si>
  <si>
    <t>Spécifications fonctionnelles</t>
  </si>
  <si>
    <t>Spécifications techniques</t>
  </si>
  <si>
    <t>Maquettes haute qualité</t>
  </si>
  <si>
    <t>Page films + module fils projetés</t>
  </si>
  <si>
    <t>Page réservations</t>
  </si>
  <si>
    <t>Souscription hébergement + mail pro</t>
  </si>
  <si>
    <t>Mise en ligne</t>
  </si>
  <si>
    <t>Phase de test : site + mail</t>
  </si>
  <si>
    <t>Charte éditoriale</t>
  </si>
  <si>
    <t>Rédaction document utilisation</t>
  </si>
  <si>
    <t>Page d'acueil -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</si>
</sst>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;@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M20" sqref="L20:M20"/>
    </sheetView>
  </sheetViews>
  <sheetFormatPr defaultRowHeight="15" x14ac:dyDescent="0.25"/>
  <cols>
    <col min="1" max="1" width="34.28515625" customWidth="1"/>
    <col min="2" max="2" width="14.140625" customWidth="1"/>
    <col min="3" max="3" width="12.140625" customWidth="1"/>
    <col min="4" max="4" width="15.140625" customWidth="1"/>
    <col min="5" max="5" width="12.5703125" customWidth="1"/>
    <col min="6" max="20" width="10.7109375" bestFit="1" customWidth="1"/>
  </cols>
  <sheetData>
    <row r="1" spans="1:20" x14ac:dyDescent="0.25">
      <c r="A1" s="1" t="s">
        <v>10</v>
      </c>
      <c r="B1" s="2"/>
    </row>
    <row r="2" spans="1: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>
        <v>43192</v>
      </c>
      <c r="G3" s="5">
        <v>43199</v>
      </c>
      <c r="H3" s="5">
        <v>43206</v>
      </c>
      <c r="I3" s="5">
        <v>43213</v>
      </c>
      <c r="J3" s="5">
        <v>43220</v>
      </c>
      <c r="K3" s="5">
        <v>43227</v>
      </c>
      <c r="L3" s="5">
        <v>43234</v>
      </c>
      <c r="M3" s="5">
        <v>43241</v>
      </c>
      <c r="N3" s="5">
        <v>43248</v>
      </c>
      <c r="O3" s="5">
        <v>43255</v>
      </c>
      <c r="P3" s="5">
        <v>43262</v>
      </c>
      <c r="Q3" s="5">
        <v>43269</v>
      </c>
      <c r="R3" s="5">
        <v>43276</v>
      </c>
      <c r="S3" s="5">
        <v>43451</v>
      </c>
      <c r="T3" s="5">
        <v>43458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5</v>
      </c>
      <c r="B5" s="8"/>
      <c r="C5" s="8"/>
      <c r="D5" s="9">
        <f>SUM(D6:D10)</f>
        <v>3.5</v>
      </c>
      <c r="E5" s="10">
        <f>AVERAGE(E6:E10)</f>
        <v>0.5</v>
      </c>
    </row>
    <row r="6" spans="1:20" x14ac:dyDescent="0.25">
      <c r="A6" s="35" t="s">
        <v>11</v>
      </c>
      <c r="B6" s="11">
        <v>43192</v>
      </c>
      <c r="C6" s="11">
        <v>43192</v>
      </c>
      <c r="D6" s="12">
        <v>0.5</v>
      </c>
      <c r="E6" s="13">
        <v>1</v>
      </c>
    </row>
    <row r="7" spans="1:20" x14ac:dyDescent="0.25">
      <c r="A7" s="35" t="s">
        <v>12</v>
      </c>
      <c r="B7" s="11">
        <v>43192</v>
      </c>
      <c r="C7" s="11">
        <v>43193</v>
      </c>
      <c r="D7" s="12">
        <v>0.5</v>
      </c>
      <c r="E7" s="13">
        <v>1</v>
      </c>
    </row>
    <row r="8" spans="1:20" x14ac:dyDescent="0.25">
      <c r="A8" s="35" t="s">
        <v>13</v>
      </c>
      <c r="B8" s="11">
        <v>43194</v>
      </c>
      <c r="C8" s="11">
        <v>43194</v>
      </c>
      <c r="D8" s="12">
        <v>1</v>
      </c>
      <c r="E8" s="13">
        <v>0.5</v>
      </c>
    </row>
    <row r="9" spans="1:20" x14ac:dyDescent="0.25">
      <c r="A9" s="35" t="s">
        <v>14</v>
      </c>
      <c r="B9" s="11">
        <v>43195</v>
      </c>
      <c r="C9" s="11">
        <v>43195</v>
      </c>
      <c r="D9" s="12">
        <v>0.5</v>
      </c>
      <c r="E9" s="13">
        <v>0</v>
      </c>
    </row>
    <row r="10" spans="1:20" x14ac:dyDescent="0.25">
      <c r="A10" s="35" t="s">
        <v>15</v>
      </c>
      <c r="B10" s="11">
        <v>43199</v>
      </c>
      <c r="C10" s="11">
        <v>43199</v>
      </c>
      <c r="D10" s="12">
        <v>1</v>
      </c>
      <c r="E10" s="13">
        <v>0</v>
      </c>
    </row>
    <row r="11" spans="1:20" x14ac:dyDescent="0.25">
      <c r="A11" s="14" t="s">
        <v>6</v>
      </c>
      <c r="B11" s="15"/>
      <c r="C11" s="15"/>
      <c r="D11" s="16">
        <f>SUM(D12:D16)</f>
        <v>6</v>
      </c>
      <c r="E11" s="17">
        <f>SUM(E12:E16)</f>
        <v>0</v>
      </c>
    </row>
    <row r="12" spans="1:20" x14ac:dyDescent="0.25">
      <c r="A12" s="35" t="s">
        <v>16</v>
      </c>
      <c r="B12" s="11">
        <v>43200</v>
      </c>
      <c r="C12" s="11">
        <v>43200</v>
      </c>
      <c r="D12" s="12">
        <v>1</v>
      </c>
      <c r="E12" s="13">
        <v>0</v>
      </c>
    </row>
    <row r="13" spans="1:20" x14ac:dyDescent="0.25">
      <c r="A13" s="35" t="s">
        <v>22</v>
      </c>
      <c r="B13" s="11">
        <v>43201</v>
      </c>
      <c r="C13" s="11">
        <v>43201</v>
      </c>
      <c r="D13" s="12">
        <v>0.5</v>
      </c>
      <c r="E13" s="13">
        <v>0</v>
      </c>
    </row>
    <row r="14" spans="1:20" x14ac:dyDescent="0.25">
      <c r="A14" s="35" t="s">
        <v>23</v>
      </c>
      <c r="B14" s="11">
        <v>43201</v>
      </c>
      <c r="C14" s="11">
        <v>43202</v>
      </c>
      <c r="D14" s="12">
        <v>1</v>
      </c>
      <c r="E14" s="13">
        <v>0</v>
      </c>
    </row>
    <row r="15" spans="1:20" x14ac:dyDescent="0.25">
      <c r="A15" s="35" t="s">
        <v>24</v>
      </c>
      <c r="B15" s="11">
        <v>43202</v>
      </c>
      <c r="C15" s="11">
        <v>43203</v>
      </c>
      <c r="D15" s="12">
        <v>1.5</v>
      </c>
      <c r="E15" s="13">
        <v>0</v>
      </c>
    </row>
    <row r="16" spans="1:20" x14ac:dyDescent="0.25">
      <c r="A16" s="35" t="s">
        <v>25</v>
      </c>
      <c r="B16" s="11">
        <v>43206</v>
      </c>
      <c r="C16" s="11">
        <v>43207</v>
      </c>
      <c r="D16" s="12">
        <v>2</v>
      </c>
      <c r="E16" s="13">
        <v>0</v>
      </c>
    </row>
    <row r="17" spans="1:20" x14ac:dyDescent="0.25">
      <c r="A17" s="18" t="s">
        <v>7</v>
      </c>
      <c r="B17" s="19"/>
      <c r="C17" s="19"/>
      <c r="D17" s="20">
        <f>SUM(D18:D19)</f>
        <v>5.5</v>
      </c>
      <c r="E17" s="21">
        <f>SUM(E18:E19)</f>
        <v>0</v>
      </c>
    </row>
    <row r="18" spans="1:20" x14ac:dyDescent="0.25">
      <c r="A18" s="35" t="s">
        <v>32</v>
      </c>
      <c r="B18" s="37">
        <v>43209</v>
      </c>
      <c r="C18" s="37">
        <v>43209</v>
      </c>
      <c r="D18" s="12">
        <v>0.5</v>
      </c>
      <c r="E18" s="13">
        <v>0</v>
      </c>
    </row>
    <row r="19" spans="1:20" x14ac:dyDescent="0.25">
      <c r="A19" s="35" t="s">
        <v>26</v>
      </c>
      <c r="B19" s="11">
        <v>43213</v>
      </c>
      <c r="C19" s="11">
        <v>43217</v>
      </c>
      <c r="D19" s="12">
        <v>5</v>
      </c>
      <c r="E19" s="13">
        <v>0</v>
      </c>
    </row>
    <row r="20" spans="1:20" x14ac:dyDescent="0.25">
      <c r="A20" s="22" t="s">
        <v>8</v>
      </c>
      <c r="B20" s="23"/>
      <c r="C20" s="23"/>
      <c r="D20" s="24">
        <f>SUM(D21:D27)</f>
        <v>14</v>
      </c>
      <c r="E20" s="25">
        <f>SUM(E21:E27)</f>
        <v>0</v>
      </c>
    </row>
    <row r="21" spans="1:20" x14ac:dyDescent="0.25">
      <c r="A21" s="36" t="s">
        <v>34</v>
      </c>
      <c r="B21" s="32">
        <v>43220</v>
      </c>
      <c r="C21" s="32">
        <v>43222</v>
      </c>
      <c r="D21" s="33">
        <v>3</v>
      </c>
      <c r="E21" s="34">
        <v>0</v>
      </c>
    </row>
    <row r="22" spans="1:20" x14ac:dyDescent="0.25">
      <c r="A22" s="36" t="s">
        <v>27</v>
      </c>
      <c r="B22" s="32">
        <v>43224</v>
      </c>
      <c r="C22" s="32">
        <v>43228</v>
      </c>
      <c r="D22" s="33">
        <v>4</v>
      </c>
      <c r="E22" s="34">
        <v>0</v>
      </c>
    </row>
    <row r="23" spans="1:20" x14ac:dyDescent="0.25">
      <c r="A23" s="36" t="s">
        <v>28</v>
      </c>
      <c r="B23" s="32">
        <v>43229</v>
      </c>
      <c r="C23" s="32">
        <v>43234</v>
      </c>
      <c r="D23" s="33">
        <v>4</v>
      </c>
      <c r="E23" s="34">
        <v>0</v>
      </c>
    </row>
    <row r="24" spans="1:20" x14ac:dyDescent="0.25">
      <c r="A24" s="36" t="s">
        <v>29</v>
      </c>
      <c r="B24" s="32">
        <v>43235</v>
      </c>
      <c r="C24" s="32">
        <v>43235</v>
      </c>
      <c r="D24" s="33">
        <v>0.5</v>
      </c>
      <c r="E24" s="34">
        <v>0</v>
      </c>
    </row>
    <row r="25" spans="1:20" x14ac:dyDescent="0.25">
      <c r="A25" s="36" t="s">
        <v>31</v>
      </c>
      <c r="B25" s="32">
        <v>43236</v>
      </c>
      <c r="C25" s="32">
        <v>43236</v>
      </c>
      <c r="D25" s="33">
        <v>1</v>
      </c>
      <c r="E25" s="34">
        <v>0</v>
      </c>
    </row>
    <row r="26" spans="1:20" x14ac:dyDescent="0.25">
      <c r="A26" s="36" t="s">
        <v>33</v>
      </c>
      <c r="B26" s="32">
        <v>43237</v>
      </c>
      <c r="C26" s="32">
        <v>43237</v>
      </c>
      <c r="D26" s="33">
        <v>1</v>
      </c>
      <c r="E26" s="34"/>
    </row>
    <row r="27" spans="1:20" x14ac:dyDescent="0.25">
      <c r="A27" s="35" t="s">
        <v>30</v>
      </c>
      <c r="B27" s="11">
        <v>43238</v>
      </c>
      <c r="C27" s="11">
        <v>43238</v>
      </c>
      <c r="D27" s="12">
        <v>0.5</v>
      </c>
      <c r="E27" s="13">
        <v>0</v>
      </c>
    </row>
    <row r="28" spans="1:20" x14ac:dyDescent="0.25">
      <c r="A28" s="26" t="s">
        <v>9</v>
      </c>
      <c r="B28" s="27"/>
      <c r="C28" s="27"/>
      <c r="D28" s="28">
        <f>SUM(D29)</f>
        <v>0.5</v>
      </c>
      <c r="E28" s="29">
        <f>SUM(E29)</f>
        <v>0</v>
      </c>
    </row>
    <row r="29" spans="1:20" x14ac:dyDescent="0.25">
      <c r="A29" s="35" t="s">
        <v>17</v>
      </c>
      <c r="B29" s="11">
        <v>43231</v>
      </c>
      <c r="C29" s="11">
        <v>43231</v>
      </c>
      <c r="D29" s="12">
        <v>0.5</v>
      </c>
      <c r="E29" s="13">
        <v>0</v>
      </c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0" t="s">
        <v>18</v>
      </c>
      <c r="B31" s="30">
        <v>40</v>
      </c>
      <c r="C31" s="31">
        <f>B31*D31</f>
        <v>1180</v>
      </c>
      <c r="D31">
        <f>SUM(D28,D20,D17,D11,D5)</f>
        <v>29.5</v>
      </c>
    </row>
    <row r="32" spans="1:20" x14ac:dyDescent="0.25">
      <c r="A32" s="30" t="s">
        <v>19</v>
      </c>
      <c r="B32" s="30" t="s">
        <v>21</v>
      </c>
      <c r="C32" s="31">
        <f>C31+(C31*0.5)</f>
        <v>1770</v>
      </c>
    </row>
    <row r="33" spans="1:3" x14ac:dyDescent="0.25">
      <c r="A33" s="30" t="s">
        <v>20</v>
      </c>
      <c r="C33" s="31">
        <f>C32</f>
        <v>1770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2018-09-18T12:33:49Z</dcterms:modified>
</cp:coreProperties>
</file>