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12\AC\Temp\"/>
    </mc:Choice>
  </mc:AlternateContent>
  <xr:revisionPtr revIDLastSave="19" documentId="8_{944704B6-B9AD-4C00-9350-F30F7151E1D0}" xr6:coauthVersionLast="47" xr6:coauthVersionMax="47" xr10:uidLastSave="{B5E3224F-5E27-44DD-AD8F-AC392BD89783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3" i="1"/>
  <c r="M3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N227" i="1"/>
  <c r="H227" i="1"/>
  <c r="N226" i="1"/>
  <c r="H226" i="1"/>
  <c r="N225" i="1"/>
  <c r="H225" i="1"/>
  <c r="N224" i="1"/>
  <c r="H224" i="1"/>
  <c r="N223" i="1"/>
  <c r="H223" i="1"/>
  <c r="N222" i="1"/>
  <c r="H222" i="1"/>
  <c r="N221" i="1"/>
  <c r="H221" i="1"/>
  <c r="N220" i="1"/>
  <c r="H220" i="1"/>
  <c r="N219" i="1"/>
  <c r="H219" i="1"/>
  <c r="N218" i="1"/>
  <c r="H218" i="1"/>
  <c r="N217" i="1"/>
  <c r="H217" i="1"/>
  <c r="N216" i="1"/>
  <c r="H216" i="1"/>
  <c r="N215" i="1"/>
  <c r="H215" i="1"/>
  <c r="N214" i="1"/>
  <c r="H214" i="1"/>
  <c r="N213" i="1"/>
  <c r="H213" i="1"/>
  <c r="N212" i="1"/>
  <c r="H212" i="1"/>
  <c r="N211" i="1"/>
  <c r="H211" i="1"/>
  <c r="N210" i="1"/>
  <c r="H210" i="1"/>
  <c r="N209" i="1"/>
  <c r="H209" i="1"/>
  <c r="N208" i="1"/>
  <c r="H208" i="1"/>
  <c r="N207" i="1"/>
  <c r="H207" i="1"/>
  <c r="N206" i="1"/>
  <c r="H206" i="1"/>
  <c r="N205" i="1"/>
  <c r="H205" i="1"/>
  <c r="N204" i="1"/>
  <c r="H204" i="1"/>
  <c r="N203" i="1"/>
  <c r="H203" i="1"/>
  <c r="N202" i="1"/>
  <c r="H202" i="1"/>
  <c r="N201" i="1"/>
  <c r="H201" i="1"/>
  <c r="N200" i="1"/>
  <c r="H200" i="1"/>
  <c r="N199" i="1"/>
  <c r="H199" i="1"/>
  <c r="N198" i="1"/>
  <c r="H198" i="1"/>
  <c r="N197" i="1"/>
  <c r="H197" i="1"/>
  <c r="N196" i="1"/>
  <c r="H196" i="1"/>
  <c r="N195" i="1"/>
  <c r="H195" i="1"/>
  <c r="N194" i="1"/>
  <c r="H194" i="1"/>
  <c r="N193" i="1"/>
  <c r="H193" i="1"/>
  <c r="N192" i="1"/>
  <c r="H192" i="1"/>
  <c r="N191" i="1"/>
  <c r="H191" i="1"/>
  <c r="N190" i="1"/>
  <c r="H190" i="1"/>
  <c r="N189" i="1"/>
  <c r="H189" i="1"/>
  <c r="N188" i="1"/>
  <c r="H188" i="1"/>
  <c r="N187" i="1"/>
  <c r="H187" i="1"/>
  <c r="N186" i="1"/>
  <c r="H186" i="1"/>
  <c r="N185" i="1"/>
  <c r="H185" i="1"/>
  <c r="N184" i="1"/>
  <c r="H184" i="1"/>
  <c r="N183" i="1"/>
  <c r="H183" i="1"/>
  <c r="N182" i="1"/>
  <c r="H182" i="1"/>
  <c r="N181" i="1"/>
  <c r="H181" i="1"/>
  <c r="N180" i="1"/>
  <c r="H180" i="1"/>
  <c r="N179" i="1"/>
  <c r="H179" i="1"/>
  <c r="N178" i="1"/>
  <c r="H178" i="1"/>
  <c r="N177" i="1"/>
  <c r="H177" i="1"/>
  <c r="N176" i="1"/>
  <c r="H176" i="1"/>
  <c r="N175" i="1"/>
  <c r="H175" i="1"/>
  <c r="N174" i="1"/>
  <c r="H174" i="1"/>
  <c r="N173" i="1"/>
  <c r="H173" i="1"/>
  <c r="N172" i="1"/>
  <c r="H172" i="1"/>
  <c r="N171" i="1"/>
  <c r="H171" i="1"/>
  <c r="N170" i="1"/>
  <c r="H170" i="1"/>
  <c r="N169" i="1"/>
  <c r="H169" i="1"/>
  <c r="N168" i="1"/>
  <c r="H168" i="1"/>
  <c r="N167" i="1"/>
  <c r="H167" i="1"/>
  <c r="N166" i="1"/>
  <c r="H166" i="1"/>
  <c r="N165" i="1"/>
  <c r="H165" i="1"/>
  <c r="N164" i="1"/>
  <c r="H164" i="1"/>
  <c r="N163" i="1"/>
  <c r="H163" i="1"/>
  <c r="N162" i="1"/>
  <c r="H162" i="1"/>
  <c r="N161" i="1"/>
  <c r="H161" i="1"/>
  <c r="N160" i="1"/>
  <c r="H160" i="1"/>
  <c r="N159" i="1"/>
  <c r="H159" i="1"/>
  <c r="N158" i="1"/>
  <c r="H158" i="1"/>
  <c r="N157" i="1"/>
  <c r="H157" i="1"/>
  <c r="N156" i="1"/>
  <c r="H156" i="1"/>
  <c r="N155" i="1"/>
  <c r="H155" i="1"/>
  <c r="N154" i="1"/>
  <c r="H154" i="1"/>
  <c r="N153" i="1"/>
  <c r="H153" i="1"/>
  <c r="N152" i="1"/>
  <c r="H152" i="1"/>
  <c r="N151" i="1"/>
  <c r="H151" i="1"/>
  <c r="N150" i="1"/>
  <c r="H150" i="1"/>
  <c r="N149" i="1"/>
  <c r="H149" i="1"/>
  <c r="N148" i="1"/>
  <c r="H148" i="1"/>
  <c r="N147" i="1"/>
  <c r="H147" i="1"/>
  <c r="N146" i="1"/>
  <c r="H146" i="1"/>
  <c r="N145" i="1"/>
  <c r="H145" i="1"/>
  <c r="N144" i="1"/>
  <c r="H144" i="1"/>
  <c r="N143" i="1"/>
  <c r="H143" i="1"/>
  <c r="N142" i="1"/>
  <c r="H142" i="1"/>
  <c r="N141" i="1"/>
  <c r="H141" i="1"/>
  <c r="N140" i="1"/>
  <c r="H140" i="1"/>
  <c r="N139" i="1"/>
  <c r="H139" i="1"/>
  <c r="N138" i="1"/>
  <c r="H138" i="1"/>
  <c r="N137" i="1"/>
  <c r="H137" i="1"/>
  <c r="N136" i="1"/>
  <c r="H136" i="1"/>
  <c r="N135" i="1"/>
  <c r="H135" i="1"/>
  <c r="N134" i="1"/>
  <c r="H134" i="1"/>
  <c r="N133" i="1"/>
  <c r="H133" i="1"/>
  <c r="N132" i="1"/>
  <c r="H132" i="1"/>
  <c r="N131" i="1"/>
  <c r="H131" i="1"/>
  <c r="N130" i="1"/>
  <c r="H130" i="1"/>
  <c r="N129" i="1"/>
  <c r="H129" i="1"/>
  <c r="N128" i="1"/>
  <c r="H128" i="1"/>
  <c r="N127" i="1"/>
  <c r="H127" i="1"/>
  <c r="N126" i="1"/>
  <c r="H126" i="1"/>
  <c r="N125" i="1"/>
  <c r="H125" i="1"/>
  <c r="N124" i="1"/>
  <c r="H124" i="1"/>
  <c r="N123" i="1"/>
  <c r="H123" i="1"/>
  <c r="N122" i="1"/>
  <c r="H122" i="1"/>
  <c r="N121" i="1"/>
  <c r="H121" i="1"/>
  <c r="N120" i="1"/>
  <c r="H120" i="1"/>
  <c r="N119" i="1"/>
  <c r="H119" i="1"/>
  <c r="N118" i="1"/>
  <c r="H118" i="1"/>
  <c r="N117" i="1"/>
  <c r="H117" i="1"/>
  <c r="N116" i="1"/>
  <c r="H116" i="1"/>
  <c r="N115" i="1"/>
  <c r="H115" i="1"/>
  <c r="N114" i="1"/>
  <c r="H114" i="1"/>
  <c r="N113" i="1"/>
  <c r="H113" i="1"/>
  <c r="N112" i="1"/>
  <c r="H112" i="1"/>
  <c r="N111" i="1"/>
  <c r="H111" i="1"/>
  <c r="N110" i="1"/>
  <c r="H110" i="1"/>
  <c r="N109" i="1"/>
  <c r="H109" i="1"/>
  <c r="N108" i="1"/>
  <c r="H108" i="1"/>
  <c r="N107" i="1"/>
  <c r="H107" i="1"/>
  <c r="N106" i="1"/>
  <c r="H106" i="1"/>
  <c r="N105" i="1"/>
  <c r="H105" i="1"/>
  <c r="N104" i="1"/>
  <c r="H104" i="1"/>
  <c r="N103" i="1"/>
  <c r="H103" i="1"/>
  <c r="N102" i="1"/>
  <c r="H102" i="1"/>
  <c r="N101" i="1"/>
  <c r="H101" i="1"/>
  <c r="N100" i="1"/>
  <c r="H100" i="1"/>
  <c r="N99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<sst xmlns="http://schemas.openxmlformats.org/spreadsheetml/2006/main" count="475" uniqueCount="86">
  <si>
    <t>Simulation Parameters</t>
  </si>
  <si>
    <t>View Factor (Pixels)</t>
  </si>
  <si>
    <t>Glare (Grid Cells)</t>
  </si>
  <si>
    <t>Daylighting (Grid Cells)</t>
  </si>
  <si>
    <t>Grid Cell Percentages</t>
  </si>
  <si>
    <t>Facade</t>
  </si>
  <si>
    <t>Room</t>
  </si>
  <si>
    <t>Position</t>
  </si>
  <si>
    <t>Time</t>
  </si>
  <si>
    <t>VF_Thru</t>
  </si>
  <si>
    <t>VF_Blocked</t>
  </si>
  <si>
    <t>VF_Total</t>
  </si>
  <si>
    <t>VF_Percentage</t>
  </si>
  <si>
    <t>G_Within</t>
  </si>
  <si>
    <t>G_Total</t>
  </si>
  <si>
    <t>DL_Within</t>
  </si>
  <si>
    <t>DL_Total</t>
  </si>
  <si>
    <t>G_Percentage</t>
  </si>
  <si>
    <t>DL_Percentage</t>
  </si>
  <si>
    <t>Additional Info.</t>
  </si>
  <si>
    <t>Src</t>
  </si>
  <si>
    <t>1_0</t>
  </si>
  <si>
    <t>Conf</t>
  </si>
  <si>
    <t>Daylighting between 100 and 5000 lux</t>
  </si>
  <si>
    <t>https://www.ies.org/definitions/useful-daylight-illuminance-udi/</t>
  </si>
  <si>
    <t>Solar Irradiance of 1 Sun (1000 W/m2) ... (122 ± 1) klx for outdoor sunlight</t>
  </si>
  <si>
    <t>https://www.jvejournals.com/article/21667</t>
  </si>
  <si>
    <t>1_30</t>
  </si>
  <si>
    <t>1_60</t>
  </si>
  <si>
    <t>1_90</t>
  </si>
  <si>
    <t>fin_10_30</t>
  </si>
  <si>
    <t>fin_10_70</t>
  </si>
  <si>
    <t>fin_20_30</t>
  </si>
  <si>
    <t>fin_20_70</t>
  </si>
  <si>
    <t>fritt_15_5</t>
  </si>
  <si>
    <t>fritt_15_10</t>
  </si>
  <si>
    <t>fritt_30_5</t>
  </si>
  <si>
    <t>fritt_30_10</t>
  </si>
  <si>
    <t>louver_10_30</t>
  </si>
  <si>
    <t>louver_10_75</t>
  </si>
  <si>
    <t>louver_20_30</t>
  </si>
  <si>
    <t>louver_20_75</t>
  </si>
  <si>
    <t>Office</t>
  </si>
  <si>
    <t>louver_hor_10_30_10</t>
  </si>
  <si>
    <t>louver_hor_10_30_10_10</t>
  </si>
  <si>
    <t>louver_hor_10_30_10_20</t>
  </si>
  <si>
    <t>louver_hor_10_30_10_30</t>
  </si>
  <si>
    <t>louver_hor_10_30_5</t>
  </si>
  <si>
    <t>louver_hor_10_30_5_10</t>
  </si>
  <si>
    <t>louver_hor_10_30_5_20</t>
  </si>
  <si>
    <t>louver_hor_10_30_5_30</t>
  </si>
  <si>
    <t>louver_hor_10_75_10</t>
  </si>
  <si>
    <t>louver_hor_10_75_10_10</t>
  </si>
  <si>
    <t>louver_hor_10_75_10_20</t>
  </si>
  <si>
    <t>louver_hor_10_75_10_30</t>
  </si>
  <si>
    <t>louver_hor_10_75_5</t>
  </si>
  <si>
    <t>louver_hor_10_75_5_10</t>
  </si>
  <si>
    <t>louver_hor_10_75_5_20</t>
  </si>
  <si>
    <t>louver_hor_10_75_5_30</t>
  </si>
  <si>
    <t>louver_hor_20_30_10</t>
  </si>
  <si>
    <t>louver_hor_20_30_10_10</t>
  </si>
  <si>
    <t>louver_hor_20_30_10_20</t>
  </si>
  <si>
    <t>louver_hor_20_30_10_30</t>
  </si>
  <si>
    <t>louver_hor_20_30_5</t>
  </si>
  <si>
    <t>louver_hor_20_30_5_10</t>
  </si>
  <si>
    <t>louver_hor_20_30_5_20</t>
  </si>
  <si>
    <t>louver_hor_20_30_5_30</t>
  </si>
  <si>
    <t>louver_hor_20_75_10</t>
  </si>
  <si>
    <t>louver_hor_20_75_10_10</t>
  </si>
  <si>
    <t>louver_hor_20_75_10_20</t>
  </si>
  <si>
    <t>louver_hor_20_75_10_30</t>
  </si>
  <si>
    <t>louver_hor_20_75_5</t>
  </si>
  <si>
    <t>louver_hor_20_75_5_10</t>
  </si>
  <si>
    <t>louver_hor_20_75_5_20</t>
  </si>
  <si>
    <t>louver_hor_20_75_5_30</t>
  </si>
  <si>
    <t>1_15</t>
  </si>
  <si>
    <t>1_45</t>
  </si>
  <si>
    <t>1_75</t>
  </si>
  <si>
    <t>fin_10_30_10</t>
  </si>
  <si>
    <t>fin_10_75_5</t>
  </si>
  <si>
    <t>fin_10_75_5_30</t>
  </si>
  <si>
    <t>fin_20_70_10_20</t>
  </si>
  <si>
    <t>fritt_15_10_10</t>
  </si>
  <si>
    <t>fritt_15_5_10</t>
  </si>
  <si>
    <t>fritt_30_10_10</t>
  </si>
  <si>
    <t>fritt_30_5_10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</si>
</sst>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Arial"/>
    </font>
    <font>
      <u/>
      <sz val="10"/>
      <color rgb="FF1155CC"/>
      <name val="Arial"/>
    </font>
    <font>
      <sz val="10"/>
      <color rgb="FF212529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0" fillId="3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vejournals.com/article/21667" TargetMode="External"/><Relationship Id="rId1" Type="http://schemas.openxmlformats.org/officeDocument/2006/relationships/hyperlink" Target="https://www.ies.org/definitions/useful-daylight-illuminance-u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52"/>
  <sheetViews>
    <sheetView tabSelected="1" topLeftCell="B1" workbookViewId="0">
      <selection activeCell="M1" sqref="M1:N1"/>
    </sheetView>
  </sheetViews>
  <sheetFormatPr defaultColWidth="14.42578125" defaultRowHeight="15.75" customHeight="1"/>
  <cols>
    <col min="1" max="1" width="30.5703125" customWidth="1"/>
    <col min="7" max="7" width="16" customWidth="1"/>
    <col min="8" max="8" width="14.5703125" customWidth="1"/>
    <col min="13" max="13" width="17.28515625" customWidth="1"/>
    <col min="14" max="14" width="17.140625" customWidth="1"/>
    <col min="15" max="15" width="12.7109375" customWidth="1"/>
    <col min="16" max="16" width="63.7109375" customWidth="1"/>
  </cols>
  <sheetData>
    <row r="1" spans="1:17" s="13" customFormat="1" ht="12.75">
      <c r="A1" s="12"/>
      <c r="B1" s="15" t="s">
        <v>0</v>
      </c>
      <c r="C1" s="16"/>
      <c r="D1" s="16"/>
      <c r="E1" s="15" t="s">
        <v>1</v>
      </c>
      <c r="F1" s="16"/>
      <c r="G1" s="16"/>
      <c r="H1" s="16"/>
      <c r="I1" s="15" t="s">
        <v>2</v>
      </c>
      <c r="J1" s="16"/>
      <c r="K1" s="15" t="s">
        <v>3</v>
      </c>
      <c r="L1" s="16"/>
      <c r="M1" s="15" t="s">
        <v>4</v>
      </c>
      <c r="N1" s="16"/>
      <c r="P1" s="14"/>
      <c r="Q1" s="14"/>
    </row>
    <row r="2" spans="1:17" ht="12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P2" s="2" t="s">
        <v>19</v>
      </c>
      <c r="Q2" s="2" t="s">
        <v>20</v>
      </c>
    </row>
    <row r="3" spans="1:17" ht="15.75" customHeight="1">
      <c r="A3" s="3" t="s">
        <v>21</v>
      </c>
      <c r="B3" s="4" t="s">
        <v>22</v>
      </c>
      <c r="C3" s="4">
        <v>1</v>
      </c>
      <c r="D3" s="4">
        <v>9</v>
      </c>
      <c r="E3" s="5">
        <v>11525</v>
      </c>
      <c r="F3" s="5">
        <v>122431</v>
      </c>
      <c r="G3" s="5">
        <v>133956</v>
      </c>
      <c r="H3" s="5">
        <v>8.6035713219266022E-2</v>
      </c>
      <c r="I3">
        <v>217</v>
      </c>
      <c r="J3">
        <v>6385</v>
      </c>
      <c r="K3">
        <v>1534</v>
      </c>
      <c r="L3">
        <v>6385</v>
      </c>
      <c r="M3" s="5">
        <f t="shared" ref="M3:M66" si="0">I3/J3</f>
        <v>3.3985904463586528E-2</v>
      </c>
      <c r="N3" s="5">
        <f>K3/L3</f>
        <v>0.24025058731401722</v>
      </c>
      <c r="P3" s="6" t="s">
        <v>23</v>
      </c>
      <c r="Q3" s="7" t="s">
        <v>24</v>
      </c>
    </row>
    <row r="4" spans="1:17" ht="15.75" customHeight="1">
      <c r="A4" s="3" t="s">
        <v>21</v>
      </c>
      <c r="B4" s="4" t="s">
        <v>22</v>
      </c>
      <c r="C4" s="4">
        <v>1</v>
      </c>
      <c r="D4" s="4">
        <v>12</v>
      </c>
      <c r="E4" s="5">
        <v>11525</v>
      </c>
      <c r="F4" s="5">
        <v>122431</v>
      </c>
      <c r="G4" s="5">
        <v>133956</v>
      </c>
      <c r="H4" s="5">
        <v>8.6035713219266022E-2</v>
      </c>
      <c r="I4">
        <v>372</v>
      </c>
      <c r="J4">
        <v>6385</v>
      </c>
      <c r="K4">
        <v>1289</v>
      </c>
      <c r="L4">
        <v>6385</v>
      </c>
      <c r="M4" s="5">
        <f t="shared" si="0"/>
        <v>5.8261550509005479E-2</v>
      </c>
      <c r="N4" s="5">
        <f t="shared" ref="N4:N67" si="1">K4/L4</f>
        <v>0.2018794048551292</v>
      </c>
      <c r="P4" s="8" t="s">
        <v>25</v>
      </c>
      <c r="Q4" s="7" t="s">
        <v>26</v>
      </c>
    </row>
    <row r="5" spans="1:17" ht="15.75" customHeight="1">
      <c r="A5" s="3" t="s">
        <v>21</v>
      </c>
      <c r="B5" s="4" t="s">
        <v>22</v>
      </c>
      <c r="C5" s="4">
        <v>1</v>
      </c>
      <c r="D5" s="4">
        <v>3</v>
      </c>
      <c r="E5" s="5">
        <v>11525</v>
      </c>
      <c r="F5" s="5">
        <v>122431</v>
      </c>
      <c r="G5" s="5">
        <v>133956</v>
      </c>
      <c r="H5" s="5">
        <f>#N/A</f>
        <v>8.6035713219266022E-2</v>
      </c>
      <c r="I5">
        <v>144</v>
      </c>
      <c r="J5">
        <v>6385</v>
      </c>
      <c r="K5">
        <v>385</v>
      </c>
      <c r="L5">
        <v>6385</v>
      </c>
      <c r="M5" s="5">
        <f t="shared" si="0"/>
        <v>2.2552858261550509E-2</v>
      </c>
      <c r="N5" s="5">
        <f t="shared" si="1"/>
        <v>6.0297572435395456E-2</v>
      </c>
    </row>
    <row r="6" spans="1:17" ht="15.75" customHeight="1">
      <c r="A6" s="3" t="s">
        <v>27</v>
      </c>
      <c r="B6" s="4" t="s">
        <v>22</v>
      </c>
      <c r="C6" s="4">
        <v>1</v>
      </c>
      <c r="D6" s="4">
        <v>9</v>
      </c>
      <c r="E6" s="5">
        <v>19439</v>
      </c>
      <c r="F6" s="5">
        <v>114517</v>
      </c>
      <c r="G6" s="5">
        <v>133956</v>
      </c>
      <c r="H6" s="5">
        <f>#N/A</f>
        <v>0.14511481381946312</v>
      </c>
      <c r="I6">
        <v>221</v>
      </c>
      <c r="J6">
        <v>6385</v>
      </c>
      <c r="K6">
        <v>2373</v>
      </c>
      <c r="L6">
        <v>6385</v>
      </c>
      <c r="M6" s="5">
        <f t="shared" si="0"/>
        <v>3.4612372748629598E-2</v>
      </c>
      <c r="N6" s="5">
        <f t="shared" si="1"/>
        <v>0.37165231010180111</v>
      </c>
      <c r="P6" s="6"/>
      <c r="Q6" s="6"/>
    </row>
    <row r="7" spans="1:17" ht="15.75" customHeight="1">
      <c r="A7" s="3" t="s">
        <v>27</v>
      </c>
      <c r="B7" s="4" t="s">
        <v>22</v>
      </c>
      <c r="C7" s="4">
        <v>1</v>
      </c>
      <c r="D7" s="4">
        <v>12</v>
      </c>
      <c r="E7" s="5">
        <v>19439</v>
      </c>
      <c r="F7" s="5">
        <v>114517</v>
      </c>
      <c r="G7" s="5">
        <v>133956</v>
      </c>
      <c r="H7" s="5">
        <f>#N/A</f>
        <v>0.14511481381946312</v>
      </c>
      <c r="I7">
        <v>660</v>
      </c>
      <c r="J7">
        <v>6385</v>
      </c>
      <c r="K7">
        <v>1958</v>
      </c>
      <c r="L7">
        <v>6385</v>
      </c>
      <c r="M7" s="5">
        <f t="shared" si="0"/>
        <v>0.1033672670321065</v>
      </c>
      <c r="N7" s="5">
        <f t="shared" si="1"/>
        <v>0.30665622552858263</v>
      </c>
      <c r="P7" s="6"/>
      <c r="Q7" s="6"/>
    </row>
    <row r="8" spans="1:17" ht="15.75" customHeight="1">
      <c r="A8" s="3" t="s">
        <v>27</v>
      </c>
      <c r="B8" s="4" t="s">
        <v>22</v>
      </c>
      <c r="C8" s="4">
        <v>1</v>
      </c>
      <c r="D8" s="4">
        <v>3</v>
      </c>
      <c r="E8" s="5">
        <v>19439</v>
      </c>
      <c r="F8" s="5">
        <v>114517</v>
      </c>
      <c r="G8" s="5">
        <v>133956</v>
      </c>
      <c r="H8" s="5">
        <f>#N/A</f>
        <v>0.14511481381946312</v>
      </c>
      <c r="I8">
        <v>245</v>
      </c>
      <c r="J8">
        <v>6385</v>
      </c>
      <c r="K8">
        <v>1036</v>
      </c>
      <c r="L8">
        <v>6385</v>
      </c>
      <c r="M8" s="5">
        <f t="shared" si="0"/>
        <v>3.8371182458888022E-2</v>
      </c>
      <c r="N8" s="5">
        <f t="shared" si="1"/>
        <v>0.16225528582615506</v>
      </c>
      <c r="P8" s="6"/>
      <c r="Q8" s="6"/>
    </row>
    <row r="9" spans="1:17" ht="15.75" customHeight="1">
      <c r="A9" s="3" t="s">
        <v>28</v>
      </c>
      <c r="B9" s="4" t="s">
        <v>22</v>
      </c>
      <c r="C9" s="4">
        <v>1</v>
      </c>
      <c r="D9" s="4">
        <v>9</v>
      </c>
      <c r="E9" s="5">
        <v>53907</v>
      </c>
      <c r="F9" s="5">
        <v>80049</v>
      </c>
      <c r="G9" s="5">
        <v>133956</v>
      </c>
      <c r="H9" s="5">
        <f>#N/A</f>
        <v>0.40242318373197167</v>
      </c>
      <c r="I9">
        <v>254</v>
      </c>
      <c r="J9">
        <v>6385</v>
      </c>
      <c r="K9">
        <v>2832</v>
      </c>
      <c r="L9">
        <v>6385</v>
      </c>
      <c r="M9" s="5">
        <f t="shared" si="0"/>
        <v>3.9780736100234929E-2</v>
      </c>
      <c r="N9" s="5">
        <f t="shared" si="1"/>
        <v>0.44353954581049332</v>
      </c>
      <c r="P9" s="6"/>
      <c r="Q9" s="6"/>
    </row>
    <row r="10" spans="1:17" ht="15.75" customHeight="1">
      <c r="A10" s="3" t="s">
        <v>28</v>
      </c>
      <c r="B10" s="4" t="s">
        <v>22</v>
      </c>
      <c r="C10" s="4">
        <v>1</v>
      </c>
      <c r="D10" s="4">
        <v>12</v>
      </c>
      <c r="E10" s="5">
        <v>53907</v>
      </c>
      <c r="F10" s="5">
        <v>80049</v>
      </c>
      <c r="G10" s="5">
        <v>133956</v>
      </c>
      <c r="H10" s="5">
        <f>#N/A</f>
        <v>0.40242318373197167</v>
      </c>
      <c r="I10">
        <v>1337</v>
      </c>
      <c r="J10">
        <v>6385</v>
      </c>
      <c r="K10">
        <v>1820</v>
      </c>
      <c r="L10">
        <v>6385</v>
      </c>
      <c r="M10" s="5">
        <f t="shared" si="0"/>
        <v>0.20939702427564605</v>
      </c>
      <c r="N10" s="5">
        <f t="shared" si="1"/>
        <v>0.2850430696945967</v>
      </c>
      <c r="P10" s="6"/>
      <c r="Q10" s="6"/>
    </row>
    <row r="11" spans="1:17" ht="15.75" customHeight="1">
      <c r="A11" s="3" t="s">
        <v>28</v>
      </c>
      <c r="B11" s="4" t="s">
        <v>22</v>
      </c>
      <c r="C11" s="4">
        <v>1</v>
      </c>
      <c r="D11" s="4">
        <v>3</v>
      </c>
      <c r="E11" s="5">
        <v>53907</v>
      </c>
      <c r="F11" s="5">
        <v>80049</v>
      </c>
      <c r="G11" s="5">
        <v>133956</v>
      </c>
      <c r="H11" s="5">
        <f>#N/A</f>
        <v>0.40242318373197167</v>
      </c>
      <c r="I11">
        <v>597</v>
      </c>
      <c r="J11">
        <v>6385</v>
      </c>
      <c r="K11">
        <v>1735</v>
      </c>
      <c r="L11">
        <v>6385</v>
      </c>
      <c r="M11" s="5">
        <f t="shared" si="0"/>
        <v>9.3500391542678155E-2</v>
      </c>
      <c r="N11" s="5">
        <f t="shared" si="1"/>
        <v>0.27173061863743148</v>
      </c>
      <c r="P11" s="6"/>
      <c r="Q11" s="6"/>
    </row>
    <row r="12" spans="1:17" ht="15.75" customHeight="1">
      <c r="A12" s="3" t="s">
        <v>29</v>
      </c>
      <c r="B12" s="4" t="s">
        <v>22</v>
      </c>
      <c r="C12" s="4">
        <v>1</v>
      </c>
      <c r="D12" s="4">
        <v>9</v>
      </c>
      <c r="E12" s="5">
        <v>100552</v>
      </c>
      <c r="F12" s="5">
        <v>33404</v>
      </c>
      <c r="G12" s="5">
        <v>133956</v>
      </c>
      <c r="H12" s="5">
        <f>#N/A</f>
        <v>0.75063453671354774</v>
      </c>
      <c r="I12">
        <v>644</v>
      </c>
      <c r="J12">
        <v>6385</v>
      </c>
      <c r="K12">
        <v>2599</v>
      </c>
      <c r="L12">
        <v>6385</v>
      </c>
      <c r="M12" s="5">
        <f t="shared" si="0"/>
        <v>0.10086139389193421</v>
      </c>
      <c r="N12" s="5">
        <f t="shared" si="1"/>
        <v>0.40704776820673455</v>
      </c>
      <c r="P12" s="6"/>
      <c r="Q12" s="6"/>
    </row>
    <row r="13" spans="1:17" ht="15.75" customHeight="1">
      <c r="A13" s="3" t="s">
        <v>29</v>
      </c>
      <c r="B13" s="4" t="s">
        <v>22</v>
      </c>
      <c r="C13" s="4">
        <v>1</v>
      </c>
      <c r="D13" s="4">
        <v>12</v>
      </c>
      <c r="E13" s="5">
        <v>100552</v>
      </c>
      <c r="F13" s="5">
        <v>33404</v>
      </c>
      <c r="G13" s="5">
        <v>133956</v>
      </c>
      <c r="H13" s="5">
        <f>#N/A</f>
        <v>0.75063453671354774</v>
      </c>
      <c r="I13">
        <v>1788</v>
      </c>
      <c r="J13">
        <v>6385</v>
      </c>
      <c r="K13">
        <v>1490</v>
      </c>
      <c r="L13">
        <v>6385</v>
      </c>
      <c r="M13" s="5">
        <f t="shared" si="0"/>
        <v>0.28003132341425213</v>
      </c>
      <c r="N13" s="5">
        <f t="shared" si="1"/>
        <v>0.23335943617854346</v>
      </c>
      <c r="P13" s="6"/>
      <c r="Q13" s="6"/>
    </row>
    <row r="14" spans="1:17" ht="15.75" customHeight="1">
      <c r="A14" s="3" t="s">
        <v>29</v>
      </c>
      <c r="B14" s="4" t="s">
        <v>22</v>
      </c>
      <c r="C14" s="4">
        <v>1</v>
      </c>
      <c r="D14" s="4">
        <v>3</v>
      </c>
      <c r="E14" s="5">
        <v>100552</v>
      </c>
      <c r="F14" s="5">
        <v>33404</v>
      </c>
      <c r="G14" s="5">
        <v>133956</v>
      </c>
      <c r="H14" s="5">
        <f>#N/A</f>
        <v>0.75063453671354774</v>
      </c>
      <c r="I14">
        <v>920</v>
      </c>
      <c r="J14">
        <v>6385</v>
      </c>
      <c r="K14">
        <v>2012</v>
      </c>
      <c r="L14">
        <v>6385</v>
      </c>
      <c r="M14" s="5">
        <f t="shared" si="0"/>
        <v>0.14408770555990602</v>
      </c>
      <c r="N14" s="5">
        <f t="shared" si="1"/>
        <v>0.31511354737666408</v>
      </c>
      <c r="P14" s="6"/>
      <c r="Q14" s="6"/>
    </row>
    <row r="15" spans="1:17" ht="15.75" customHeight="1">
      <c r="A15" s="3" t="s">
        <v>30</v>
      </c>
      <c r="B15" s="4" t="s">
        <v>22</v>
      </c>
      <c r="C15" s="4">
        <v>1</v>
      </c>
      <c r="D15" s="4">
        <v>9</v>
      </c>
      <c r="E15" s="5">
        <v>90768</v>
      </c>
      <c r="F15" s="5">
        <v>43188</v>
      </c>
      <c r="G15" s="5">
        <v>133956</v>
      </c>
      <c r="H15" s="5">
        <f>#N/A</f>
        <v>0.67759562841530052</v>
      </c>
      <c r="I15">
        <v>755</v>
      </c>
      <c r="J15">
        <v>6385</v>
      </c>
      <c r="K15">
        <v>2471</v>
      </c>
      <c r="L15">
        <v>6385</v>
      </c>
      <c r="M15" s="5">
        <f t="shared" si="0"/>
        <v>0.1182458888018794</v>
      </c>
      <c r="N15" s="5">
        <f t="shared" si="1"/>
        <v>0.38700078308535629</v>
      </c>
      <c r="P15" s="6"/>
      <c r="Q15" s="6"/>
    </row>
    <row r="16" spans="1:17" ht="15.75" customHeight="1">
      <c r="A16" s="3" t="s">
        <v>30</v>
      </c>
      <c r="B16" s="4" t="s">
        <v>22</v>
      </c>
      <c r="C16" s="4">
        <v>1</v>
      </c>
      <c r="D16" s="4">
        <v>12</v>
      </c>
      <c r="E16" s="5">
        <v>90768</v>
      </c>
      <c r="F16" s="5">
        <v>43188</v>
      </c>
      <c r="G16" s="5">
        <v>133956</v>
      </c>
      <c r="H16" s="5">
        <f>#N/A</f>
        <v>0.67759562841530052</v>
      </c>
      <c r="I16">
        <v>1735</v>
      </c>
      <c r="J16">
        <v>6385</v>
      </c>
      <c r="K16">
        <v>1541</v>
      </c>
      <c r="L16">
        <v>6385</v>
      </c>
      <c r="M16" s="5">
        <f t="shared" si="0"/>
        <v>0.27173061863743148</v>
      </c>
      <c r="N16" s="5">
        <f t="shared" si="1"/>
        <v>0.2413469068128426</v>
      </c>
      <c r="P16" s="6"/>
      <c r="Q16" s="6"/>
    </row>
    <row r="17" spans="1:17" ht="15.75" customHeight="1">
      <c r="A17" s="3" t="s">
        <v>30</v>
      </c>
      <c r="B17" s="4" t="s">
        <v>22</v>
      </c>
      <c r="C17" s="4">
        <v>1</v>
      </c>
      <c r="D17" s="4">
        <v>3</v>
      </c>
      <c r="E17" s="5">
        <v>90768</v>
      </c>
      <c r="F17" s="5">
        <v>43188</v>
      </c>
      <c r="G17" s="5">
        <v>133956</v>
      </c>
      <c r="H17" s="5">
        <f>#N/A</f>
        <v>0.67759562841530052</v>
      </c>
      <c r="I17">
        <v>889</v>
      </c>
      <c r="J17">
        <v>6385</v>
      </c>
      <c r="K17">
        <v>2010</v>
      </c>
      <c r="L17">
        <v>6385</v>
      </c>
      <c r="M17" s="5">
        <f t="shared" si="0"/>
        <v>0.13923257635082223</v>
      </c>
      <c r="N17" s="5">
        <f t="shared" si="1"/>
        <v>0.31480031323414254</v>
      </c>
      <c r="P17" s="6"/>
      <c r="Q17" s="6"/>
    </row>
    <row r="18" spans="1:17" ht="15.75" customHeight="1">
      <c r="A18" s="3" t="s">
        <v>31</v>
      </c>
      <c r="B18" s="4" t="s">
        <v>22</v>
      </c>
      <c r="C18" s="4">
        <v>1</v>
      </c>
      <c r="D18" s="4">
        <v>9</v>
      </c>
      <c r="E18" s="5">
        <v>37332</v>
      </c>
      <c r="F18" s="5">
        <v>96624</v>
      </c>
      <c r="G18" s="5">
        <v>133956</v>
      </c>
      <c r="H18" s="5">
        <f>#N/A</f>
        <v>0.27868852459016391</v>
      </c>
      <c r="I18">
        <v>220</v>
      </c>
      <c r="J18">
        <v>6385</v>
      </c>
      <c r="K18">
        <v>2686</v>
      </c>
      <c r="L18">
        <v>6385</v>
      </c>
      <c r="M18" s="5">
        <f t="shared" si="0"/>
        <v>3.4455755677368832E-2</v>
      </c>
      <c r="N18" s="5">
        <f t="shared" si="1"/>
        <v>0.42067345340642132</v>
      </c>
      <c r="P18" s="6"/>
      <c r="Q18" s="6"/>
    </row>
    <row r="19" spans="1:17" ht="15.75" customHeight="1">
      <c r="A19" s="3" t="s">
        <v>31</v>
      </c>
      <c r="B19" s="4" t="s">
        <v>22</v>
      </c>
      <c r="C19" s="4">
        <v>1</v>
      </c>
      <c r="D19" s="4">
        <v>12</v>
      </c>
      <c r="E19" s="5">
        <v>37332</v>
      </c>
      <c r="F19" s="5">
        <v>96624</v>
      </c>
      <c r="G19" s="5">
        <v>133956</v>
      </c>
      <c r="H19" s="5">
        <f>#N/A</f>
        <v>0.27868852459016391</v>
      </c>
      <c r="I19">
        <v>851</v>
      </c>
      <c r="J19">
        <v>6385</v>
      </c>
      <c r="K19">
        <v>2123</v>
      </c>
      <c r="L19">
        <v>6385</v>
      </c>
      <c r="M19" s="5">
        <f t="shared" si="0"/>
        <v>0.13328112764291308</v>
      </c>
      <c r="N19" s="5">
        <f t="shared" si="1"/>
        <v>0.33249804228660923</v>
      </c>
      <c r="P19" s="6"/>
      <c r="Q19" s="6"/>
    </row>
    <row r="20" spans="1:17" ht="15.75" customHeight="1">
      <c r="A20" s="3" t="s">
        <v>31</v>
      </c>
      <c r="B20" s="4" t="s">
        <v>22</v>
      </c>
      <c r="C20" s="4">
        <v>1</v>
      </c>
      <c r="D20" s="4">
        <v>3</v>
      </c>
      <c r="E20" s="5">
        <v>37332</v>
      </c>
      <c r="F20" s="5">
        <v>96624</v>
      </c>
      <c r="G20" s="5">
        <v>133956</v>
      </c>
      <c r="H20" s="5">
        <f>#N/A</f>
        <v>0.27868852459016391</v>
      </c>
      <c r="I20">
        <v>405</v>
      </c>
      <c r="J20">
        <v>6385</v>
      </c>
      <c r="K20">
        <v>1561</v>
      </c>
      <c r="L20">
        <v>6385</v>
      </c>
      <c r="M20" s="5">
        <f t="shared" si="0"/>
        <v>6.3429913860610809E-2</v>
      </c>
      <c r="N20" s="5">
        <f t="shared" si="1"/>
        <v>0.24447924823805794</v>
      </c>
      <c r="P20" s="6"/>
      <c r="Q20" s="6"/>
    </row>
    <row r="21" spans="1:17" ht="15.75" customHeight="1">
      <c r="A21" s="3" t="s">
        <v>32</v>
      </c>
      <c r="B21" s="4" t="s">
        <v>22</v>
      </c>
      <c r="C21" s="4">
        <v>1</v>
      </c>
      <c r="D21" s="4">
        <v>9</v>
      </c>
      <c r="E21" s="5">
        <v>88206</v>
      </c>
      <c r="F21" s="5">
        <v>45750</v>
      </c>
      <c r="G21" s="5">
        <v>133956</v>
      </c>
      <c r="H21" s="5">
        <f>#N/A</f>
        <v>0.65846994535519121</v>
      </c>
      <c r="I21">
        <v>755</v>
      </c>
      <c r="J21">
        <v>6385</v>
      </c>
      <c r="K21">
        <v>2465</v>
      </c>
      <c r="L21">
        <v>6385</v>
      </c>
      <c r="M21" s="5">
        <f t="shared" si="0"/>
        <v>0.1182458888018794</v>
      </c>
      <c r="N21" s="5">
        <f t="shared" si="1"/>
        <v>0.38606108065779171</v>
      </c>
      <c r="P21" s="6"/>
      <c r="Q21" s="6"/>
    </row>
    <row r="22" spans="1:17" ht="15.75" customHeight="1">
      <c r="A22" s="3" t="s">
        <v>32</v>
      </c>
      <c r="B22" s="4" t="s">
        <v>22</v>
      </c>
      <c r="C22" s="4">
        <v>1</v>
      </c>
      <c r="D22" s="4">
        <v>12</v>
      </c>
      <c r="E22" s="5">
        <v>88206</v>
      </c>
      <c r="F22" s="5">
        <v>45750</v>
      </c>
      <c r="G22" s="5">
        <v>133956</v>
      </c>
      <c r="H22" s="5">
        <f>#N/A</f>
        <v>0.65846994535519121</v>
      </c>
      <c r="I22">
        <v>1709</v>
      </c>
      <c r="J22">
        <v>6385</v>
      </c>
      <c r="K22">
        <v>1562</v>
      </c>
      <c r="L22">
        <v>6385</v>
      </c>
      <c r="M22" s="5">
        <f t="shared" si="0"/>
        <v>0.26765857478465155</v>
      </c>
      <c r="N22" s="5">
        <f t="shared" si="1"/>
        <v>0.24463586530931872</v>
      </c>
      <c r="P22" s="6"/>
      <c r="Q22" s="6"/>
    </row>
    <row r="23" spans="1:17" ht="15.75" customHeight="1">
      <c r="A23" s="3" t="s">
        <v>32</v>
      </c>
      <c r="B23" s="4" t="s">
        <v>22</v>
      </c>
      <c r="C23" s="4">
        <v>1</v>
      </c>
      <c r="D23" s="4">
        <v>3</v>
      </c>
      <c r="E23" s="5">
        <v>88206</v>
      </c>
      <c r="F23" s="5">
        <v>45750</v>
      </c>
      <c r="G23" s="5">
        <v>133956</v>
      </c>
      <c r="H23" s="5">
        <f>#N/A</f>
        <v>0.65846994535519121</v>
      </c>
      <c r="I23">
        <v>882</v>
      </c>
      <c r="J23">
        <v>6385</v>
      </c>
      <c r="K23">
        <v>2000</v>
      </c>
      <c r="L23">
        <v>6385</v>
      </c>
      <c r="M23" s="5">
        <f t="shared" si="0"/>
        <v>0.13813625685199687</v>
      </c>
      <c r="N23" s="5">
        <f t="shared" si="1"/>
        <v>0.31323414252153486</v>
      </c>
      <c r="P23" s="6"/>
      <c r="Q23" s="6"/>
    </row>
    <row r="24" spans="1:17" ht="15.75" customHeight="1">
      <c r="A24" s="3" t="s">
        <v>33</v>
      </c>
      <c r="B24" s="4" t="s">
        <v>22</v>
      </c>
      <c r="C24" s="4">
        <v>1</v>
      </c>
      <c r="D24" s="4">
        <v>9</v>
      </c>
      <c r="E24" s="5">
        <v>34404</v>
      </c>
      <c r="F24" s="5">
        <v>99552</v>
      </c>
      <c r="G24" s="5">
        <v>133956</v>
      </c>
      <c r="H24" s="5">
        <f>#N/A</f>
        <v>0.25683060109289618</v>
      </c>
      <c r="I24">
        <v>215</v>
      </c>
      <c r="J24">
        <v>6385</v>
      </c>
      <c r="K24">
        <v>2716</v>
      </c>
      <c r="L24">
        <v>6385</v>
      </c>
      <c r="M24" s="5">
        <f t="shared" si="0"/>
        <v>3.3672670321064996E-2</v>
      </c>
      <c r="N24" s="5">
        <f t="shared" si="1"/>
        <v>0.42537196554424433</v>
      </c>
      <c r="P24" s="6"/>
      <c r="Q24" s="6"/>
    </row>
    <row r="25" spans="1:17" ht="15.75" customHeight="1">
      <c r="A25" s="3" t="s">
        <v>33</v>
      </c>
      <c r="B25" s="4" t="s">
        <v>22</v>
      </c>
      <c r="C25" s="4">
        <v>1</v>
      </c>
      <c r="D25" s="4">
        <v>12</v>
      </c>
      <c r="E25" s="5">
        <v>34404</v>
      </c>
      <c r="F25" s="5">
        <v>99552</v>
      </c>
      <c r="G25" s="5">
        <v>133956</v>
      </c>
      <c r="H25" s="5">
        <f>#N/A</f>
        <v>0.25683060109289618</v>
      </c>
      <c r="I25">
        <v>881</v>
      </c>
      <c r="J25">
        <v>6385</v>
      </c>
      <c r="K25">
        <v>2122</v>
      </c>
      <c r="L25">
        <v>6385</v>
      </c>
      <c r="M25" s="5">
        <f t="shared" si="0"/>
        <v>0.1379796397807361</v>
      </c>
      <c r="N25" s="5">
        <f t="shared" si="1"/>
        <v>0.33234142521534848</v>
      </c>
      <c r="P25" s="6"/>
      <c r="Q25" s="6"/>
    </row>
    <row r="26" spans="1:17" ht="15.75" customHeight="1">
      <c r="A26" s="3" t="s">
        <v>33</v>
      </c>
      <c r="B26" s="4" t="s">
        <v>22</v>
      </c>
      <c r="C26" s="4">
        <v>1</v>
      </c>
      <c r="D26" s="4">
        <v>3</v>
      </c>
      <c r="E26" s="5">
        <v>34404</v>
      </c>
      <c r="F26" s="5">
        <v>99552</v>
      </c>
      <c r="G26" s="5">
        <v>133956</v>
      </c>
      <c r="H26" s="5">
        <f>#N/A</f>
        <v>0.25683060109289618</v>
      </c>
      <c r="I26">
        <v>385</v>
      </c>
      <c r="J26">
        <v>6385</v>
      </c>
      <c r="K26">
        <v>1626</v>
      </c>
      <c r="L26">
        <v>6385</v>
      </c>
      <c r="M26" s="5">
        <f t="shared" si="0"/>
        <v>6.0297572435395456E-2</v>
      </c>
      <c r="N26" s="5">
        <f t="shared" si="1"/>
        <v>0.25465935787000782</v>
      </c>
      <c r="P26" s="6"/>
      <c r="Q26" s="6"/>
    </row>
    <row r="27" spans="1:17" ht="15.75" customHeight="1">
      <c r="A27" s="3" t="s">
        <v>34</v>
      </c>
      <c r="B27" s="4" t="s">
        <v>22</v>
      </c>
      <c r="C27" s="4">
        <v>1</v>
      </c>
      <c r="D27" s="4">
        <v>9</v>
      </c>
      <c r="E27" s="5">
        <v>123192</v>
      </c>
      <c r="F27" s="5">
        <v>10764</v>
      </c>
      <c r="G27" s="5">
        <v>133956</v>
      </c>
      <c r="H27" s="5">
        <f>#N/A</f>
        <v>0.91964525665143781</v>
      </c>
      <c r="I27">
        <v>1453</v>
      </c>
      <c r="J27">
        <v>6385</v>
      </c>
      <c r="K27">
        <v>1835</v>
      </c>
      <c r="L27">
        <v>6385</v>
      </c>
      <c r="M27" s="5">
        <f t="shared" si="0"/>
        <v>0.22756460454189506</v>
      </c>
      <c r="N27" s="5">
        <f t="shared" si="1"/>
        <v>0.28739232576350821</v>
      </c>
      <c r="P27" s="6"/>
      <c r="Q27" s="6"/>
    </row>
    <row r="28" spans="1:17" ht="15.75" customHeight="1">
      <c r="A28" s="3" t="s">
        <v>34</v>
      </c>
      <c r="B28" s="4" t="s">
        <v>22</v>
      </c>
      <c r="C28" s="4">
        <v>1</v>
      </c>
      <c r="D28" s="4">
        <v>12</v>
      </c>
      <c r="E28" s="5">
        <v>123192</v>
      </c>
      <c r="F28" s="5">
        <v>10764</v>
      </c>
      <c r="G28" s="5">
        <v>133956</v>
      </c>
      <c r="H28" s="5">
        <f>#N/A</f>
        <v>0.91964525665143781</v>
      </c>
      <c r="I28">
        <v>2228</v>
      </c>
      <c r="J28">
        <v>6385</v>
      </c>
      <c r="K28">
        <v>1074</v>
      </c>
      <c r="L28">
        <v>6385</v>
      </c>
      <c r="M28" s="5">
        <f t="shared" si="0"/>
        <v>0.3489428347689898</v>
      </c>
      <c r="N28" s="5">
        <f t="shared" si="1"/>
        <v>0.16820673453406421</v>
      </c>
      <c r="P28" s="6"/>
      <c r="Q28" s="6"/>
    </row>
    <row r="29" spans="1:17" ht="15.75" customHeight="1">
      <c r="A29" s="3" t="s">
        <v>34</v>
      </c>
      <c r="B29" s="4" t="s">
        <v>22</v>
      </c>
      <c r="C29" s="4">
        <v>1</v>
      </c>
      <c r="D29" s="4">
        <v>3</v>
      </c>
      <c r="E29" s="5">
        <v>123192</v>
      </c>
      <c r="F29" s="5">
        <v>10764</v>
      </c>
      <c r="G29" s="5">
        <v>133956</v>
      </c>
      <c r="H29" s="5">
        <f>#N/A</f>
        <v>0.91964525665143781</v>
      </c>
      <c r="I29">
        <v>1072</v>
      </c>
      <c r="J29">
        <v>6385</v>
      </c>
      <c r="K29">
        <v>2146</v>
      </c>
      <c r="L29">
        <v>6385</v>
      </c>
      <c r="M29" s="5">
        <f t="shared" si="0"/>
        <v>0.16789350039154269</v>
      </c>
      <c r="N29" s="5">
        <f t="shared" si="1"/>
        <v>0.33610023492560687</v>
      </c>
      <c r="P29" s="6"/>
      <c r="Q29" s="6"/>
    </row>
    <row r="30" spans="1:17" ht="15.75" customHeight="1">
      <c r="A30" s="3" t="s">
        <v>35</v>
      </c>
      <c r="B30" s="4" t="s">
        <v>22</v>
      </c>
      <c r="C30" s="4">
        <v>1</v>
      </c>
      <c r="D30" s="4">
        <v>9</v>
      </c>
      <c r="E30" s="5">
        <v>130833</v>
      </c>
      <c r="F30" s="5">
        <v>3123</v>
      </c>
      <c r="G30" s="5">
        <v>133956</v>
      </c>
      <c r="H30" s="5">
        <f>#N/A</f>
        <v>0.9766863746304757</v>
      </c>
      <c r="I30">
        <v>1335</v>
      </c>
      <c r="J30">
        <v>6385</v>
      </c>
      <c r="K30">
        <v>1943</v>
      </c>
      <c r="L30">
        <v>6385</v>
      </c>
      <c r="M30" s="5">
        <f t="shared" si="0"/>
        <v>0.2090837901331245</v>
      </c>
      <c r="N30" s="5">
        <f t="shared" si="1"/>
        <v>0.30430696945967112</v>
      </c>
      <c r="P30" s="6"/>
      <c r="Q30" s="6"/>
    </row>
    <row r="31" spans="1:17" ht="15.75" customHeight="1">
      <c r="A31" s="3" t="s">
        <v>35</v>
      </c>
      <c r="B31" s="4" t="s">
        <v>22</v>
      </c>
      <c r="C31" s="4">
        <v>1</v>
      </c>
      <c r="D31" s="4">
        <v>12</v>
      </c>
      <c r="E31" s="5">
        <v>130833</v>
      </c>
      <c r="F31" s="5">
        <v>3123</v>
      </c>
      <c r="G31" s="5">
        <v>133956</v>
      </c>
      <c r="H31" s="5">
        <f>#N/A</f>
        <v>0.9766863746304757</v>
      </c>
      <c r="I31">
        <v>2163</v>
      </c>
      <c r="J31">
        <v>6385</v>
      </c>
      <c r="K31">
        <v>1136</v>
      </c>
      <c r="L31">
        <v>6385</v>
      </c>
      <c r="M31" s="5">
        <f t="shared" si="0"/>
        <v>0.33876272513703992</v>
      </c>
      <c r="N31" s="5">
        <f t="shared" si="1"/>
        <v>0.17791699295223179</v>
      </c>
      <c r="P31" s="6"/>
      <c r="Q31" s="6"/>
    </row>
    <row r="32" spans="1:17" ht="15.75" customHeight="1">
      <c r="A32" s="3" t="s">
        <v>35</v>
      </c>
      <c r="B32" s="4" t="s">
        <v>22</v>
      </c>
      <c r="C32" s="4">
        <v>1</v>
      </c>
      <c r="D32" s="4">
        <v>3</v>
      </c>
      <c r="E32" s="5">
        <v>130833</v>
      </c>
      <c r="F32" s="5">
        <v>3123</v>
      </c>
      <c r="G32" s="5">
        <v>133956</v>
      </c>
      <c r="H32" s="5">
        <f>#N/A</f>
        <v>0.9766863746304757</v>
      </c>
      <c r="I32">
        <v>1046</v>
      </c>
      <c r="J32">
        <v>6385</v>
      </c>
      <c r="K32">
        <v>2143</v>
      </c>
      <c r="L32">
        <v>6385</v>
      </c>
      <c r="M32" s="5">
        <f t="shared" si="0"/>
        <v>0.16382145653876273</v>
      </c>
      <c r="N32" s="5">
        <f t="shared" si="1"/>
        <v>0.33563038371182458</v>
      </c>
      <c r="P32" s="6"/>
      <c r="Q32" s="6"/>
    </row>
    <row r="33" spans="1:17" ht="15.75" customHeight="1">
      <c r="A33" s="3" t="s">
        <v>36</v>
      </c>
      <c r="B33" s="4" t="s">
        <v>22</v>
      </c>
      <c r="C33" s="4">
        <v>1</v>
      </c>
      <c r="D33" s="4">
        <v>9</v>
      </c>
      <c r="E33" s="5">
        <v>89663</v>
      </c>
      <c r="F33" s="5">
        <v>44293</v>
      </c>
      <c r="G33" s="5">
        <v>133956</v>
      </c>
      <c r="H33" s="5">
        <f>#N/A</f>
        <v>0.66934665113918002</v>
      </c>
      <c r="I33">
        <v>1313</v>
      </c>
      <c r="J33">
        <v>6385</v>
      </c>
      <c r="K33">
        <v>1972</v>
      </c>
      <c r="L33">
        <v>6385</v>
      </c>
      <c r="M33" s="5">
        <f t="shared" si="0"/>
        <v>0.20563821456538764</v>
      </c>
      <c r="N33" s="5">
        <f t="shared" si="1"/>
        <v>0.30884886452623334</v>
      </c>
      <c r="P33" s="6"/>
      <c r="Q33" s="6"/>
    </row>
    <row r="34" spans="1:17" ht="15.75" customHeight="1">
      <c r="A34" s="3" t="s">
        <v>36</v>
      </c>
      <c r="B34" s="4" t="s">
        <v>22</v>
      </c>
      <c r="C34" s="4">
        <v>1</v>
      </c>
      <c r="D34" s="4">
        <v>12</v>
      </c>
      <c r="E34" s="5">
        <v>89663</v>
      </c>
      <c r="F34" s="5">
        <v>44293</v>
      </c>
      <c r="G34" s="5">
        <v>133956</v>
      </c>
      <c r="H34" s="5">
        <f>#N/A</f>
        <v>0.66934665113918002</v>
      </c>
      <c r="I34">
        <v>2190</v>
      </c>
      <c r="J34">
        <v>6385</v>
      </c>
      <c r="K34">
        <v>1110</v>
      </c>
      <c r="L34">
        <v>6385</v>
      </c>
      <c r="M34" s="5">
        <f t="shared" si="0"/>
        <v>0.34299138606108065</v>
      </c>
      <c r="N34" s="5">
        <f t="shared" si="1"/>
        <v>0.17384494909945183</v>
      </c>
      <c r="P34" s="6"/>
      <c r="Q34" s="6"/>
    </row>
    <row r="35" spans="1:17" ht="15.75" customHeight="1">
      <c r="A35" s="3" t="s">
        <v>36</v>
      </c>
      <c r="B35" s="4" t="s">
        <v>22</v>
      </c>
      <c r="C35" s="4">
        <v>1</v>
      </c>
      <c r="D35" s="4">
        <v>3</v>
      </c>
      <c r="E35" s="5">
        <v>89663</v>
      </c>
      <c r="F35" s="5">
        <v>44293</v>
      </c>
      <c r="G35" s="5">
        <v>133956</v>
      </c>
      <c r="H35" s="5">
        <f>#N/A</f>
        <v>0.66934665113918002</v>
      </c>
      <c r="I35">
        <v>1057</v>
      </c>
      <c r="J35">
        <v>6385</v>
      </c>
      <c r="K35">
        <v>2120</v>
      </c>
      <c r="L35">
        <v>6385</v>
      </c>
      <c r="M35" s="5">
        <f t="shared" si="0"/>
        <v>0.16554424432263118</v>
      </c>
      <c r="N35" s="5">
        <f t="shared" si="1"/>
        <v>0.33202819107282694</v>
      </c>
      <c r="P35" s="6"/>
      <c r="Q35" s="6"/>
    </row>
    <row r="36" spans="1:17" ht="15.75" customHeight="1">
      <c r="A36" s="3" t="s">
        <v>37</v>
      </c>
      <c r="B36" s="4" t="s">
        <v>22</v>
      </c>
      <c r="C36" s="4">
        <v>1</v>
      </c>
      <c r="D36" s="4">
        <v>9</v>
      </c>
      <c r="E36" s="5">
        <v>121004</v>
      </c>
      <c r="F36" s="5">
        <v>12952</v>
      </c>
      <c r="G36" s="5">
        <v>133956</v>
      </c>
      <c r="H36" s="5">
        <f>#N/A</f>
        <v>0.90331153513093854</v>
      </c>
      <c r="I36">
        <v>785</v>
      </c>
      <c r="J36">
        <v>6385</v>
      </c>
      <c r="K36">
        <v>2448</v>
      </c>
      <c r="L36">
        <v>6385</v>
      </c>
      <c r="M36" s="5">
        <f t="shared" si="0"/>
        <v>0.12294440093970242</v>
      </c>
      <c r="N36" s="5">
        <f t="shared" si="1"/>
        <v>0.38339859044635866</v>
      </c>
      <c r="P36" s="6"/>
      <c r="Q36" s="6"/>
    </row>
    <row r="37" spans="1:17" ht="14.25">
      <c r="A37" s="3" t="s">
        <v>37</v>
      </c>
      <c r="B37" s="4" t="s">
        <v>22</v>
      </c>
      <c r="C37" s="4">
        <v>1</v>
      </c>
      <c r="D37" s="4">
        <v>12</v>
      </c>
      <c r="E37" s="5">
        <v>121004</v>
      </c>
      <c r="F37" s="5">
        <v>12952</v>
      </c>
      <c r="G37" s="5">
        <v>133956</v>
      </c>
      <c r="H37" s="5">
        <f>#N/A</f>
        <v>0.90331153513093854</v>
      </c>
      <c r="I37">
        <v>1884</v>
      </c>
      <c r="J37">
        <v>6385</v>
      </c>
      <c r="K37">
        <v>1394</v>
      </c>
      <c r="L37">
        <v>6385</v>
      </c>
      <c r="M37" s="5">
        <f t="shared" si="0"/>
        <v>0.29506656225528582</v>
      </c>
      <c r="N37" s="5">
        <f t="shared" si="1"/>
        <v>0.2183241973375098</v>
      </c>
      <c r="P37" s="6"/>
      <c r="Q37" s="6"/>
    </row>
    <row r="38" spans="1:17" ht="14.25">
      <c r="A38" s="3" t="s">
        <v>37</v>
      </c>
      <c r="B38" s="4" t="s">
        <v>22</v>
      </c>
      <c r="C38" s="4">
        <v>1</v>
      </c>
      <c r="D38" s="4">
        <v>3</v>
      </c>
      <c r="E38" s="5">
        <v>121004</v>
      </c>
      <c r="F38" s="5">
        <v>12952</v>
      </c>
      <c r="G38" s="5">
        <v>133956</v>
      </c>
      <c r="H38" s="5">
        <f>#N/A</f>
        <v>0.90331153513093854</v>
      </c>
      <c r="I38">
        <v>915</v>
      </c>
      <c r="J38">
        <v>6385</v>
      </c>
      <c r="K38">
        <v>2054</v>
      </c>
      <c r="L38">
        <v>6385</v>
      </c>
      <c r="M38" s="5">
        <f t="shared" si="0"/>
        <v>0.14330462020360218</v>
      </c>
      <c r="N38" s="5">
        <f t="shared" si="1"/>
        <v>0.32169146436961626</v>
      </c>
      <c r="P38" s="6"/>
      <c r="Q38" s="6"/>
    </row>
    <row r="39" spans="1:17" ht="14.25">
      <c r="A39" s="3" t="s">
        <v>38</v>
      </c>
      <c r="B39" s="4" t="s">
        <v>22</v>
      </c>
      <c r="C39" s="4">
        <v>1</v>
      </c>
      <c r="D39" s="4">
        <v>9</v>
      </c>
      <c r="E39" s="5">
        <v>91134</v>
      </c>
      <c r="F39" s="5">
        <v>42822</v>
      </c>
      <c r="G39" s="5">
        <v>133956</v>
      </c>
      <c r="H39" s="5">
        <f>#N/A</f>
        <v>0.68032786885245899</v>
      </c>
      <c r="I39">
        <v>574</v>
      </c>
      <c r="J39">
        <v>6385</v>
      </c>
      <c r="K39">
        <v>2693</v>
      </c>
      <c r="L39">
        <v>6385</v>
      </c>
      <c r="M39" s="5">
        <f t="shared" si="0"/>
        <v>8.9898198903680504E-2</v>
      </c>
      <c r="N39" s="5">
        <f t="shared" si="1"/>
        <v>0.4217697729052467</v>
      </c>
      <c r="P39" s="6"/>
      <c r="Q39" s="6"/>
    </row>
    <row r="40" spans="1:17" ht="14.25">
      <c r="A40" s="3" t="s">
        <v>38</v>
      </c>
      <c r="B40" s="4" t="s">
        <v>22</v>
      </c>
      <c r="C40" s="4">
        <v>1</v>
      </c>
      <c r="D40" s="4">
        <v>12</v>
      </c>
      <c r="E40" s="5">
        <v>91134</v>
      </c>
      <c r="F40" s="5">
        <v>42822</v>
      </c>
      <c r="G40" s="5">
        <v>133956</v>
      </c>
      <c r="H40" s="5">
        <f>#N/A</f>
        <v>0.68032786885245899</v>
      </c>
      <c r="I40">
        <v>1812</v>
      </c>
      <c r="J40">
        <v>6385</v>
      </c>
      <c r="K40">
        <v>1485</v>
      </c>
      <c r="L40">
        <v>6385</v>
      </c>
      <c r="M40" s="5">
        <f t="shared" si="0"/>
        <v>0.28379013312451057</v>
      </c>
      <c r="N40" s="5">
        <f t="shared" si="1"/>
        <v>0.23257635082223962</v>
      </c>
      <c r="P40" s="6"/>
      <c r="Q40" s="6"/>
    </row>
    <row r="41" spans="1:17" ht="14.25">
      <c r="A41" s="3" t="s">
        <v>38</v>
      </c>
      <c r="B41" s="4" t="s">
        <v>22</v>
      </c>
      <c r="C41" s="4">
        <v>1</v>
      </c>
      <c r="D41" s="4">
        <v>3</v>
      </c>
      <c r="E41" s="5">
        <v>91134</v>
      </c>
      <c r="F41" s="5">
        <v>42822</v>
      </c>
      <c r="G41" s="5">
        <v>133956</v>
      </c>
      <c r="H41" s="5">
        <f>#N/A</f>
        <v>0.68032786885245899</v>
      </c>
      <c r="I41">
        <v>916</v>
      </c>
      <c r="J41">
        <v>6385</v>
      </c>
      <c r="K41">
        <v>2044</v>
      </c>
      <c r="L41">
        <v>6385</v>
      </c>
      <c r="M41" s="5">
        <f t="shared" si="0"/>
        <v>0.14346123727486296</v>
      </c>
      <c r="N41" s="5">
        <f t="shared" si="1"/>
        <v>0.32012529365700859</v>
      </c>
      <c r="P41" s="6"/>
      <c r="Q41" s="6"/>
    </row>
    <row r="42" spans="1:17" ht="14.25">
      <c r="A42" s="3" t="s">
        <v>39</v>
      </c>
      <c r="B42" s="4" t="s">
        <v>22</v>
      </c>
      <c r="C42" s="4">
        <v>1</v>
      </c>
      <c r="D42" s="4">
        <v>9</v>
      </c>
      <c r="E42" s="5">
        <v>36966</v>
      </c>
      <c r="F42" s="5">
        <v>96990</v>
      </c>
      <c r="G42" s="5">
        <v>133956</v>
      </c>
      <c r="H42" s="5">
        <f>#N/A</f>
        <v>0.27595628415300544</v>
      </c>
      <c r="I42">
        <v>203</v>
      </c>
      <c r="J42">
        <v>6385</v>
      </c>
      <c r="K42">
        <v>2751</v>
      </c>
      <c r="L42">
        <v>6385</v>
      </c>
      <c r="M42" s="5">
        <f t="shared" si="0"/>
        <v>3.1793265465935784E-2</v>
      </c>
      <c r="N42" s="5">
        <f t="shared" si="1"/>
        <v>0.43085356303837119</v>
      </c>
      <c r="P42" s="6"/>
      <c r="Q42" s="6"/>
    </row>
    <row r="43" spans="1:17" ht="14.25">
      <c r="A43" s="3" t="s">
        <v>39</v>
      </c>
      <c r="B43" s="4" t="s">
        <v>22</v>
      </c>
      <c r="C43" s="4">
        <v>1</v>
      </c>
      <c r="D43" s="4">
        <v>12</v>
      </c>
      <c r="E43" s="5">
        <v>36966</v>
      </c>
      <c r="F43" s="5">
        <v>96990</v>
      </c>
      <c r="G43" s="5">
        <v>133956</v>
      </c>
      <c r="H43" s="5">
        <f>#N/A</f>
        <v>0.27595628415300544</v>
      </c>
      <c r="I43">
        <v>1060</v>
      </c>
      <c r="J43">
        <v>6385</v>
      </c>
      <c r="K43">
        <v>2005</v>
      </c>
      <c r="L43">
        <v>6385</v>
      </c>
      <c r="M43" s="5">
        <f t="shared" si="0"/>
        <v>0.16601409553641347</v>
      </c>
      <c r="N43" s="5">
        <f t="shared" si="1"/>
        <v>0.3140172278778387</v>
      </c>
      <c r="P43" s="6"/>
      <c r="Q43" s="6"/>
    </row>
    <row r="44" spans="1:17" ht="14.25">
      <c r="A44" s="3" t="s">
        <v>39</v>
      </c>
      <c r="B44" s="4" t="s">
        <v>22</v>
      </c>
      <c r="C44" s="4">
        <v>1</v>
      </c>
      <c r="D44" s="4">
        <v>3</v>
      </c>
      <c r="E44" s="5">
        <v>36966</v>
      </c>
      <c r="F44" s="5">
        <v>96990</v>
      </c>
      <c r="G44" s="5">
        <v>133956</v>
      </c>
      <c r="H44" s="5">
        <f>#N/A</f>
        <v>0.27595628415300544</v>
      </c>
      <c r="I44">
        <v>503</v>
      </c>
      <c r="J44">
        <v>6385</v>
      </c>
      <c r="K44">
        <v>1408</v>
      </c>
      <c r="L44">
        <v>6385</v>
      </c>
      <c r="M44" s="5">
        <f t="shared" si="0"/>
        <v>7.8778386844166021E-2</v>
      </c>
      <c r="N44" s="5">
        <f t="shared" si="1"/>
        <v>0.22051683633516053</v>
      </c>
      <c r="P44" s="6"/>
      <c r="Q44" s="6"/>
    </row>
    <row r="45" spans="1:17" ht="14.25">
      <c r="A45" s="3" t="s">
        <v>40</v>
      </c>
      <c r="B45" s="4" t="s">
        <v>22</v>
      </c>
      <c r="C45" s="4">
        <v>1</v>
      </c>
      <c r="D45" s="4">
        <v>9</v>
      </c>
      <c r="E45" s="5">
        <v>88206</v>
      </c>
      <c r="F45" s="5">
        <v>45750</v>
      </c>
      <c r="G45" s="5">
        <v>133956</v>
      </c>
      <c r="H45" s="5">
        <f>#N/A</f>
        <v>0.65846994535519121</v>
      </c>
      <c r="I45">
        <v>683</v>
      </c>
      <c r="J45">
        <v>6385</v>
      </c>
      <c r="K45">
        <v>2561</v>
      </c>
      <c r="L45">
        <v>6385</v>
      </c>
      <c r="M45" s="5">
        <f t="shared" si="0"/>
        <v>0.10696945967110415</v>
      </c>
      <c r="N45" s="5">
        <f t="shared" si="1"/>
        <v>0.40109631949882535</v>
      </c>
      <c r="P45" s="6"/>
      <c r="Q45" s="6"/>
    </row>
    <row r="46" spans="1:17" ht="14.25">
      <c r="A46" s="3" t="s">
        <v>40</v>
      </c>
      <c r="B46" s="4" t="s">
        <v>22</v>
      </c>
      <c r="C46" s="4">
        <v>1</v>
      </c>
      <c r="D46" s="4">
        <v>12</v>
      </c>
      <c r="E46" s="5">
        <v>88206</v>
      </c>
      <c r="F46" s="5">
        <v>45750</v>
      </c>
      <c r="G46" s="5">
        <v>133956</v>
      </c>
      <c r="H46" s="5">
        <f>#N/A</f>
        <v>0.65846994535519121</v>
      </c>
      <c r="I46">
        <v>1851</v>
      </c>
      <c r="J46">
        <v>6385</v>
      </c>
      <c r="K46">
        <v>1432</v>
      </c>
      <c r="L46">
        <v>6385</v>
      </c>
      <c r="M46" s="5">
        <f t="shared" si="0"/>
        <v>0.28989819890368052</v>
      </c>
      <c r="N46" s="5">
        <f t="shared" si="1"/>
        <v>0.22427564604541894</v>
      </c>
      <c r="P46" s="6"/>
      <c r="Q46" s="6"/>
    </row>
    <row r="47" spans="1:17" ht="14.25">
      <c r="A47" s="3" t="s">
        <v>40</v>
      </c>
      <c r="B47" s="4" t="s">
        <v>22</v>
      </c>
      <c r="C47" s="4">
        <v>1</v>
      </c>
      <c r="D47" s="4">
        <v>3</v>
      </c>
      <c r="E47" s="5">
        <v>88206</v>
      </c>
      <c r="F47" s="5">
        <v>45750</v>
      </c>
      <c r="G47" s="5">
        <v>133956</v>
      </c>
      <c r="H47" s="5">
        <f>#N/A</f>
        <v>0.65846994535519121</v>
      </c>
      <c r="I47">
        <v>902</v>
      </c>
      <c r="J47">
        <v>6385</v>
      </c>
      <c r="K47">
        <v>1968</v>
      </c>
      <c r="L47">
        <v>6385</v>
      </c>
      <c r="M47" s="5">
        <f t="shared" si="0"/>
        <v>0.14126859827721222</v>
      </c>
      <c r="N47" s="5">
        <f t="shared" si="1"/>
        <v>0.3082223962411903</v>
      </c>
      <c r="P47" s="6"/>
      <c r="Q47" s="6"/>
    </row>
    <row r="48" spans="1:17" ht="14.25">
      <c r="A48" s="3" t="s">
        <v>41</v>
      </c>
      <c r="B48" s="4" t="s">
        <v>22</v>
      </c>
      <c r="C48" s="4">
        <v>1</v>
      </c>
      <c r="D48" s="4">
        <v>9</v>
      </c>
      <c r="E48" s="5">
        <v>34404</v>
      </c>
      <c r="F48" s="5">
        <v>99552</v>
      </c>
      <c r="G48" s="5">
        <v>133956</v>
      </c>
      <c r="H48" s="5">
        <f>#N/A</f>
        <v>0.25683060109289618</v>
      </c>
      <c r="I48">
        <v>217</v>
      </c>
      <c r="J48">
        <v>6385</v>
      </c>
      <c r="K48">
        <v>2781</v>
      </c>
      <c r="L48">
        <v>6385</v>
      </c>
      <c r="M48" s="5">
        <f t="shared" si="0"/>
        <v>3.3985904463586528E-2</v>
      </c>
      <c r="N48" s="5">
        <f t="shared" si="1"/>
        <v>0.43555207517619421</v>
      </c>
      <c r="P48" s="6"/>
      <c r="Q48" s="6"/>
    </row>
    <row r="49" spans="1:17" ht="14.25">
      <c r="A49" s="3" t="s">
        <v>41</v>
      </c>
      <c r="B49" s="4" t="s">
        <v>22</v>
      </c>
      <c r="C49" s="4">
        <v>1</v>
      </c>
      <c r="D49" s="4">
        <v>12</v>
      </c>
      <c r="E49" s="5">
        <v>34404</v>
      </c>
      <c r="F49" s="5">
        <v>99552</v>
      </c>
      <c r="G49" s="5">
        <v>133956</v>
      </c>
      <c r="H49" s="5">
        <f>#N/A</f>
        <v>0.25683060109289618</v>
      </c>
      <c r="I49">
        <v>1097</v>
      </c>
      <c r="J49">
        <v>6385</v>
      </c>
      <c r="K49">
        <v>1992</v>
      </c>
      <c r="L49">
        <v>6385</v>
      </c>
      <c r="M49" s="5">
        <f t="shared" si="0"/>
        <v>0.17180892717306187</v>
      </c>
      <c r="N49" s="5">
        <f t="shared" si="1"/>
        <v>0.31198120595144868</v>
      </c>
      <c r="P49" s="6"/>
      <c r="Q49" s="6"/>
    </row>
    <row r="50" spans="1:17" ht="14.25">
      <c r="A50" s="3" t="s">
        <v>41</v>
      </c>
      <c r="B50" s="4" t="s">
        <v>22</v>
      </c>
      <c r="C50" s="4">
        <v>1</v>
      </c>
      <c r="D50" s="4">
        <v>3</v>
      </c>
      <c r="E50" s="5">
        <v>34404</v>
      </c>
      <c r="F50" s="5">
        <v>99552</v>
      </c>
      <c r="G50" s="5">
        <v>133956</v>
      </c>
      <c r="H50" s="5">
        <f>#N/A</f>
        <v>0.25683060109289618</v>
      </c>
      <c r="I50">
        <v>420</v>
      </c>
      <c r="J50">
        <v>6385</v>
      </c>
      <c r="K50">
        <v>1585</v>
      </c>
      <c r="L50">
        <v>6385</v>
      </c>
      <c r="M50" s="5">
        <f t="shared" si="0"/>
        <v>6.5779169929522319E-2</v>
      </c>
      <c r="N50" s="5">
        <f t="shared" si="1"/>
        <v>0.24823805794831635</v>
      </c>
      <c r="P50" s="6"/>
      <c r="Q50" s="6"/>
    </row>
    <row r="51" spans="1:17" ht="14.25">
      <c r="A51" s="3" t="s">
        <v>21</v>
      </c>
      <c r="B51" s="4" t="s">
        <v>42</v>
      </c>
      <c r="C51" s="6">
        <v>1</v>
      </c>
      <c r="D51" s="4">
        <v>9</v>
      </c>
      <c r="E51" s="5">
        <v>11525</v>
      </c>
      <c r="F51" s="5">
        <v>122431</v>
      </c>
      <c r="G51" s="5">
        <v>133956</v>
      </c>
      <c r="H51" s="5">
        <f>#N/A</f>
        <v>8.6035713219266022E-2</v>
      </c>
      <c r="I51">
        <v>143</v>
      </c>
      <c r="J51">
        <v>2701</v>
      </c>
      <c r="K51">
        <v>397</v>
      </c>
      <c r="L51">
        <v>2701</v>
      </c>
      <c r="M51" s="5">
        <f t="shared" si="0"/>
        <v>5.2943354313217325E-2</v>
      </c>
      <c r="N51" s="5">
        <f t="shared" si="1"/>
        <v>0.14698259903739355</v>
      </c>
      <c r="P51" s="6"/>
      <c r="Q51" s="6"/>
    </row>
    <row r="52" spans="1:17" ht="14.25">
      <c r="A52" s="3" t="s">
        <v>21</v>
      </c>
      <c r="B52" s="4" t="s">
        <v>42</v>
      </c>
      <c r="C52" s="6">
        <v>1</v>
      </c>
      <c r="D52" s="4">
        <v>12</v>
      </c>
      <c r="E52" s="5">
        <v>11525</v>
      </c>
      <c r="F52" s="5">
        <v>122431</v>
      </c>
      <c r="G52" s="5">
        <v>133956</v>
      </c>
      <c r="H52" s="5">
        <f>#N/A</f>
        <v>8.6035713219266022E-2</v>
      </c>
      <c r="I52">
        <v>198</v>
      </c>
      <c r="J52">
        <v>2701</v>
      </c>
      <c r="K52">
        <v>364</v>
      </c>
      <c r="L52">
        <v>2701</v>
      </c>
      <c r="M52" s="5">
        <f t="shared" si="0"/>
        <v>7.330618289522399E-2</v>
      </c>
      <c r="N52" s="5">
        <f t="shared" si="1"/>
        <v>0.13476490188818957</v>
      </c>
      <c r="P52" s="6"/>
      <c r="Q52" s="6"/>
    </row>
    <row r="53" spans="1:17" ht="14.25">
      <c r="A53" s="3" t="s">
        <v>21</v>
      </c>
      <c r="B53" s="4" t="s">
        <v>42</v>
      </c>
      <c r="C53" s="6">
        <v>1</v>
      </c>
      <c r="D53" s="4">
        <v>3</v>
      </c>
      <c r="E53" s="5">
        <v>11525</v>
      </c>
      <c r="F53" s="5">
        <v>122431</v>
      </c>
      <c r="G53" s="5">
        <v>133956</v>
      </c>
      <c r="H53" s="5">
        <f>#N/A</f>
        <v>8.6035713219266022E-2</v>
      </c>
      <c r="I53">
        <v>81</v>
      </c>
      <c r="J53">
        <v>2701</v>
      </c>
      <c r="K53">
        <v>146</v>
      </c>
      <c r="L53">
        <v>2701</v>
      </c>
      <c r="M53" s="5">
        <f t="shared" si="0"/>
        <v>2.9988893002591634E-2</v>
      </c>
      <c r="N53" s="5">
        <f t="shared" si="1"/>
        <v>5.4054054054054057E-2</v>
      </c>
      <c r="P53" s="6"/>
      <c r="Q53" s="6"/>
    </row>
    <row r="54" spans="1:17" ht="14.25">
      <c r="A54" s="3" t="s">
        <v>27</v>
      </c>
      <c r="B54" s="4" t="s">
        <v>42</v>
      </c>
      <c r="C54" s="6">
        <v>1</v>
      </c>
      <c r="D54" s="4">
        <v>9</v>
      </c>
      <c r="E54" s="5">
        <v>19439</v>
      </c>
      <c r="F54" s="5">
        <v>114517</v>
      </c>
      <c r="G54" s="5">
        <v>133956</v>
      </c>
      <c r="H54" s="5">
        <f>#N/A</f>
        <v>0.14511481381946312</v>
      </c>
      <c r="I54">
        <v>142</v>
      </c>
      <c r="J54">
        <v>2701</v>
      </c>
      <c r="K54">
        <v>921</v>
      </c>
      <c r="L54">
        <v>2701</v>
      </c>
      <c r="M54" s="5">
        <f t="shared" si="0"/>
        <v>5.2573121066271752E-2</v>
      </c>
      <c r="N54" s="5">
        <f t="shared" si="1"/>
        <v>0.34098482043687522</v>
      </c>
      <c r="P54" s="6"/>
      <c r="Q54" s="6"/>
    </row>
    <row r="55" spans="1:17" ht="14.25">
      <c r="A55" s="3" t="s">
        <v>27</v>
      </c>
      <c r="B55" s="4" t="s">
        <v>42</v>
      </c>
      <c r="C55" s="6">
        <v>1</v>
      </c>
      <c r="D55" s="4">
        <v>12</v>
      </c>
      <c r="E55" s="5">
        <v>19439</v>
      </c>
      <c r="F55" s="5">
        <v>114517</v>
      </c>
      <c r="G55" s="5">
        <v>133956</v>
      </c>
      <c r="H55" s="5">
        <f>#N/A</f>
        <v>0.14511481381946312</v>
      </c>
      <c r="I55">
        <v>378</v>
      </c>
      <c r="J55">
        <v>2701</v>
      </c>
      <c r="K55">
        <v>728</v>
      </c>
      <c r="L55">
        <v>2701</v>
      </c>
      <c r="M55" s="5">
        <f t="shared" si="0"/>
        <v>0.13994816734542762</v>
      </c>
      <c r="N55" s="5">
        <f t="shared" si="1"/>
        <v>0.26952980377637914</v>
      </c>
      <c r="P55" s="6"/>
      <c r="Q55" s="6"/>
    </row>
    <row r="56" spans="1:17" ht="14.25">
      <c r="A56" s="3" t="s">
        <v>27</v>
      </c>
      <c r="B56" s="4" t="s">
        <v>42</v>
      </c>
      <c r="C56" s="6">
        <v>1</v>
      </c>
      <c r="D56" s="4">
        <v>3</v>
      </c>
      <c r="E56" s="5">
        <v>19439</v>
      </c>
      <c r="F56" s="5">
        <v>114517</v>
      </c>
      <c r="G56" s="5">
        <v>133956</v>
      </c>
      <c r="H56" s="5">
        <f>#N/A</f>
        <v>0.14511481381946312</v>
      </c>
      <c r="I56">
        <v>146</v>
      </c>
      <c r="J56">
        <v>2701</v>
      </c>
      <c r="K56">
        <v>441</v>
      </c>
      <c r="L56">
        <v>2701</v>
      </c>
      <c r="M56" s="5">
        <f t="shared" si="0"/>
        <v>5.4054054054054057E-2</v>
      </c>
      <c r="N56" s="5">
        <f t="shared" si="1"/>
        <v>0.16327286190299889</v>
      </c>
      <c r="P56" s="6"/>
      <c r="Q56" s="6"/>
    </row>
    <row r="57" spans="1:17" ht="14.25">
      <c r="A57" s="3" t="s">
        <v>28</v>
      </c>
      <c r="B57" s="4" t="s">
        <v>42</v>
      </c>
      <c r="C57" s="6">
        <v>1</v>
      </c>
      <c r="D57" s="4">
        <v>9</v>
      </c>
      <c r="E57" s="5">
        <v>53907</v>
      </c>
      <c r="F57" s="5">
        <v>80049</v>
      </c>
      <c r="G57" s="5">
        <v>133956</v>
      </c>
      <c r="H57" s="5">
        <f>#N/A</f>
        <v>0.40242318373197167</v>
      </c>
      <c r="I57">
        <v>156</v>
      </c>
      <c r="J57">
        <v>2701</v>
      </c>
      <c r="K57">
        <v>1206</v>
      </c>
      <c r="L57">
        <v>2701</v>
      </c>
      <c r="M57" s="5">
        <f t="shared" si="0"/>
        <v>5.7756386523509812E-2</v>
      </c>
      <c r="N57" s="5">
        <f t="shared" si="1"/>
        <v>0.44650129581636433</v>
      </c>
      <c r="P57" s="6"/>
      <c r="Q57" s="6"/>
    </row>
    <row r="58" spans="1:17" ht="14.25">
      <c r="A58" s="3" t="s">
        <v>28</v>
      </c>
      <c r="B58" s="4" t="s">
        <v>42</v>
      </c>
      <c r="C58" s="6">
        <v>1</v>
      </c>
      <c r="D58" s="4">
        <v>12</v>
      </c>
      <c r="E58" s="5">
        <v>53907</v>
      </c>
      <c r="F58" s="5">
        <v>80049</v>
      </c>
      <c r="G58" s="5">
        <v>133956</v>
      </c>
      <c r="H58" s="5">
        <f>#N/A</f>
        <v>0.40242318373197167</v>
      </c>
      <c r="I58">
        <v>775</v>
      </c>
      <c r="J58">
        <v>2701</v>
      </c>
      <c r="K58">
        <v>599</v>
      </c>
      <c r="L58">
        <v>2701</v>
      </c>
      <c r="M58" s="5">
        <f t="shared" si="0"/>
        <v>0.28693076638282117</v>
      </c>
      <c r="N58" s="5">
        <f t="shared" si="1"/>
        <v>0.22176971492039985</v>
      </c>
      <c r="P58" s="6"/>
      <c r="Q58" s="6"/>
    </row>
    <row r="59" spans="1:17" ht="14.25">
      <c r="A59" s="3" t="s">
        <v>28</v>
      </c>
      <c r="B59" s="4" t="s">
        <v>42</v>
      </c>
      <c r="C59" s="6">
        <v>1</v>
      </c>
      <c r="D59" s="4">
        <v>3</v>
      </c>
      <c r="E59" s="5">
        <v>53907</v>
      </c>
      <c r="F59" s="5">
        <v>80049</v>
      </c>
      <c r="G59" s="5">
        <v>133956</v>
      </c>
      <c r="H59" s="5">
        <f>#N/A</f>
        <v>0.40242318373197167</v>
      </c>
      <c r="I59">
        <v>369</v>
      </c>
      <c r="J59">
        <v>2701</v>
      </c>
      <c r="K59">
        <v>809</v>
      </c>
      <c r="L59">
        <v>2701</v>
      </c>
      <c r="M59" s="5">
        <f t="shared" si="0"/>
        <v>0.13661606812291743</v>
      </c>
      <c r="N59" s="5">
        <f t="shared" si="1"/>
        <v>0.29951869677897075</v>
      </c>
      <c r="P59" s="6"/>
      <c r="Q59" s="6"/>
    </row>
    <row r="60" spans="1:17" ht="14.25">
      <c r="A60" s="3" t="s">
        <v>29</v>
      </c>
      <c r="B60" s="4" t="s">
        <v>42</v>
      </c>
      <c r="C60" s="6">
        <v>1</v>
      </c>
      <c r="D60" s="4">
        <v>9</v>
      </c>
      <c r="E60" s="5">
        <v>100552</v>
      </c>
      <c r="F60" s="5">
        <v>33404</v>
      </c>
      <c r="G60" s="5">
        <v>133956</v>
      </c>
      <c r="H60" s="5">
        <f>#N/A</f>
        <v>0.75063453671354774</v>
      </c>
      <c r="I60">
        <v>241</v>
      </c>
      <c r="J60">
        <v>2701</v>
      </c>
      <c r="K60">
        <v>1141</v>
      </c>
      <c r="L60">
        <v>2701</v>
      </c>
      <c r="M60" s="5">
        <f t="shared" si="0"/>
        <v>8.922621251388374E-2</v>
      </c>
      <c r="N60" s="5">
        <f t="shared" si="1"/>
        <v>0.42243613476490188</v>
      </c>
      <c r="P60" s="6"/>
      <c r="Q60" s="6"/>
    </row>
    <row r="61" spans="1:17" ht="14.25">
      <c r="A61" s="3" t="s">
        <v>29</v>
      </c>
      <c r="B61" s="4" t="s">
        <v>42</v>
      </c>
      <c r="C61" s="6">
        <v>1</v>
      </c>
      <c r="D61" s="4">
        <v>12</v>
      </c>
      <c r="E61" s="5">
        <v>100552</v>
      </c>
      <c r="F61" s="5">
        <v>33404</v>
      </c>
      <c r="G61" s="5">
        <v>133956</v>
      </c>
      <c r="H61" s="5">
        <f>#N/A</f>
        <v>0.75063453671354774</v>
      </c>
      <c r="I61">
        <v>1054</v>
      </c>
      <c r="J61">
        <v>2701</v>
      </c>
      <c r="K61">
        <v>336</v>
      </c>
      <c r="L61">
        <v>2701</v>
      </c>
      <c r="M61" s="5">
        <f t="shared" si="0"/>
        <v>0.39022584228063678</v>
      </c>
      <c r="N61" s="5">
        <f t="shared" si="1"/>
        <v>0.12439837097371344</v>
      </c>
      <c r="P61" s="6"/>
      <c r="Q61" s="6"/>
    </row>
    <row r="62" spans="1:17" ht="14.25">
      <c r="A62" s="3" t="s">
        <v>29</v>
      </c>
      <c r="B62" s="4" t="s">
        <v>42</v>
      </c>
      <c r="C62" s="6">
        <v>1</v>
      </c>
      <c r="D62" s="4">
        <v>3</v>
      </c>
      <c r="E62" s="5">
        <v>100552</v>
      </c>
      <c r="F62" s="5">
        <v>33404</v>
      </c>
      <c r="G62" s="5">
        <v>133956</v>
      </c>
      <c r="H62" s="5">
        <f>#N/A</f>
        <v>0.75063453671354774</v>
      </c>
      <c r="I62">
        <v>546</v>
      </c>
      <c r="J62">
        <v>2701</v>
      </c>
      <c r="K62">
        <v>800</v>
      </c>
      <c r="L62">
        <v>2701</v>
      </c>
      <c r="M62" s="5">
        <f t="shared" si="0"/>
        <v>0.20214735283228433</v>
      </c>
      <c r="N62" s="5">
        <f t="shared" si="1"/>
        <v>0.2961865975564606</v>
      </c>
      <c r="P62" s="6"/>
      <c r="Q62" s="6"/>
    </row>
    <row r="63" spans="1:17" ht="14.25">
      <c r="A63" s="3" t="s">
        <v>30</v>
      </c>
      <c r="B63" s="4" t="s">
        <v>42</v>
      </c>
      <c r="C63" s="6">
        <v>1</v>
      </c>
      <c r="D63" s="4">
        <v>9</v>
      </c>
      <c r="E63" s="5">
        <v>90768</v>
      </c>
      <c r="F63" s="5">
        <v>43188</v>
      </c>
      <c r="G63" s="5">
        <v>133956</v>
      </c>
      <c r="H63" s="5">
        <f>#N/A</f>
        <v>0.67759562841530052</v>
      </c>
      <c r="I63">
        <v>275</v>
      </c>
      <c r="J63">
        <v>2701</v>
      </c>
      <c r="K63">
        <v>1110</v>
      </c>
      <c r="L63">
        <v>2701</v>
      </c>
      <c r="M63" s="5">
        <f t="shared" si="0"/>
        <v>0.10181414291003332</v>
      </c>
      <c r="N63" s="5">
        <f t="shared" si="1"/>
        <v>0.41095890410958902</v>
      </c>
      <c r="P63" s="6"/>
      <c r="Q63" s="6"/>
    </row>
    <row r="64" spans="1:17" ht="14.25">
      <c r="A64" s="3" t="s">
        <v>30</v>
      </c>
      <c r="B64" s="4" t="s">
        <v>42</v>
      </c>
      <c r="C64" s="6">
        <v>1</v>
      </c>
      <c r="D64" s="4">
        <v>12</v>
      </c>
      <c r="E64" s="5">
        <v>90768</v>
      </c>
      <c r="F64" s="5">
        <v>43188</v>
      </c>
      <c r="G64" s="5">
        <v>133956</v>
      </c>
      <c r="H64" s="5">
        <f>#N/A</f>
        <v>0.67759562841530052</v>
      </c>
      <c r="I64">
        <v>953</v>
      </c>
      <c r="J64">
        <v>2701</v>
      </c>
      <c r="K64">
        <v>439</v>
      </c>
      <c r="L64">
        <v>2701</v>
      </c>
      <c r="M64" s="5">
        <f t="shared" si="0"/>
        <v>0.35283228433913366</v>
      </c>
      <c r="N64" s="5">
        <f t="shared" si="1"/>
        <v>0.16253239540910774</v>
      </c>
      <c r="P64" s="6"/>
      <c r="Q64" s="6"/>
    </row>
    <row r="65" spans="1:17" ht="14.25">
      <c r="A65" s="3" t="s">
        <v>30</v>
      </c>
      <c r="B65" s="4" t="s">
        <v>42</v>
      </c>
      <c r="C65" s="6">
        <v>1</v>
      </c>
      <c r="D65" s="4">
        <v>3</v>
      </c>
      <c r="E65" s="5">
        <v>90768</v>
      </c>
      <c r="F65" s="5">
        <v>43188</v>
      </c>
      <c r="G65" s="5">
        <v>133956</v>
      </c>
      <c r="H65" s="5">
        <f>#N/A</f>
        <v>0.67759562841530052</v>
      </c>
      <c r="I65">
        <v>544</v>
      </c>
      <c r="J65">
        <v>2701</v>
      </c>
      <c r="K65">
        <v>793</v>
      </c>
      <c r="L65">
        <v>2701</v>
      </c>
      <c r="M65" s="5">
        <f t="shared" si="0"/>
        <v>0.20140688633839318</v>
      </c>
      <c r="N65" s="5">
        <f t="shared" si="1"/>
        <v>0.29359496482784153</v>
      </c>
      <c r="P65" s="6"/>
      <c r="Q65" s="6"/>
    </row>
    <row r="66" spans="1:17" ht="14.25">
      <c r="A66" s="3" t="s">
        <v>31</v>
      </c>
      <c r="B66" s="4" t="s">
        <v>42</v>
      </c>
      <c r="C66" s="6">
        <v>1</v>
      </c>
      <c r="D66" s="4">
        <v>9</v>
      </c>
      <c r="E66" s="5">
        <v>37332</v>
      </c>
      <c r="F66" s="5">
        <v>96624</v>
      </c>
      <c r="G66" s="5">
        <v>133956</v>
      </c>
      <c r="H66" s="5">
        <f>#N/A</f>
        <v>0.27868852459016391</v>
      </c>
      <c r="I66">
        <v>147</v>
      </c>
      <c r="J66">
        <v>2701</v>
      </c>
      <c r="K66">
        <v>1095</v>
      </c>
      <c r="L66">
        <v>2701</v>
      </c>
      <c r="M66" s="5">
        <f t="shared" si="0"/>
        <v>5.442428730099963E-2</v>
      </c>
      <c r="N66" s="5">
        <f t="shared" si="1"/>
        <v>0.40540540540540543</v>
      </c>
      <c r="P66" s="6"/>
      <c r="Q66" s="6"/>
    </row>
    <row r="67" spans="1:17" ht="14.25">
      <c r="A67" s="3" t="s">
        <v>31</v>
      </c>
      <c r="B67" s="4" t="s">
        <v>42</v>
      </c>
      <c r="C67" s="6">
        <v>1</v>
      </c>
      <c r="D67" s="4">
        <v>12</v>
      </c>
      <c r="E67" s="5">
        <v>37332</v>
      </c>
      <c r="F67" s="5">
        <v>96624</v>
      </c>
      <c r="G67" s="5">
        <v>133956</v>
      </c>
      <c r="H67" s="5">
        <f>#N/A</f>
        <v>0.27868852459016391</v>
      </c>
      <c r="I67">
        <v>533</v>
      </c>
      <c r="J67">
        <v>2701</v>
      </c>
      <c r="K67">
        <v>766</v>
      </c>
      <c r="L67">
        <v>2701</v>
      </c>
      <c r="M67" s="5">
        <f t="shared" ref="M67:M130" si="2">I67/J67</f>
        <v>0.19733432062199185</v>
      </c>
      <c r="N67" s="5">
        <f t="shared" si="1"/>
        <v>0.28359866716031101</v>
      </c>
      <c r="P67" s="6"/>
      <c r="Q67" s="6"/>
    </row>
    <row r="68" spans="1:17" ht="14.25">
      <c r="A68" s="3" t="s">
        <v>31</v>
      </c>
      <c r="B68" s="4" t="s">
        <v>42</v>
      </c>
      <c r="C68" s="6">
        <v>1</v>
      </c>
      <c r="D68" s="4">
        <v>3</v>
      </c>
      <c r="E68" s="5">
        <v>37332</v>
      </c>
      <c r="F68" s="5">
        <v>96624</v>
      </c>
      <c r="G68" s="5">
        <v>133956</v>
      </c>
      <c r="H68" s="5">
        <f>#N/A</f>
        <v>0.27868852459016391</v>
      </c>
      <c r="I68">
        <v>259</v>
      </c>
      <c r="J68">
        <v>2701</v>
      </c>
      <c r="K68">
        <v>693</v>
      </c>
      <c r="L68">
        <v>2701</v>
      </c>
      <c r="M68" s="5">
        <f t="shared" si="2"/>
        <v>9.5890410958904104E-2</v>
      </c>
      <c r="N68" s="5">
        <f t="shared" ref="N68:N98" si="3">K68/L68</f>
        <v>0.25657164013328398</v>
      </c>
      <c r="P68" s="6"/>
      <c r="Q68" s="6"/>
    </row>
    <row r="69" spans="1:17" ht="14.25">
      <c r="A69" s="3" t="s">
        <v>32</v>
      </c>
      <c r="B69" s="4" t="s">
        <v>42</v>
      </c>
      <c r="C69" s="6">
        <v>1</v>
      </c>
      <c r="D69" s="4">
        <v>9</v>
      </c>
      <c r="E69" s="5">
        <v>88206</v>
      </c>
      <c r="F69" s="5">
        <v>45750</v>
      </c>
      <c r="G69" s="5">
        <v>133956</v>
      </c>
      <c r="H69" s="5">
        <f>#N/A</f>
        <v>0.65846994535519121</v>
      </c>
      <c r="I69">
        <v>303</v>
      </c>
      <c r="J69">
        <v>2701</v>
      </c>
      <c r="K69">
        <v>1081</v>
      </c>
      <c r="L69">
        <v>2701</v>
      </c>
      <c r="M69" s="5">
        <f t="shared" si="2"/>
        <v>0.11218067382450944</v>
      </c>
      <c r="N69" s="5">
        <f t="shared" si="3"/>
        <v>0.40022213994816735</v>
      </c>
      <c r="P69" s="6"/>
      <c r="Q69" s="6"/>
    </row>
    <row r="70" spans="1:17" ht="14.25">
      <c r="A70" s="3" t="s">
        <v>32</v>
      </c>
      <c r="B70" s="4" t="s">
        <v>42</v>
      </c>
      <c r="C70" s="6">
        <v>1</v>
      </c>
      <c r="D70" s="4">
        <v>12</v>
      </c>
      <c r="E70" s="5">
        <v>88206</v>
      </c>
      <c r="F70" s="5">
        <v>45750</v>
      </c>
      <c r="G70" s="5">
        <v>133956</v>
      </c>
      <c r="H70" s="5">
        <f>#N/A</f>
        <v>0.65846994535519121</v>
      </c>
      <c r="I70">
        <v>993</v>
      </c>
      <c r="J70">
        <v>2701</v>
      </c>
      <c r="K70">
        <v>397</v>
      </c>
      <c r="L70">
        <v>2701</v>
      </c>
      <c r="M70" s="5">
        <f t="shared" si="2"/>
        <v>0.36764161421695668</v>
      </c>
      <c r="N70" s="5">
        <f t="shared" si="3"/>
        <v>0.14698259903739355</v>
      </c>
      <c r="P70" s="6"/>
      <c r="Q70" s="6"/>
    </row>
    <row r="71" spans="1:17" ht="14.25">
      <c r="A71" s="3" t="s">
        <v>32</v>
      </c>
      <c r="B71" s="4" t="s">
        <v>42</v>
      </c>
      <c r="C71" s="6">
        <v>1</v>
      </c>
      <c r="D71" s="4">
        <v>3</v>
      </c>
      <c r="E71" s="5">
        <v>88206</v>
      </c>
      <c r="F71" s="5">
        <v>45750</v>
      </c>
      <c r="G71" s="5">
        <v>133956</v>
      </c>
      <c r="H71" s="5">
        <f>#N/A</f>
        <v>0.65846994535519121</v>
      </c>
      <c r="I71">
        <v>561</v>
      </c>
      <c r="J71">
        <v>2701</v>
      </c>
      <c r="K71">
        <v>766</v>
      </c>
      <c r="L71">
        <v>2701</v>
      </c>
      <c r="M71" s="5">
        <f t="shared" si="2"/>
        <v>0.20770085153646797</v>
      </c>
      <c r="N71" s="5">
        <f t="shared" si="3"/>
        <v>0.28359866716031101</v>
      </c>
      <c r="P71" s="6"/>
      <c r="Q71" s="6"/>
    </row>
    <row r="72" spans="1:17" ht="14.25">
      <c r="A72" s="3" t="s">
        <v>33</v>
      </c>
      <c r="B72" s="4" t="s">
        <v>42</v>
      </c>
      <c r="C72" s="6">
        <v>1</v>
      </c>
      <c r="D72" s="4">
        <v>9</v>
      </c>
      <c r="E72" s="5">
        <v>34404</v>
      </c>
      <c r="F72" s="5">
        <v>99552</v>
      </c>
      <c r="G72" s="5">
        <v>133956</v>
      </c>
      <c r="H72" s="5">
        <f>#N/A</f>
        <v>0.25683060109289618</v>
      </c>
      <c r="I72">
        <v>142</v>
      </c>
      <c r="J72">
        <v>2701</v>
      </c>
      <c r="K72">
        <v>1133</v>
      </c>
      <c r="L72">
        <v>2701</v>
      </c>
      <c r="M72" s="5">
        <f t="shared" si="2"/>
        <v>5.2573121066271752E-2</v>
      </c>
      <c r="N72" s="5">
        <f t="shared" si="3"/>
        <v>0.4194742687893373</v>
      </c>
      <c r="P72" s="6"/>
      <c r="Q72" s="6"/>
    </row>
    <row r="73" spans="1:17" ht="14.25">
      <c r="A73" s="3" t="s">
        <v>33</v>
      </c>
      <c r="B73" s="4" t="s">
        <v>42</v>
      </c>
      <c r="C73" s="6">
        <v>1</v>
      </c>
      <c r="D73" s="4">
        <v>12</v>
      </c>
      <c r="E73" s="5">
        <v>34404</v>
      </c>
      <c r="F73" s="5">
        <v>99552</v>
      </c>
      <c r="G73" s="5">
        <v>133956</v>
      </c>
      <c r="H73" s="5">
        <f>#N/A</f>
        <v>0.25683060109289618</v>
      </c>
      <c r="I73">
        <v>604</v>
      </c>
      <c r="J73">
        <v>2701</v>
      </c>
      <c r="K73">
        <v>705</v>
      </c>
      <c r="L73">
        <v>2701</v>
      </c>
      <c r="M73" s="5">
        <f t="shared" si="2"/>
        <v>0.22362088115512774</v>
      </c>
      <c r="N73" s="5">
        <f t="shared" si="3"/>
        <v>0.26101443909663086</v>
      </c>
      <c r="P73" s="6"/>
      <c r="Q73" s="6"/>
    </row>
    <row r="74" spans="1:17" ht="14.25">
      <c r="A74" s="3" t="s">
        <v>33</v>
      </c>
      <c r="B74" s="4" t="s">
        <v>42</v>
      </c>
      <c r="C74" s="6">
        <v>1</v>
      </c>
      <c r="D74" s="4">
        <v>3</v>
      </c>
      <c r="E74" s="5">
        <v>34404</v>
      </c>
      <c r="F74" s="5">
        <v>99552</v>
      </c>
      <c r="G74" s="5">
        <v>133956</v>
      </c>
      <c r="H74" s="5">
        <f>#N/A</f>
        <v>0.25683060109289618</v>
      </c>
      <c r="I74">
        <v>260</v>
      </c>
      <c r="J74">
        <v>2701</v>
      </c>
      <c r="K74">
        <v>757</v>
      </c>
      <c r="L74">
        <v>2701</v>
      </c>
      <c r="M74" s="5">
        <f t="shared" si="2"/>
        <v>9.6260644205849691E-2</v>
      </c>
      <c r="N74" s="5">
        <f t="shared" si="3"/>
        <v>0.2802665679378008</v>
      </c>
      <c r="P74" s="6"/>
      <c r="Q74" s="6"/>
    </row>
    <row r="75" spans="1:17" ht="14.25">
      <c r="A75" s="3" t="s">
        <v>34</v>
      </c>
      <c r="B75" s="4" t="s">
        <v>42</v>
      </c>
      <c r="C75" s="6">
        <v>1</v>
      </c>
      <c r="D75" s="4">
        <v>9</v>
      </c>
      <c r="E75" s="5">
        <v>123192</v>
      </c>
      <c r="F75" s="5">
        <v>10764</v>
      </c>
      <c r="G75" s="5">
        <v>133956</v>
      </c>
      <c r="H75" s="5">
        <f>#N/A</f>
        <v>0.91964525665143781</v>
      </c>
      <c r="I75">
        <v>475</v>
      </c>
      <c r="J75">
        <v>2701</v>
      </c>
      <c r="K75">
        <v>919</v>
      </c>
      <c r="L75">
        <v>2701</v>
      </c>
      <c r="M75" s="5">
        <f t="shared" si="2"/>
        <v>0.17586079229914847</v>
      </c>
      <c r="N75" s="5">
        <f t="shared" si="3"/>
        <v>0.34024435394298408</v>
      </c>
      <c r="P75" s="6"/>
      <c r="Q75" s="6"/>
    </row>
    <row r="76" spans="1:17" ht="14.25">
      <c r="A76" s="3" t="s">
        <v>34</v>
      </c>
      <c r="B76" s="4" t="s">
        <v>42</v>
      </c>
      <c r="C76" s="6">
        <v>1</v>
      </c>
      <c r="D76" s="4">
        <v>12</v>
      </c>
      <c r="E76" s="5">
        <v>123192</v>
      </c>
      <c r="F76" s="5">
        <v>10764</v>
      </c>
      <c r="G76" s="5">
        <v>133956</v>
      </c>
      <c r="H76" s="5">
        <f>#N/A</f>
        <v>0.91964525665143781</v>
      </c>
      <c r="I76">
        <v>1155</v>
      </c>
      <c r="J76">
        <v>2701</v>
      </c>
      <c r="K76">
        <v>240</v>
      </c>
      <c r="L76">
        <v>2701</v>
      </c>
      <c r="M76" s="5">
        <f t="shared" si="2"/>
        <v>0.42761940022213996</v>
      </c>
      <c r="N76" s="5">
        <f t="shared" si="3"/>
        <v>8.8855979266938168E-2</v>
      </c>
      <c r="P76" s="6"/>
      <c r="Q76" s="6"/>
    </row>
    <row r="77" spans="1:17" ht="14.25">
      <c r="A77" s="3" t="s">
        <v>34</v>
      </c>
      <c r="B77" s="4" t="s">
        <v>42</v>
      </c>
      <c r="C77" s="6">
        <v>1</v>
      </c>
      <c r="D77" s="4">
        <v>3</v>
      </c>
      <c r="E77" s="5">
        <v>123192</v>
      </c>
      <c r="F77" s="5">
        <v>10764</v>
      </c>
      <c r="G77" s="5">
        <v>133956</v>
      </c>
      <c r="H77" s="5">
        <f>#N/A</f>
        <v>0.91964525665143781</v>
      </c>
      <c r="I77">
        <v>703</v>
      </c>
      <c r="J77">
        <v>2701</v>
      </c>
      <c r="K77">
        <v>679</v>
      </c>
      <c r="L77">
        <v>2701</v>
      </c>
      <c r="M77" s="5">
        <f t="shared" si="2"/>
        <v>0.26027397260273971</v>
      </c>
      <c r="N77" s="5">
        <f t="shared" si="3"/>
        <v>0.25138837467604591</v>
      </c>
      <c r="P77" s="6"/>
      <c r="Q77" s="6"/>
    </row>
    <row r="78" spans="1:17" ht="14.25">
      <c r="A78" s="3" t="s">
        <v>35</v>
      </c>
      <c r="B78" s="4" t="s">
        <v>42</v>
      </c>
      <c r="C78" s="6">
        <v>1</v>
      </c>
      <c r="D78" s="4">
        <v>9</v>
      </c>
      <c r="E78" s="5">
        <v>130833</v>
      </c>
      <c r="F78" s="5">
        <v>3123</v>
      </c>
      <c r="G78" s="5">
        <v>133956</v>
      </c>
      <c r="H78" s="5">
        <f>#N/A</f>
        <v>0.9766863746304757</v>
      </c>
      <c r="I78">
        <v>423</v>
      </c>
      <c r="J78">
        <v>2701</v>
      </c>
      <c r="K78">
        <v>961</v>
      </c>
      <c r="L78">
        <v>2701</v>
      </c>
      <c r="M78" s="5">
        <f t="shared" si="2"/>
        <v>0.15660866345797853</v>
      </c>
      <c r="N78" s="5">
        <f t="shared" si="3"/>
        <v>0.35579415031469824</v>
      </c>
      <c r="P78" s="6"/>
      <c r="Q78" s="6"/>
    </row>
    <row r="79" spans="1:17" ht="14.25">
      <c r="A79" s="3" t="s">
        <v>35</v>
      </c>
      <c r="B79" s="4" t="s">
        <v>42</v>
      </c>
      <c r="C79" s="6">
        <v>1</v>
      </c>
      <c r="D79" s="4">
        <v>12</v>
      </c>
      <c r="E79" s="5">
        <v>130833</v>
      </c>
      <c r="F79" s="5">
        <v>3123</v>
      </c>
      <c r="G79" s="5">
        <v>133956</v>
      </c>
      <c r="H79" s="5">
        <f>#N/A</f>
        <v>0.9766863746304757</v>
      </c>
      <c r="I79">
        <v>1128</v>
      </c>
      <c r="J79">
        <v>2701</v>
      </c>
      <c r="K79">
        <v>256</v>
      </c>
      <c r="L79">
        <v>2701</v>
      </c>
      <c r="M79" s="5">
        <f t="shared" si="2"/>
        <v>0.41762310255460938</v>
      </c>
      <c r="N79" s="5">
        <f t="shared" si="3"/>
        <v>9.4779711218067386E-2</v>
      </c>
      <c r="P79" s="6"/>
      <c r="Q79" s="6"/>
    </row>
    <row r="80" spans="1:17" ht="14.25">
      <c r="A80" s="3" t="s">
        <v>35</v>
      </c>
      <c r="B80" s="4" t="s">
        <v>42</v>
      </c>
      <c r="C80" s="6">
        <v>1</v>
      </c>
      <c r="D80" s="4">
        <v>3</v>
      </c>
      <c r="E80" s="5">
        <v>130833</v>
      </c>
      <c r="F80" s="5">
        <v>3123</v>
      </c>
      <c r="G80" s="5">
        <v>133956</v>
      </c>
      <c r="H80" s="5">
        <f>#N/A</f>
        <v>0.9766863746304757</v>
      </c>
      <c r="I80">
        <v>677</v>
      </c>
      <c r="J80">
        <v>2701</v>
      </c>
      <c r="K80">
        <v>691</v>
      </c>
      <c r="L80">
        <v>2701</v>
      </c>
      <c r="M80" s="5">
        <f t="shared" si="2"/>
        <v>0.25064790818215477</v>
      </c>
      <c r="N80" s="5">
        <f t="shared" si="3"/>
        <v>0.25583117363939284</v>
      </c>
      <c r="P80" s="6"/>
      <c r="Q80" s="6"/>
    </row>
    <row r="81" spans="1:17" ht="14.25">
      <c r="A81" s="3" t="s">
        <v>36</v>
      </c>
      <c r="B81" s="4" t="s">
        <v>42</v>
      </c>
      <c r="C81" s="6">
        <v>1</v>
      </c>
      <c r="D81" s="4">
        <v>9</v>
      </c>
      <c r="E81" s="5">
        <v>89663</v>
      </c>
      <c r="F81" s="5">
        <v>44293</v>
      </c>
      <c r="G81" s="5">
        <v>133956</v>
      </c>
      <c r="H81" s="5">
        <f>#N/A</f>
        <v>0.66934665113918002</v>
      </c>
      <c r="I81">
        <v>432</v>
      </c>
      <c r="J81">
        <v>2701</v>
      </c>
      <c r="K81">
        <v>960</v>
      </c>
      <c r="L81">
        <v>2701</v>
      </c>
      <c r="M81" s="5">
        <f t="shared" si="2"/>
        <v>0.15994076268048871</v>
      </c>
      <c r="N81" s="5">
        <f t="shared" si="3"/>
        <v>0.35542391706775267</v>
      </c>
      <c r="P81" s="6"/>
      <c r="Q81" s="6"/>
    </row>
    <row r="82" spans="1:17" ht="14.25">
      <c r="A82" s="3" t="s">
        <v>36</v>
      </c>
      <c r="B82" s="4" t="s">
        <v>42</v>
      </c>
      <c r="C82" s="6">
        <v>1</v>
      </c>
      <c r="D82" s="4">
        <v>12</v>
      </c>
      <c r="E82" s="5">
        <v>89663</v>
      </c>
      <c r="F82" s="5">
        <v>44293</v>
      </c>
      <c r="G82" s="5">
        <v>133956</v>
      </c>
      <c r="H82" s="5">
        <f>#N/A</f>
        <v>0.66934665113918002</v>
      </c>
      <c r="I82">
        <v>1136</v>
      </c>
      <c r="J82">
        <v>2701</v>
      </c>
      <c r="K82">
        <v>258</v>
      </c>
      <c r="L82">
        <v>2701</v>
      </c>
      <c r="M82" s="5">
        <f t="shared" si="2"/>
        <v>0.42058496853017402</v>
      </c>
      <c r="N82" s="5">
        <f t="shared" si="3"/>
        <v>9.5520177711958532E-2</v>
      </c>
      <c r="P82" s="6"/>
      <c r="Q82" s="6"/>
    </row>
    <row r="83" spans="1:17" ht="14.25">
      <c r="A83" s="3" t="s">
        <v>36</v>
      </c>
      <c r="B83" s="4" t="s">
        <v>42</v>
      </c>
      <c r="C83" s="6">
        <v>1</v>
      </c>
      <c r="D83" s="4">
        <v>3</v>
      </c>
      <c r="E83" s="5">
        <v>89663</v>
      </c>
      <c r="F83" s="5">
        <v>44293</v>
      </c>
      <c r="G83" s="5">
        <v>133956</v>
      </c>
      <c r="H83" s="5">
        <f>#N/A</f>
        <v>0.66934665113918002</v>
      </c>
      <c r="I83">
        <v>684</v>
      </c>
      <c r="J83">
        <v>2701</v>
      </c>
      <c r="K83">
        <v>694</v>
      </c>
      <c r="L83">
        <v>2701</v>
      </c>
      <c r="M83" s="5">
        <f t="shared" si="2"/>
        <v>0.25323954091077377</v>
      </c>
      <c r="N83" s="5">
        <f t="shared" si="3"/>
        <v>0.25694187338022956</v>
      </c>
      <c r="P83" s="6"/>
      <c r="Q83" s="6"/>
    </row>
    <row r="84" spans="1:17" ht="14.25">
      <c r="A84" s="3" t="s">
        <v>37</v>
      </c>
      <c r="B84" s="4" t="s">
        <v>42</v>
      </c>
      <c r="C84" s="6">
        <v>1</v>
      </c>
      <c r="D84" s="4">
        <v>9</v>
      </c>
      <c r="E84" s="5">
        <v>121004</v>
      </c>
      <c r="F84" s="5">
        <v>12952</v>
      </c>
      <c r="G84" s="5">
        <v>133956</v>
      </c>
      <c r="H84" s="5">
        <f>#N/A</f>
        <v>0.90331153513093854</v>
      </c>
      <c r="I84">
        <v>262</v>
      </c>
      <c r="J84">
        <v>2701</v>
      </c>
      <c r="K84">
        <v>1102</v>
      </c>
      <c r="L84">
        <v>2701</v>
      </c>
      <c r="M84" s="5">
        <f t="shared" si="2"/>
        <v>9.7001110699740836E-2</v>
      </c>
      <c r="N84" s="5">
        <f t="shared" si="3"/>
        <v>0.40799703813402444</v>
      </c>
      <c r="P84" s="6"/>
      <c r="Q84" s="6"/>
    </row>
    <row r="85" spans="1:17" ht="14.25">
      <c r="A85" s="3" t="s">
        <v>37</v>
      </c>
      <c r="B85" s="4" t="s">
        <v>42</v>
      </c>
      <c r="C85" s="6">
        <v>1</v>
      </c>
      <c r="D85" s="4">
        <v>12</v>
      </c>
      <c r="E85" s="5">
        <v>121004</v>
      </c>
      <c r="F85" s="5">
        <v>12952</v>
      </c>
      <c r="G85" s="5">
        <v>133956</v>
      </c>
      <c r="H85" s="5">
        <f>#N/A</f>
        <v>0.90331153513093854</v>
      </c>
      <c r="I85">
        <v>1018</v>
      </c>
      <c r="J85">
        <v>2701</v>
      </c>
      <c r="K85">
        <v>350</v>
      </c>
      <c r="L85">
        <v>2701</v>
      </c>
      <c r="M85" s="5">
        <f t="shared" si="2"/>
        <v>0.37689744539059605</v>
      </c>
      <c r="N85" s="5">
        <f t="shared" si="3"/>
        <v>0.1295816364309515</v>
      </c>
      <c r="P85" s="6"/>
      <c r="Q85" s="6"/>
    </row>
    <row r="86" spans="1:17" ht="14.25">
      <c r="A86" s="3" t="s">
        <v>37</v>
      </c>
      <c r="B86" s="4" t="s">
        <v>42</v>
      </c>
      <c r="C86" s="6">
        <v>1</v>
      </c>
      <c r="D86" s="4">
        <v>3</v>
      </c>
      <c r="E86" s="5">
        <v>121004</v>
      </c>
      <c r="F86" s="5">
        <v>12952</v>
      </c>
      <c r="G86" s="5">
        <v>133956</v>
      </c>
      <c r="H86" s="5">
        <f>#N/A</f>
        <v>0.90331153513093854</v>
      </c>
      <c r="I86">
        <v>581</v>
      </c>
      <c r="J86">
        <v>2701</v>
      </c>
      <c r="K86">
        <v>744</v>
      </c>
      <c r="L86">
        <v>2701</v>
      </c>
      <c r="M86" s="5">
        <f t="shared" si="2"/>
        <v>0.21510551647537948</v>
      </c>
      <c r="N86" s="5">
        <f t="shared" si="3"/>
        <v>0.2754535357275083</v>
      </c>
      <c r="P86" s="6"/>
      <c r="Q86" s="6"/>
    </row>
    <row r="87" spans="1:17" ht="14.25">
      <c r="A87" s="3" t="s">
        <v>38</v>
      </c>
      <c r="B87" s="4" t="s">
        <v>42</v>
      </c>
      <c r="C87" s="6">
        <v>1</v>
      </c>
      <c r="D87" s="4">
        <v>9</v>
      </c>
      <c r="E87" s="5">
        <v>91134</v>
      </c>
      <c r="F87" s="5">
        <v>42822</v>
      </c>
      <c r="G87" s="5">
        <v>133956</v>
      </c>
      <c r="H87" s="5">
        <f>#N/A</f>
        <v>0.68032786885245899</v>
      </c>
      <c r="I87">
        <v>286</v>
      </c>
      <c r="J87">
        <v>2701</v>
      </c>
      <c r="K87">
        <v>1104</v>
      </c>
      <c r="L87">
        <v>2701</v>
      </c>
      <c r="M87" s="5">
        <f t="shared" si="2"/>
        <v>0.10588670862643465</v>
      </c>
      <c r="N87" s="5">
        <f t="shared" si="3"/>
        <v>0.40873750462791558</v>
      </c>
      <c r="P87" s="6"/>
      <c r="Q87" s="6"/>
    </row>
    <row r="88" spans="1:17" ht="14.25">
      <c r="A88" s="3" t="s">
        <v>38</v>
      </c>
      <c r="B88" s="4" t="s">
        <v>42</v>
      </c>
      <c r="C88" s="6">
        <v>1</v>
      </c>
      <c r="D88" s="4">
        <v>12</v>
      </c>
      <c r="E88" s="5">
        <v>91134</v>
      </c>
      <c r="F88" s="5">
        <v>42822</v>
      </c>
      <c r="G88" s="5">
        <v>133956</v>
      </c>
      <c r="H88" s="5">
        <f>#N/A</f>
        <v>0.68032786885245899</v>
      </c>
      <c r="I88">
        <v>1045</v>
      </c>
      <c r="J88">
        <v>2701</v>
      </c>
      <c r="K88">
        <v>346</v>
      </c>
      <c r="L88">
        <v>2701</v>
      </c>
      <c r="M88" s="5">
        <f t="shared" si="2"/>
        <v>0.38689374305812663</v>
      </c>
      <c r="N88" s="5">
        <f t="shared" si="3"/>
        <v>0.12810070344316921</v>
      </c>
      <c r="P88" s="6"/>
      <c r="Q88" s="6"/>
    </row>
    <row r="89" spans="1:17" ht="14.25">
      <c r="A89" s="3" t="s">
        <v>38</v>
      </c>
      <c r="B89" s="4" t="s">
        <v>42</v>
      </c>
      <c r="C89" s="6">
        <v>1</v>
      </c>
      <c r="D89" s="4">
        <v>3</v>
      </c>
      <c r="E89" s="5">
        <v>91134</v>
      </c>
      <c r="F89" s="5">
        <v>42822</v>
      </c>
      <c r="G89" s="5">
        <v>133956</v>
      </c>
      <c r="H89" s="5">
        <f>#N/A</f>
        <v>0.68032786885245899</v>
      </c>
      <c r="I89">
        <v>579</v>
      </c>
      <c r="J89">
        <v>2701</v>
      </c>
      <c r="K89">
        <v>762</v>
      </c>
      <c r="L89">
        <v>2701</v>
      </c>
      <c r="M89" s="5">
        <f t="shared" si="2"/>
        <v>0.21436504998148834</v>
      </c>
      <c r="N89" s="5">
        <f t="shared" si="3"/>
        <v>0.28211773417252867</v>
      </c>
      <c r="P89" s="6"/>
      <c r="Q89" s="6"/>
    </row>
    <row r="90" spans="1:17" ht="14.25">
      <c r="A90" s="3" t="s">
        <v>39</v>
      </c>
      <c r="B90" s="4" t="s">
        <v>42</v>
      </c>
      <c r="C90" s="6">
        <v>1</v>
      </c>
      <c r="D90" s="4">
        <v>9</v>
      </c>
      <c r="E90" s="5">
        <v>36966</v>
      </c>
      <c r="F90" s="5">
        <v>96990</v>
      </c>
      <c r="G90" s="5">
        <v>133956</v>
      </c>
      <c r="H90" s="5">
        <f>#N/A</f>
        <v>0.27595628415300544</v>
      </c>
      <c r="I90">
        <v>141</v>
      </c>
      <c r="J90">
        <v>2701</v>
      </c>
      <c r="K90">
        <v>1167</v>
      </c>
      <c r="L90">
        <v>2701</v>
      </c>
      <c r="M90" s="5">
        <f t="shared" si="2"/>
        <v>5.2202887819326173E-2</v>
      </c>
      <c r="N90" s="5">
        <f t="shared" si="3"/>
        <v>0.43206219918548688</v>
      </c>
      <c r="P90" s="6"/>
      <c r="Q90" s="6"/>
    </row>
    <row r="91" spans="1:17" ht="14.25">
      <c r="A91" s="3" t="s">
        <v>39</v>
      </c>
      <c r="B91" s="4" t="s">
        <v>42</v>
      </c>
      <c r="C91" s="6">
        <v>1</v>
      </c>
      <c r="D91" s="4">
        <v>12</v>
      </c>
      <c r="E91" s="5">
        <v>36966</v>
      </c>
      <c r="F91" s="5">
        <v>96990</v>
      </c>
      <c r="G91" s="5">
        <v>133956</v>
      </c>
      <c r="H91" s="5">
        <f>#N/A</f>
        <v>0.27595628415300544</v>
      </c>
      <c r="I91">
        <v>652</v>
      </c>
      <c r="J91">
        <v>2701</v>
      </c>
      <c r="K91">
        <v>693</v>
      </c>
      <c r="L91">
        <v>2701</v>
      </c>
      <c r="M91" s="5">
        <f t="shared" si="2"/>
        <v>0.24139207700851537</v>
      </c>
      <c r="N91" s="5">
        <f t="shared" si="3"/>
        <v>0.25657164013328398</v>
      </c>
      <c r="P91" s="6"/>
      <c r="Q91" s="6"/>
    </row>
    <row r="92" spans="1:17" ht="14.25">
      <c r="A92" s="3" t="s">
        <v>39</v>
      </c>
      <c r="B92" s="4" t="s">
        <v>42</v>
      </c>
      <c r="C92" s="6">
        <v>1</v>
      </c>
      <c r="D92" s="4">
        <v>3</v>
      </c>
      <c r="E92" s="5">
        <v>36966</v>
      </c>
      <c r="F92" s="5">
        <v>96990</v>
      </c>
      <c r="G92" s="5">
        <v>133956</v>
      </c>
      <c r="H92" s="5">
        <f>#N/A</f>
        <v>0.27595628415300544</v>
      </c>
      <c r="I92">
        <v>385</v>
      </c>
      <c r="J92">
        <v>2701</v>
      </c>
      <c r="K92">
        <v>641</v>
      </c>
      <c r="L92">
        <v>2701</v>
      </c>
      <c r="M92" s="5">
        <f t="shared" si="2"/>
        <v>0.14253980007404665</v>
      </c>
      <c r="N92" s="5">
        <f t="shared" si="3"/>
        <v>0.23731951129211404</v>
      </c>
      <c r="P92" s="6"/>
      <c r="Q92" s="6"/>
    </row>
    <row r="93" spans="1:17" ht="14.25">
      <c r="A93" s="3" t="s">
        <v>40</v>
      </c>
      <c r="B93" s="4" t="s">
        <v>42</v>
      </c>
      <c r="C93" s="6">
        <v>1</v>
      </c>
      <c r="D93" s="4">
        <v>9</v>
      </c>
      <c r="E93" s="5">
        <v>88206</v>
      </c>
      <c r="F93" s="5">
        <v>45750</v>
      </c>
      <c r="G93" s="5">
        <v>133956</v>
      </c>
      <c r="H93" s="5">
        <f>#N/A</f>
        <v>0.65846994535519121</v>
      </c>
      <c r="I93">
        <v>264</v>
      </c>
      <c r="J93">
        <v>2701</v>
      </c>
      <c r="K93">
        <v>1130</v>
      </c>
      <c r="L93">
        <v>2701</v>
      </c>
      <c r="M93" s="5">
        <f t="shared" si="2"/>
        <v>9.7741577193631982E-2</v>
      </c>
      <c r="N93" s="5">
        <f t="shared" si="3"/>
        <v>0.41836356904850053</v>
      </c>
      <c r="P93" s="6"/>
      <c r="Q93" s="6"/>
    </row>
    <row r="94" spans="1:17" ht="14.25">
      <c r="A94" s="3" t="s">
        <v>40</v>
      </c>
      <c r="B94" s="4" t="s">
        <v>42</v>
      </c>
      <c r="C94" s="6">
        <v>1</v>
      </c>
      <c r="D94" s="4">
        <v>12</v>
      </c>
      <c r="E94" s="5">
        <v>88206</v>
      </c>
      <c r="F94" s="5">
        <v>45750</v>
      </c>
      <c r="G94" s="5">
        <v>133956</v>
      </c>
      <c r="H94" s="5">
        <f>#N/A</f>
        <v>0.65846994535519121</v>
      </c>
      <c r="I94">
        <v>1073</v>
      </c>
      <c r="J94">
        <v>2701</v>
      </c>
      <c r="K94">
        <v>322</v>
      </c>
      <c r="L94">
        <v>2701</v>
      </c>
      <c r="M94" s="5">
        <f t="shared" si="2"/>
        <v>0.39726027397260272</v>
      </c>
      <c r="N94" s="5">
        <f t="shared" si="3"/>
        <v>0.11921510551647538</v>
      </c>
      <c r="P94" s="6"/>
      <c r="Q94" s="6"/>
    </row>
    <row r="95" spans="1:17" ht="14.25">
      <c r="A95" s="3" t="s">
        <v>40</v>
      </c>
      <c r="B95" s="4" t="s">
        <v>42</v>
      </c>
      <c r="C95" s="6">
        <v>1</v>
      </c>
      <c r="D95" s="4">
        <v>3</v>
      </c>
      <c r="E95" s="5">
        <v>88206</v>
      </c>
      <c r="F95" s="5">
        <v>45750</v>
      </c>
      <c r="G95" s="5">
        <v>133956</v>
      </c>
      <c r="H95" s="5">
        <f>#N/A</f>
        <v>0.65846994535519121</v>
      </c>
      <c r="I95">
        <v>610</v>
      </c>
      <c r="J95">
        <v>2701</v>
      </c>
      <c r="K95">
        <v>747</v>
      </c>
      <c r="L95">
        <v>2701</v>
      </c>
      <c r="M95" s="5">
        <f t="shared" si="2"/>
        <v>0.22584228063680117</v>
      </c>
      <c r="N95" s="5">
        <f t="shared" si="3"/>
        <v>0.27656423546834508</v>
      </c>
      <c r="P95" s="6"/>
      <c r="Q95" s="6"/>
    </row>
    <row r="96" spans="1:17" ht="14.25">
      <c r="A96" s="3" t="s">
        <v>41</v>
      </c>
      <c r="B96" s="4" t="s">
        <v>42</v>
      </c>
      <c r="C96" s="6">
        <v>1</v>
      </c>
      <c r="D96" s="4">
        <v>9</v>
      </c>
      <c r="E96" s="5">
        <v>34404</v>
      </c>
      <c r="F96" s="5">
        <v>99552</v>
      </c>
      <c r="G96" s="5">
        <v>133956</v>
      </c>
      <c r="H96" s="5">
        <f>#N/A</f>
        <v>0.25683060109289618</v>
      </c>
      <c r="I96">
        <v>141</v>
      </c>
      <c r="J96">
        <v>2701</v>
      </c>
      <c r="K96">
        <v>1197</v>
      </c>
      <c r="L96">
        <v>2701</v>
      </c>
      <c r="M96" s="5">
        <f t="shared" si="2"/>
        <v>5.2202887819326173E-2</v>
      </c>
      <c r="N96" s="5">
        <f t="shared" si="3"/>
        <v>0.44316919659385412</v>
      </c>
      <c r="P96" s="6"/>
      <c r="Q96" s="6"/>
    </row>
    <row r="97" spans="1:17" ht="14.25">
      <c r="A97" s="3" t="s">
        <v>41</v>
      </c>
      <c r="B97" s="4" t="s">
        <v>42</v>
      </c>
      <c r="C97" s="6">
        <v>1</v>
      </c>
      <c r="D97" s="4">
        <v>12</v>
      </c>
      <c r="E97" s="5">
        <v>34404</v>
      </c>
      <c r="F97" s="5">
        <v>99552</v>
      </c>
      <c r="G97" s="5">
        <v>133956</v>
      </c>
      <c r="H97" s="5">
        <f>#N/A</f>
        <v>0.25683060109289618</v>
      </c>
      <c r="I97">
        <v>697</v>
      </c>
      <c r="J97">
        <v>2701</v>
      </c>
      <c r="K97">
        <v>648</v>
      </c>
      <c r="L97">
        <v>2701</v>
      </c>
      <c r="M97" s="5">
        <f t="shared" si="2"/>
        <v>0.25805257312106628</v>
      </c>
      <c r="N97" s="5">
        <f t="shared" si="3"/>
        <v>0.23991114402073307</v>
      </c>
      <c r="P97" s="6"/>
      <c r="Q97" s="6"/>
    </row>
    <row r="98" spans="1:17" ht="14.25">
      <c r="A98" s="3" t="s">
        <v>41</v>
      </c>
      <c r="B98" s="4" t="s">
        <v>42</v>
      </c>
      <c r="C98" s="6">
        <v>1</v>
      </c>
      <c r="D98" s="4">
        <v>3</v>
      </c>
      <c r="E98" s="5">
        <v>34404</v>
      </c>
      <c r="F98" s="5">
        <v>99552</v>
      </c>
      <c r="G98" s="5">
        <v>133956</v>
      </c>
      <c r="H98" s="5">
        <f>#N/A</f>
        <v>0.25683060109289618</v>
      </c>
      <c r="I98">
        <v>393</v>
      </c>
      <c r="J98">
        <v>2701</v>
      </c>
      <c r="K98">
        <v>724</v>
      </c>
      <c r="L98">
        <v>2701</v>
      </c>
      <c r="M98" s="5">
        <f t="shared" si="2"/>
        <v>0.14550166604961126</v>
      </c>
      <c r="N98" s="5">
        <f t="shared" si="3"/>
        <v>0.26804887078859679</v>
      </c>
      <c r="P98" s="6"/>
      <c r="Q98" s="6"/>
    </row>
    <row r="99" spans="1:17" s="11" customFormat="1" ht="12.75">
      <c r="A99" s="9" t="s">
        <v>43</v>
      </c>
      <c r="B99" s="9" t="s">
        <v>22</v>
      </c>
      <c r="C99" s="10">
        <v>1</v>
      </c>
      <c r="D99" s="10">
        <v>9</v>
      </c>
      <c r="E99" s="9">
        <v>91134</v>
      </c>
      <c r="F99" s="9">
        <v>42822</v>
      </c>
      <c r="G99" s="9">
        <v>133956</v>
      </c>
      <c r="H99" s="9">
        <f>#N/A</f>
        <v>0.68032786885245899</v>
      </c>
      <c r="I99" s="9"/>
      <c r="J99" s="9"/>
      <c r="K99" s="9"/>
      <c r="L99" s="9"/>
      <c r="M99" s="9" t="e">
        <f t="shared" si="2"/>
        <v>#DIV/0!</v>
      </c>
      <c r="N99" s="9" t="e">
        <f>#N/A</f>
        <v>#DIV/0!</v>
      </c>
      <c r="P99" s="10"/>
      <c r="Q99" s="10"/>
    </row>
    <row r="100" spans="1:17" s="11" customFormat="1" ht="12.75">
      <c r="A100" s="9" t="s">
        <v>43</v>
      </c>
      <c r="B100" s="9" t="s">
        <v>22</v>
      </c>
      <c r="C100" s="10">
        <v>1</v>
      </c>
      <c r="D100" s="10">
        <v>12</v>
      </c>
      <c r="E100" s="9">
        <v>91134</v>
      </c>
      <c r="F100" s="9">
        <v>42822</v>
      </c>
      <c r="G100" s="9">
        <v>133956</v>
      </c>
      <c r="H100" s="9">
        <f>#N/A</f>
        <v>0.68032786885245899</v>
      </c>
      <c r="I100" s="9"/>
      <c r="J100" s="9"/>
      <c r="K100" s="9"/>
      <c r="L100" s="9"/>
      <c r="M100" s="9" t="e">
        <f t="shared" si="2"/>
        <v>#DIV/0!</v>
      </c>
      <c r="N100" s="9" t="e">
        <f>#N/A</f>
        <v>#DIV/0!</v>
      </c>
      <c r="P100" s="10"/>
      <c r="Q100" s="10"/>
    </row>
    <row r="101" spans="1:17" s="11" customFormat="1" ht="12.75">
      <c r="A101" s="9" t="s">
        <v>43</v>
      </c>
      <c r="B101" s="9" t="s">
        <v>22</v>
      </c>
      <c r="C101" s="10">
        <v>1</v>
      </c>
      <c r="D101" s="10">
        <v>3</v>
      </c>
      <c r="E101" s="9">
        <v>91134</v>
      </c>
      <c r="F101" s="9">
        <v>42822</v>
      </c>
      <c r="G101" s="9">
        <v>133956</v>
      </c>
      <c r="H101" s="9">
        <f>#N/A</f>
        <v>0.68032786885245899</v>
      </c>
      <c r="I101" s="9"/>
      <c r="J101" s="9"/>
      <c r="K101" s="9"/>
      <c r="L101" s="9"/>
      <c r="M101" s="9" t="e">
        <f t="shared" si="2"/>
        <v>#DIV/0!</v>
      </c>
      <c r="N101" s="9" t="e">
        <f>#N/A</f>
        <v>#DIV/0!</v>
      </c>
      <c r="P101" s="10"/>
      <c r="Q101" s="10"/>
    </row>
    <row r="102" spans="1:17" s="11" customFormat="1" ht="12.75">
      <c r="A102" s="9" t="s">
        <v>44</v>
      </c>
      <c r="B102" s="9" t="s">
        <v>22</v>
      </c>
      <c r="C102" s="10">
        <v>1</v>
      </c>
      <c r="D102" s="10">
        <v>9</v>
      </c>
      <c r="E102" s="9">
        <v>51240</v>
      </c>
      <c r="F102" s="9">
        <v>82716</v>
      </c>
      <c r="G102" s="9">
        <v>133956</v>
      </c>
      <c r="H102" s="9">
        <f>#N/A</f>
        <v>0.38251366120218577</v>
      </c>
      <c r="I102" s="9"/>
      <c r="J102" s="9"/>
      <c r="K102" s="9"/>
      <c r="L102" s="9"/>
      <c r="M102" s="9" t="e">
        <f t="shared" si="2"/>
        <v>#DIV/0!</v>
      </c>
      <c r="N102" s="9" t="e">
        <f>#N/A</f>
        <v>#DIV/0!</v>
      </c>
      <c r="P102" s="10"/>
      <c r="Q102" s="10"/>
    </row>
    <row r="103" spans="1:17" s="11" customFormat="1" ht="12.75">
      <c r="A103" s="9" t="s">
        <v>44</v>
      </c>
      <c r="B103" s="9" t="s">
        <v>22</v>
      </c>
      <c r="C103" s="10">
        <v>1</v>
      </c>
      <c r="D103" s="10">
        <v>12</v>
      </c>
      <c r="E103" s="9">
        <v>51240</v>
      </c>
      <c r="F103" s="9">
        <v>82716</v>
      </c>
      <c r="G103" s="9">
        <v>133956</v>
      </c>
      <c r="H103" s="9">
        <f>#N/A</f>
        <v>0.38251366120218577</v>
      </c>
      <c r="I103" s="9"/>
      <c r="J103" s="9"/>
      <c r="K103" s="9"/>
      <c r="L103" s="9"/>
      <c r="M103" s="9" t="e">
        <f t="shared" si="2"/>
        <v>#DIV/0!</v>
      </c>
      <c r="N103" s="9" t="e">
        <f>#N/A</f>
        <v>#DIV/0!</v>
      </c>
      <c r="P103" s="10"/>
      <c r="Q103" s="10"/>
    </row>
    <row r="104" spans="1:17" s="11" customFormat="1" ht="12.75">
      <c r="A104" s="9" t="s">
        <v>44</v>
      </c>
      <c r="B104" s="9" t="s">
        <v>22</v>
      </c>
      <c r="C104" s="10">
        <v>1</v>
      </c>
      <c r="D104" s="10">
        <v>3</v>
      </c>
      <c r="E104" s="9">
        <v>51240</v>
      </c>
      <c r="F104" s="9">
        <v>82716</v>
      </c>
      <c r="G104" s="9">
        <v>133956</v>
      </c>
      <c r="H104" s="9">
        <f>#N/A</f>
        <v>0.38251366120218577</v>
      </c>
      <c r="I104" s="9"/>
      <c r="J104" s="9"/>
      <c r="K104" s="9"/>
      <c r="L104" s="9"/>
      <c r="M104" s="9" t="e">
        <f t="shared" si="2"/>
        <v>#DIV/0!</v>
      </c>
      <c r="N104" s="9" t="e">
        <f>#N/A</f>
        <v>#DIV/0!</v>
      </c>
      <c r="P104" s="10"/>
      <c r="Q104" s="10"/>
    </row>
    <row r="105" spans="1:17" s="11" customFormat="1" ht="12.75">
      <c r="A105" s="9" t="s">
        <v>45</v>
      </c>
      <c r="B105" s="9" t="s">
        <v>22</v>
      </c>
      <c r="C105" s="10">
        <v>1</v>
      </c>
      <c r="D105" s="10">
        <v>9</v>
      </c>
      <c r="E105" s="9">
        <v>19764</v>
      </c>
      <c r="F105" s="9">
        <v>114192</v>
      </c>
      <c r="G105" s="9">
        <v>133956</v>
      </c>
      <c r="H105" s="9">
        <f>#N/A</f>
        <v>0.14754098360655737</v>
      </c>
      <c r="I105" s="9"/>
      <c r="J105" s="9"/>
      <c r="K105" s="9"/>
      <c r="L105" s="9"/>
      <c r="M105" s="9" t="e">
        <f t="shared" si="2"/>
        <v>#DIV/0!</v>
      </c>
      <c r="N105" s="9" t="e">
        <f>#N/A</f>
        <v>#DIV/0!</v>
      </c>
      <c r="P105" s="10"/>
      <c r="Q105" s="10"/>
    </row>
    <row r="106" spans="1:17" s="11" customFormat="1" ht="12.75">
      <c r="A106" s="9" t="s">
        <v>45</v>
      </c>
      <c r="B106" s="9" t="s">
        <v>22</v>
      </c>
      <c r="C106" s="10">
        <v>1</v>
      </c>
      <c r="D106" s="10">
        <v>12</v>
      </c>
      <c r="E106" s="9">
        <v>19764</v>
      </c>
      <c r="F106" s="9">
        <v>114192</v>
      </c>
      <c r="G106" s="9">
        <v>133956</v>
      </c>
      <c r="H106" s="9">
        <f>#N/A</f>
        <v>0.14754098360655737</v>
      </c>
      <c r="I106" s="9"/>
      <c r="J106" s="9"/>
      <c r="K106" s="9"/>
      <c r="L106" s="9"/>
      <c r="M106" s="9" t="e">
        <f t="shared" si="2"/>
        <v>#DIV/0!</v>
      </c>
      <c r="N106" s="9" t="e">
        <f>#N/A</f>
        <v>#DIV/0!</v>
      </c>
      <c r="P106" s="10"/>
      <c r="Q106" s="10"/>
    </row>
    <row r="107" spans="1:17" s="11" customFormat="1" ht="12.75">
      <c r="A107" s="9" t="s">
        <v>45</v>
      </c>
      <c r="B107" s="9" t="s">
        <v>22</v>
      </c>
      <c r="C107" s="10">
        <v>1</v>
      </c>
      <c r="D107" s="10">
        <v>3</v>
      </c>
      <c r="E107" s="9">
        <v>19764</v>
      </c>
      <c r="F107" s="9">
        <v>114192</v>
      </c>
      <c r="G107" s="9">
        <v>133956</v>
      </c>
      <c r="H107" s="9">
        <f>#N/A</f>
        <v>0.14754098360655737</v>
      </c>
      <c r="I107" s="9"/>
      <c r="J107" s="9"/>
      <c r="K107" s="9"/>
      <c r="L107" s="9"/>
      <c r="M107" s="9" t="e">
        <f t="shared" si="2"/>
        <v>#DIV/0!</v>
      </c>
      <c r="N107" s="9" t="e">
        <f>#N/A</f>
        <v>#DIV/0!</v>
      </c>
      <c r="P107" s="10"/>
      <c r="Q107" s="10"/>
    </row>
    <row r="108" spans="1:17" s="11" customFormat="1" ht="12.75">
      <c r="A108" s="9" t="s">
        <v>46</v>
      </c>
      <c r="B108" s="9" t="s">
        <v>22</v>
      </c>
      <c r="C108" s="10">
        <v>1</v>
      </c>
      <c r="D108" s="10">
        <v>9</v>
      </c>
      <c r="E108" s="9">
        <v>0</v>
      </c>
      <c r="F108" s="9">
        <v>133956</v>
      </c>
      <c r="G108" s="9">
        <v>133956</v>
      </c>
      <c r="H108" s="9">
        <f>#N/A</f>
        <v>0</v>
      </c>
      <c r="I108" s="9"/>
      <c r="J108" s="9"/>
      <c r="K108" s="9"/>
      <c r="L108" s="9"/>
      <c r="M108" s="9" t="e">
        <f t="shared" si="2"/>
        <v>#DIV/0!</v>
      </c>
      <c r="N108" s="9" t="e">
        <f>#N/A</f>
        <v>#DIV/0!</v>
      </c>
      <c r="P108" s="10"/>
      <c r="Q108" s="10"/>
    </row>
    <row r="109" spans="1:17" s="11" customFormat="1" ht="12.75">
      <c r="A109" s="9" t="s">
        <v>46</v>
      </c>
      <c r="B109" s="9" t="s">
        <v>22</v>
      </c>
      <c r="C109" s="10">
        <v>1</v>
      </c>
      <c r="D109" s="10">
        <v>12</v>
      </c>
      <c r="E109" s="9">
        <v>0</v>
      </c>
      <c r="F109" s="9">
        <v>133956</v>
      </c>
      <c r="G109" s="9">
        <v>133956</v>
      </c>
      <c r="H109" s="9">
        <f>#N/A</f>
        <v>0</v>
      </c>
      <c r="I109" s="9"/>
      <c r="J109" s="9"/>
      <c r="K109" s="9"/>
      <c r="L109" s="9"/>
      <c r="M109" s="9" t="e">
        <f t="shared" si="2"/>
        <v>#DIV/0!</v>
      </c>
      <c r="N109" s="9" t="e">
        <f>#N/A</f>
        <v>#DIV/0!</v>
      </c>
      <c r="P109" s="10"/>
      <c r="Q109" s="10"/>
    </row>
    <row r="110" spans="1:17" s="11" customFormat="1" ht="12.75">
      <c r="A110" s="9" t="s">
        <v>46</v>
      </c>
      <c r="B110" s="9" t="s">
        <v>22</v>
      </c>
      <c r="C110" s="10">
        <v>1</v>
      </c>
      <c r="D110" s="10">
        <v>3</v>
      </c>
      <c r="E110" s="9">
        <v>0</v>
      </c>
      <c r="F110" s="9">
        <v>133956</v>
      </c>
      <c r="G110" s="9">
        <v>133956</v>
      </c>
      <c r="H110" s="9">
        <f>#N/A</f>
        <v>0</v>
      </c>
      <c r="I110" s="9"/>
      <c r="J110" s="9"/>
      <c r="K110" s="9"/>
      <c r="L110" s="9"/>
      <c r="M110" s="9" t="e">
        <f t="shared" si="2"/>
        <v>#DIV/0!</v>
      </c>
      <c r="N110" s="9" t="e">
        <f>#N/A</f>
        <v>#DIV/0!</v>
      </c>
      <c r="P110" s="10"/>
      <c r="Q110" s="10"/>
    </row>
    <row r="111" spans="1:17" s="11" customFormat="1" ht="12.75">
      <c r="A111" s="9" t="s">
        <v>47</v>
      </c>
      <c r="B111" s="9" t="s">
        <v>22</v>
      </c>
      <c r="C111" s="10">
        <v>1</v>
      </c>
      <c r="D111" s="10">
        <v>9</v>
      </c>
      <c r="E111" s="9">
        <v>91134</v>
      </c>
      <c r="F111" s="9">
        <v>42822</v>
      </c>
      <c r="G111" s="9">
        <v>133956</v>
      </c>
      <c r="H111" s="9">
        <f>#N/A</f>
        <v>0.68032786885245899</v>
      </c>
      <c r="I111" s="9"/>
      <c r="J111" s="9"/>
      <c r="K111" s="9"/>
      <c r="L111" s="9"/>
      <c r="M111" s="9" t="e">
        <f t="shared" si="2"/>
        <v>#DIV/0!</v>
      </c>
      <c r="N111" s="9" t="e">
        <f>#N/A</f>
        <v>#DIV/0!</v>
      </c>
      <c r="P111" s="10"/>
      <c r="Q111" s="10"/>
    </row>
    <row r="112" spans="1:17" s="11" customFormat="1" ht="12.75">
      <c r="A112" s="9" t="s">
        <v>47</v>
      </c>
      <c r="B112" s="9" t="s">
        <v>22</v>
      </c>
      <c r="C112" s="10">
        <v>1</v>
      </c>
      <c r="D112" s="10">
        <v>12</v>
      </c>
      <c r="E112" s="9">
        <v>91134</v>
      </c>
      <c r="F112" s="9">
        <v>42822</v>
      </c>
      <c r="G112" s="9">
        <v>133956</v>
      </c>
      <c r="H112" s="9">
        <f>#N/A</f>
        <v>0.68032786885245899</v>
      </c>
      <c r="I112" s="9"/>
      <c r="J112" s="9"/>
      <c r="K112" s="9"/>
      <c r="L112" s="9"/>
      <c r="M112" s="9" t="e">
        <f t="shared" si="2"/>
        <v>#DIV/0!</v>
      </c>
      <c r="N112" s="9" t="e">
        <f>#N/A</f>
        <v>#DIV/0!</v>
      </c>
      <c r="P112" s="10"/>
      <c r="Q112" s="10"/>
    </row>
    <row r="113" spans="1:17" s="11" customFormat="1" ht="12.75">
      <c r="A113" s="9" t="s">
        <v>47</v>
      </c>
      <c r="B113" s="9" t="s">
        <v>22</v>
      </c>
      <c r="C113" s="10">
        <v>1</v>
      </c>
      <c r="D113" s="10">
        <v>3</v>
      </c>
      <c r="E113" s="9">
        <v>91134</v>
      </c>
      <c r="F113" s="9">
        <v>42822</v>
      </c>
      <c r="G113" s="9">
        <v>133956</v>
      </c>
      <c r="H113" s="9">
        <f>#N/A</f>
        <v>0.68032786885245899</v>
      </c>
      <c r="I113" s="9"/>
      <c r="J113" s="9"/>
      <c r="K113" s="9"/>
      <c r="L113" s="9"/>
      <c r="M113" s="9" t="e">
        <f t="shared" si="2"/>
        <v>#DIV/0!</v>
      </c>
      <c r="N113" s="9" t="e">
        <f>#N/A</f>
        <v>#DIV/0!</v>
      </c>
      <c r="P113" s="10"/>
      <c r="Q113" s="10"/>
    </row>
    <row r="114" spans="1:17" s="11" customFormat="1" ht="12.75">
      <c r="A114" s="9" t="s">
        <v>48</v>
      </c>
      <c r="B114" s="9" t="s">
        <v>22</v>
      </c>
      <c r="C114" s="10">
        <v>1</v>
      </c>
      <c r="D114" s="10">
        <v>9</v>
      </c>
      <c r="E114" s="9">
        <v>72102</v>
      </c>
      <c r="F114" s="9">
        <v>61854</v>
      </c>
      <c r="G114" s="9">
        <v>133956</v>
      </c>
      <c r="H114" s="9">
        <f>#N/A</f>
        <v>0.53825136612021862</v>
      </c>
      <c r="I114" s="9"/>
      <c r="J114" s="9"/>
      <c r="K114" s="9"/>
      <c r="L114" s="9"/>
      <c r="M114" s="9" t="e">
        <f t="shared" si="2"/>
        <v>#DIV/0!</v>
      </c>
      <c r="N114" s="9" t="e">
        <f>#N/A</f>
        <v>#DIV/0!</v>
      </c>
      <c r="P114" s="10"/>
      <c r="Q114" s="10"/>
    </row>
    <row r="115" spans="1:17" s="11" customFormat="1" ht="12.75">
      <c r="A115" s="9" t="s">
        <v>48</v>
      </c>
      <c r="B115" s="9" t="s">
        <v>22</v>
      </c>
      <c r="C115" s="10">
        <v>1</v>
      </c>
      <c r="D115" s="10">
        <v>12</v>
      </c>
      <c r="E115" s="9">
        <v>72102</v>
      </c>
      <c r="F115" s="9">
        <v>61854</v>
      </c>
      <c r="G115" s="9">
        <v>133956</v>
      </c>
      <c r="H115" s="9">
        <f>#N/A</f>
        <v>0.53825136612021862</v>
      </c>
      <c r="I115" s="9"/>
      <c r="J115" s="9"/>
      <c r="K115" s="9"/>
      <c r="L115" s="9"/>
      <c r="M115" s="9" t="e">
        <f t="shared" si="2"/>
        <v>#DIV/0!</v>
      </c>
      <c r="N115" s="9" t="e">
        <f>#N/A</f>
        <v>#DIV/0!</v>
      </c>
      <c r="P115" s="10"/>
      <c r="Q115" s="10"/>
    </row>
    <row r="116" spans="1:17" s="11" customFormat="1" ht="12.75">
      <c r="A116" s="9" t="s">
        <v>48</v>
      </c>
      <c r="B116" s="9" t="s">
        <v>22</v>
      </c>
      <c r="C116" s="10">
        <v>1</v>
      </c>
      <c r="D116" s="10">
        <v>3</v>
      </c>
      <c r="E116" s="9">
        <v>72102</v>
      </c>
      <c r="F116" s="9">
        <v>61854</v>
      </c>
      <c r="G116" s="9">
        <v>133956</v>
      </c>
      <c r="H116" s="9">
        <f>#N/A</f>
        <v>0.53825136612021862</v>
      </c>
      <c r="I116" s="9"/>
      <c r="J116" s="9"/>
      <c r="K116" s="9"/>
      <c r="L116" s="9"/>
      <c r="M116" s="9" t="e">
        <f t="shared" si="2"/>
        <v>#DIV/0!</v>
      </c>
      <c r="N116" s="9" t="e">
        <f>#N/A</f>
        <v>#DIV/0!</v>
      </c>
      <c r="P116" s="10"/>
      <c r="Q116" s="10"/>
    </row>
    <row r="117" spans="1:17" s="11" customFormat="1" ht="12.75">
      <c r="A117" s="9" t="s">
        <v>49</v>
      </c>
      <c r="B117" s="9" t="s">
        <v>22</v>
      </c>
      <c r="C117" s="10">
        <v>1</v>
      </c>
      <c r="D117" s="10">
        <v>9</v>
      </c>
      <c r="E117" s="9">
        <v>58926</v>
      </c>
      <c r="F117" s="9">
        <v>75030</v>
      </c>
      <c r="G117" s="9">
        <v>133956</v>
      </c>
      <c r="H117" s="9">
        <f>#N/A</f>
        <v>0.43989071038251365</v>
      </c>
      <c r="I117" s="9"/>
      <c r="J117" s="9"/>
      <c r="K117" s="9"/>
      <c r="L117" s="9"/>
      <c r="M117" s="9" t="e">
        <f t="shared" si="2"/>
        <v>#DIV/0!</v>
      </c>
      <c r="N117" s="9" t="e">
        <f>#N/A</f>
        <v>#DIV/0!</v>
      </c>
      <c r="P117" s="10"/>
      <c r="Q117" s="10"/>
    </row>
    <row r="118" spans="1:17" s="11" customFormat="1" ht="12.75">
      <c r="A118" s="9" t="s">
        <v>49</v>
      </c>
      <c r="B118" s="9" t="s">
        <v>22</v>
      </c>
      <c r="C118" s="10">
        <v>1</v>
      </c>
      <c r="D118" s="10">
        <v>12</v>
      </c>
      <c r="E118" s="9">
        <v>58926</v>
      </c>
      <c r="F118" s="9">
        <v>75030</v>
      </c>
      <c r="G118" s="9">
        <v>133956</v>
      </c>
      <c r="H118" s="9">
        <f>#N/A</f>
        <v>0.43989071038251365</v>
      </c>
      <c r="I118" s="9"/>
      <c r="J118" s="9"/>
      <c r="K118" s="9"/>
      <c r="L118" s="9"/>
      <c r="M118" s="9" t="e">
        <f t="shared" si="2"/>
        <v>#DIV/0!</v>
      </c>
      <c r="N118" s="9" t="e">
        <f>#N/A</f>
        <v>#DIV/0!</v>
      </c>
      <c r="P118" s="10"/>
      <c r="Q118" s="10"/>
    </row>
    <row r="119" spans="1:17" s="11" customFormat="1" ht="12.75">
      <c r="A119" s="9" t="s">
        <v>49</v>
      </c>
      <c r="B119" s="9" t="s">
        <v>22</v>
      </c>
      <c r="C119" s="10">
        <v>1</v>
      </c>
      <c r="D119" s="10">
        <v>3</v>
      </c>
      <c r="E119" s="9">
        <v>58926</v>
      </c>
      <c r="F119" s="9">
        <v>75030</v>
      </c>
      <c r="G119" s="9">
        <v>133956</v>
      </c>
      <c r="H119" s="9">
        <f>#N/A</f>
        <v>0.43989071038251365</v>
      </c>
      <c r="I119" s="9"/>
      <c r="J119" s="9"/>
      <c r="K119" s="9"/>
      <c r="L119" s="9"/>
      <c r="M119" s="9" t="e">
        <f t="shared" si="2"/>
        <v>#DIV/0!</v>
      </c>
      <c r="N119" s="9" t="e">
        <f>#N/A</f>
        <v>#DIV/0!</v>
      </c>
      <c r="P119" s="10"/>
      <c r="Q119" s="10"/>
    </row>
    <row r="120" spans="1:17" s="11" customFormat="1" ht="12.75">
      <c r="A120" s="9" t="s">
        <v>50</v>
      </c>
      <c r="B120" s="9" t="s">
        <v>22</v>
      </c>
      <c r="C120" s="10">
        <v>1</v>
      </c>
      <c r="D120" s="10">
        <v>9</v>
      </c>
      <c r="E120" s="9">
        <v>53070</v>
      </c>
      <c r="F120" s="9">
        <v>80886</v>
      </c>
      <c r="G120" s="9">
        <v>133956</v>
      </c>
      <c r="H120" s="9">
        <f>#N/A</f>
        <v>0.39617486338797814</v>
      </c>
      <c r="I120" s="9"/>
      <c r="J120" s="9"/>
      <c r="K120" s="9"/>
      <c r="L120" s="9"/>
      <c r="M120" s="9" t="e">
        <f t="shared" si="2"/>
        <v>#DIV/0!</v>
      </c>
      <c r="N120" s="9" t="e">
        <f>#N/A</f>
        <v>#DIV/0!</v>
      </c>
      <c r="P120" s="10"/>
      <c r="Q120" s="10"/>
    </row>
    <row r="121" spans="1:17" s="11" customFormat="1" ht="12.75">
      <c r="A121" s="9" t="s">
        <v>50</v>
      </c>
      <c r="B121" s="9" t="s">
        <v>22</v>
      </c>
      <c r="C121" s="10">
        <v>1</v>
      </c>
      <c r="D121" s="10">
        <v>12</v>
      </c>
      <c r="E121" s="9">
        <v>53070</v>
      </c>
      <c r="F121" s="9">
        <v>80886</v>
      </c>
      <c r="G121" s="9">
        <v>133956</v>
      </c>
      <c r="H121" s="9">
        <f>#N/A</f>
        <v>0.39617486338797814</v>
      </c>
      <c r="I121" s="9"/>
      <c r="J121" s="9"/>
      <c r="K121" s="9"/>
      <c r="L121" s="9"/>
      <c r="M121" s="9" t="e">
        <f t="shared" si="2"/>
        <v>#DIV/0!</v>
      </c>
      <c r="N121" s="9" t="e">
        <f>#N/A</f>
        <v>#DIV/0!</v>
      </c>
      <c r="P121" s="10"/>
      <c r="Q121" s="10"/>
    </row>
    <row r="122" spans="1:17" s="11" customFormat="1" ht="12.75">
      <c r="A122" s="9" t="s">
        <v>50</v>
      </c>
      <c r="B122" s="9" t="s">
        <v>22</v>
      </c>
      <c r="C122" s="10">
        <v>1</v>
      </c>
      <c r="D122" s="10">
        <v>3</v>
      </c>
      <c r="E122" s="9">
        <v>53070</v>
      </c>
      <c r="F122" s="9">
        <v>80886</v>
      </c>
      <c r="G122" s="9">
        <v>133956</v>
      </c>
      <c r="H122" s="9">
        <f>#N/A</f>
        <v>0.39617486338797814</v>
      </c>
      <c r="I122" s="9"/>
      <c r="J122" s="9"/>
      <c r="K122" s="9"/>
      <c r="L122" s="9"/>
      <c r="M122" s="9" t="e">
        <f t="shared" si="2"/>
        <v>#DIV/0!</v>
      </c>
      <c r="N122" s="9" t="e">
        <f>#N/A</f>
        <v>#DIV/0!</v>
      </c>
      <c r="P122" s="10"/>
      <c r="Q122" s="10"/>
    </row>
    <row r="123" spans="1:17" s="11" customFormat="1" ht="12.75">
      <c r="A123" s="9" t="s">
        <v>51</v>
      </c>
      <c r="B123" s="9" t="s">
        <v>22</v>
      </c>
      <c r="C123" s="10">
        <v>1</v>
      </c>
      <c r="D123" s="10">
        <v>9</v>
      </c>
      <c r="E123" s="9">
        <v>36966</v>
      </c>
      <c r="F123" s="9">
        <v>96990</v>
      </c>
      <c r="G123" s="9">
        <v>133956</v>
      </c>
      <c r="H123" s="9">
        <f>#N/A</f>
        <v>0.27595628415300544</v>
      </c>
      <c r="I123" s="9"/>
      <c r="J123" s="9"/>
      <c r="K123" s="9"/>
      <c r="L123" s="9"/>
      <c r="M123" s="9" t="e">
        <f t="shared" si="2"/>
        <v>#DIV/0!</v>
      </c>
      <c r="N123" s="9" t="e">
        <f>#N/A</f>
        <v>#DIV/0!</v>
      </c>
      <c r="P123" s="10"/>
      <c r="Q123" s="10"/>
    </row>
    <row r="124" spans="1:17" s="11" customFormat="1" ht="12.75">
      <c r="A124" s="9" t="s">
        <v>51</v>
      </c>
      <c r="B124" s="9" t="s">
        <v>22</v>
      </c>
      <c r="C124" s="10">
        <v>1</v>
      </c>
      <c r="D124" s="10">
        <v>12</v>
      </c>
      <c r="E124" s="9">
        <v>36966</v>
      </c>
      <c r="F124" s="9">
        <v>96990</v>
      </c>
      <c r="G124" s="9">
        <v>133956</v>
      </c>
      <c r="H124" s="9">
        <f>#N/A</f>
        <v>0.27595628415300544</v>
      </c>
      <c r="I124" s="9"/>
      <c r="J124" s="9"/>
      <c r="K124" s="9"/>
      <c r="L124" s="9"/>
      <c r="M124" s="9" t="e">
        <f t="shared" si="2"/>
        <v>#DIV/0!</v>
      </c>
      <c r="N124" s="9" t="e">
        <f>#N/A</f>
        <v>#DIV/0!</v>
      </c>
      <c r="P124" s="10"/>
      <c r="Q124" s="10"/>
    </row>
    <row r="125" spans="1:17" s="11" customFormat="1" ht="12.75">
      <c r="A125" s="9" t="s">
        <v>51</v>
      </c>
      <c r="B125" s="9" t="s">
        <v>22</v>
      </c>
      <c r="C125" s="10">
        <v>1</v>
      </c>
      <c r="D125" s="10">
        <v>3</v>
      </c>
      <c r="E125" s="9">
        <v>36966</v>
      </c>
      <c r="F125" s="9">
        <v>96990</v>
      </c>
      <c r="G125" s="9">
        <v>133956</v>
      </c>
      <c r="H125" s="9">
        <f>#N/A</f>
        <v>0.27595628415300544</v>
      </c>
      <c r="I125" s="9"/>
      <c r="J125" s="9"/>
      <c r="K125" s="9"/>
      <c r="L125" s="9"/>
      <c r="M125" s="9" t="e">
        <f t="shared" si="2"/>
        <v>#DIV/0!</v>
      </c>
      <c r="N125" s="9" t="e">
        <f>#N/A</f>
        <v>#DIV/0!</v>
      </c>
      <c r="P125" s="10"/>
      <c r="Q125" s="10"/>
    </row>
    <row r="126" spans="1:17" s="11" customFormat="1" ht="12.75">
      <c r="A126" s="9" t="s">
        <v>52</v>
      </c>
      <c r="B126" s="9" t="s">
        <v>22</v>
      </c>
      <c r="C126" s="10">
        <v>1</v>
      </c>
      <c r="D126" s="10">
        <v>9</v>
      </c>
      <c r="E126" s="9">
        <v>732</v>
      </c>
      <c r="F126" s="9">
        <v>133224</v>
      </c>
      <c r="G126" s="9">
        <v>133956</v>
      </c>
      <c r="H126" s="9">
        <f>#N/A</f>
        <v>5.4644808743169399E-3</v>
      </c>
      <c r="I126" s="9"/>
      <c r="J126" s="9"/>
      <c r="K126" s="9"/>
      <c r="L126" s="9"/>
      <c r="M126" s="9" t="e">
        <f t="shared" si="2"/>
        <v>#DIV/0!</v>
      </c>
      <c r="N126" s="9" t="e">
        <f>#N/A</f>
        <v>#DIV/0!</v>
      </c>
      <c r="P126" s="10"/>
      <c r="Q126" s="10"/>
    </row>
    <row r="127" spans="1:17" s="11" customFormat="1" ht="12.75">
      <c r="A127" s="9" t="s">
        <v>52</v>
      </c>
      <c r="B127" s="9" t="s">
        <v>22</v>
      </c>
      <c r="C127" s="10">
        <v>1</v>
      </c>
      <c r="D127" s="10">
        <v>12</v>
      </c>
      <c r="E127" s="9">
        <v>732</v>
      </c>
      <c r="F127" s="9">
        <v>133224</v>
      </c>
      <c r="G127" s="9">
        <v>133956</v>
      </c>
      <c r="H127" s="9">
        <f>#N/A</f>
        <v>5.4644808743169399E-3</v>
      </c>
      <c r="I127" s="9"/>
      <c r="J127" s="9"/>
      <c r="K127" s="9"/>
      <c r="L127" s="9"/>
      <c r="M127" s="9" t="e">
        <f t="shared" si="2"/>
        <v>#DIV/0!</v>
      </c>
      <c r="N127" s="9" t="e">
        <f>#N/A</f>
        <v>#DIV/0!</v>
      </c>
      <c r="P127" s="10"/>
      <c r="Q127" s="10"/>
    </row>
    <row r="128" spans="1:17" s="11" customFormat="1" ht="12.75">
      <c r="A128" s="9" t="s">
        <v>52</v>
      </c>
      <c r="B128" s="9" t="s">
        <v>22</v>
      </c>
      <c r="C128" s="10">
        <v>1</v>
      </c>
      <c r="D128" s="10">
        <v>3</v>
      </c>
      <c r="E128" s="9">
        <v>732</v>
      </c>
      <c r="F128" s="9">
        <v>133224</v>
      </c>
      <c r="G128" s="9">
        <v>133956</v>
      </c>
      <c r="H128" s="9">
        <f>#N/A</f>
        <v>5.4644808743169399E-3</v>
      </c>
      <c r="I128" s="9"/>
      <c r="J128" s="9"/>
      <c r="K128" s="9"/>
      <c r="L128" s="9"/>
      <c r="M128" s="9" t="e">
        <f t="shared" si="2"/>
        <v>#DIV/0!</v>
      </c>
      <c r="N128" s="9" t="e">
        <f>#N/A</f>
        <v>#DIV/0!</v>
      </c>
      <c r="P128" s="10"/>
      <c r="Q128" s="10"/>
    </row>
    <row r="129" spans="1:17" s="11" customFormat="1" ht="12.75">
      <c r="A129" s="9" t="s">
        <v>53</v>
      </c>
      <c r="B129" s="9" t="s">
        <v>22</v>
      </c>
      <c r="C129" s="10">
        <v>1</v>
      </c>
      <c r="D129" s="10">
        <v>9</v>
      </c>
      <c r="E129" s="9">
        <v>0</v>
      </c>
      <c r="F129" s="9">
        <v>133956</v>
      </c>
      <c r="G129" s="9">
        <v>133956</v>
      </c>
      <c r="H129" s="9">
        <f>#N/A</f>
        <v>0</v>
      </c>
      <c r="I129" s="9"/>
      <c r="J129" s="9"/>
      <c r="K129" s="9"/>
      <c r="L129" s="9"/>
      <c r="M129" s="9" t="e">
        <f t="shared" si="2"/>
        <v>#DIV/0!</v>
      </c>
      <c r="N129" s="9" t="e">
        <f>#N/A</f>
        <v>#DIV/0!</v>
      </c>
      <c r="P129" s="10"/>
      <c r="Q129" s="10"/>
    </row>
    <row r="130" spans="1:17" s="11" customFormat="1" ht="12.75">
      <c r="A130" s="9" t="s">
        <v>53</v>
      </c>
      <c r="B130" s="9" t="s">
        <v>22</v>
      </c>
      <c r="C130" s="10">
        <v>1</v>
      </c>
      <c r="D130" s="10">
        <v>12</v>
      </c>
      <c r="E130" s="9">
        <v>0</v>
      </c>
      <c r="F130" s="9">
        <v>133956</v>
      </c>
      <c r="G130" s="9">
        <v>133956</v>
      </c>
      <c r="H130" s="9">
        <f>#N/A</f>
        <v>0</v>
      </c>
      <c r="I130" s="9"/>
      <c r="J130" s="9"/>
      <c r="K130" s="9"/>
      <c r="L130" s="9"/>
      <c r="M130" s="9" t="e">
        <f t="shared" si="2"/>
        <v>#DIV/0!</v>
      </c>
      <c r="N130" s="9" t="e">
        <f>#N/A</f>
        <v>#DIV/0!</v>
      </c>
      <c r="P130" s="10"/>
      <c r="Q130" s="10"/>
    </row>
    <row r="131" spans="1:17" s="11" customFormat="1" ht="12.75">
      <c r="A131" s="9" t="s">
        <v>53</v>
      </c>
      <c r="B131" s="9" t="s">
        <v>22</v>
      </c>
      <c r="C131" s="10">
        <v>1</v>
      </c>
      <c r="D131" s="10">
        <v>3</v>
      </c>
      <c r="E131" s="9">
        <v>0</v>
      </c>
      <c r="F131" s="9">
        <v>133956</v>
      </c>
      <c r="G131" s="9">
        <v>133956</v>
      </c>
      <c r="H131" s="9">
        <f>#N/A</f>
        <v>0</v>
      </c>
      <c r="I131" s="9"/>
      <c r="J131" s="9"/>
      <c r="K131" s="9"/>
      <c r="L131" s="9"/>
      <c r="M131" s="9" t="e">
        <f t="shared" ref="M131:M194" si="4">I131/J131</f>
        <v>#DIV/0!</v>
      </c>
      <c r="N131" s="9" t="e">
        <f>#N/A</f>
        <v>#DIV/0!</v>
      </c>
      <c r="P131" s="10"/>
      <c r="Q131" s="10"/>
    </row>
    <row r="132" spans="1:17" s="11" customFormat="1" ht="12.75">
      <c r="A132" s="9" t="s">
        <v>54</v>
      </c>
      <c r="B132" s="9" t="s">
        <v>22</v>
      </c>
      <c r="C132" s="10">
        <v>1</v>
      </c>
      <c r="D132" s="10">
        <v>9</v>
      </c>
      <c r="E132" s="9">
        <v>0</v>
      </c>
      <c r="F132" s="9">
        <v>133956</v>
      </c>
      <c r="G132" s="9">
        <v>133956</v>
      </c>
      <c r="H132" s="9">
        <f>#N/A</f>
        <v>0</v>
      </c>
      <c r="I132" s="9"/>
      <c r="J132" s="9"/>
      <c r="K132" s="9"/>
      <c r="L132" s="9"/>
      <c r="M132" s="9" t="e">
        <f t="shared" si="4"/>
        <v>#DIV/0!</v>
      </c>
      <c r="N132" s="9" t="e">
        <f>#N/A</f>
        <v>#DIV/0!</v>
      </c>
      <c r="P132" s="10"/>
      <c r="Q132" s="10"/>
    </row>
    <row r="133" spans="1:17" s="11" customFormat="1" ht="12.75">
      <c r="A133" s="9" t="s">
        <v>54</v>
      </c>
      <c r="B133" s="9" t="s">
        <v>22</v>
      </c>
      <c r="C133" s="10">
        <v>1</v>
      </c>
      <c r="D133" s="10">
        <v>12</v>
      </c>
      <c r="E133" s="9">
        <v>0</v>
      </c>
      <c r="F133" s="9">
        <v>133956</v>
      </c>
      <c r="G133" s="9">
        <v>133956</v>
      </c>
      <c r="H133" s="9">
        <f>#N/A</f>
        <v>0</v>
      </c>
      <c r="I133" s="9"/>
      <c r="J133" s="9"/>
      <c r="K133" s="9"/>
      <c r="L133" s="9"/>
      <c r="M133" s="9" t="e">
        <f t="shared" si="4"/>
        <v>#DIV/0!</v>
      </c>
      <c r="N133" s="9" t="e">
        <f>#N/A</f>
        <v>#DIV/0!</v>
      </c>
      <c r="P133" s="10"/>
      <c r="Q133" s="10"/>
    </row>
    <row r="134" spans="1:17" s="11" customFormat="1" ht="12.75">
      <c r="A134" s="9" t="s">
        <v>54</v>
      </c>
      <c r="B134" s="9" t="s">
        <v>22</v>
      </c>
      <c r="C134" s="10">
        <v>1</v>
      </c>
      <c r="D134" s="10">
        <v>3</v>
      </c>
      <c r="E134" s="9">
        <v>0</v>
      </c>
      <c r="F134" s="9">
        <v>133956</v>
      </c>
      <c r="G134" s="9">
        <v>133956</v>
      </c>
      <c r="H134" s="9">
        <f>#N/A</f>
        <v>0</v>
      </c>
      <c r="I134" s="9"/>
      <c r="J134" s="9"/>
      <c r="K134" s="9"/>
      <c r="L134" s="9"/>
      <c r="M134" s="9" t="e">
        <f t="shared" si="4"/>
        <v>#DIV/0!</v>
      </c>
      <c r="N134" s="9" t="e">
        <f>#N/A</f>
        <v>#DIV/0!</v>
      </c>
      <c r="P134" s="10"/>
      <c r="Q134" s="10"/>
    </row>
    <row r="135" spans="1:17" s="11" customFormat="1" ht="12.75">
      <c r="A135" s="9" t="s">
        <v>55</v>
      </c>
      <c r="B135" s="9" t="s">
        <v>22</v>
      </c>
      <c r="C135" s="10">
        <v>1</v>
      </c>
      <c r="D135" s="10">
        <v>9</v>
      </c>
      <c r="E135" s="9">
        <v>36966</v>
      </c>
      <c r="F135" s="9">
        <v>96990</v>
      </c>
      <c r="G135" s="9">
        <v>133956</v>
      </c>
      <c r="H135" s="9">
        <f>#N/A</f>
        <v>0.27595628415300544</v>
      </c>
      <c r="I135" s="9"/>
      <c r="J135" s="9"/>
      <c r="K135" s="9"/>
      <c r="L135" s="9"/>
      <c r="M135" s="9" t="e">
        <f t="shared" si="4"/>
        <v>#DIV/0!</v>
      </c>
      <c r="N135" s="9" t="e">
        <f>#N/A</f>
        <v>#DIV/0!</v>
      </c>
      <c r="P135" s="10"/>
      <c r="Q135" s="10"/>
    </row>
    <row r="136" spans="1:17" s="11" customFormat="1" ht="12.75">
      <c r="A136" s="9" t="s">
        <v>55</v>
      </c>
      <c r="B136" s="9" t="s">
        <v>22</v>
      </c>
      <c r="C136" s="10">
        <v>1</v>
      </c>
      <c r="D136" s="10">
        <v>12</v>
      </c>
      <c r="E136" s="9">
        <v>36966</v>
      </c>
      <c r="F136" s="9">
        <v>96990</v>
      </c>
      <c r="G136" s="9">
        <v>133956</v>
      </c>
      <c r="H136" s="9">
        <f>#N/A</f>
        <v>0.27595628415300544</v>
      </c>
      <c r="I136" s="9"/>
      <c r="J136" s="9"/>
      <c r="K136" s="9"/>
      <c r="L136" s="9"/>
      <c r="M136" s="9" t="e">
        <f t="shared" si="4"/>
        <v>#DIV/0!</v>
      </c>
      <c r="N136" s="9" t="e">
        <f>#N/A</f>
        <v>#DIV/0!</v>
      </c>
      <c r="P136" s="10"/>
      <c r="Q136" s="10"/>
    </row>
    <row r="137" spans="1:17" s="11" customFormat="1" ht="12.75">
      <c r="A137" s="9" t="s">
        <v>55</v>
      </c>
      <c r="B137" s="9" t="s">
        <v>22</v>
      </c>
      <c r="C137" s="10">
        <v>1</v>
      </c>
      <c r="D137" s="10">
        <v>3</v>
      </c>
      <c r="E137" s="9">
        <v>36966</v>
      </c>
      <c r="F137" s="9">
        <v>96990</v>
      </c>
      <c r="G137" s="9">
        <v>133956</v>
      </c>
      <c r="H137" s="9">
        <f>#N/A</f>
        <v>0.27595628415300544</v>
      </c>
      <c r="I137" s="9"/>
      <c r="J137" s="9"/>
      <c r="K137" s="9"/>
      <c r="L137" s="9"/>
      <c r="M137" s="9" t="e">
        <f t="shared" si="4"/>
        <v>#DIV/0!</v>
      </c>
      <c r="N137" s="9" t="e">
        <f>#N/A</f>
        <v>#DIV/0!</v>
      </c>
      <c r="P137" s="10"/>
      <c r="Q137" s="10"/>
    </row>
    <row r="138" spans="1:17" s="11" customFormat="1" ht="12.75">
      <c r="A138" s="9" t="s">
        <v>56</v>
      </c>
      <c r="B138" s="9" t="s">
        <v>22</v>
      </c>
      <c r="C138" s="10">
        <v>1</v>
      </c>
      <c r="D138" s="10">
        <v>9</v>
      </c>
      <c r="E138" s="9">
        <v>20862</v>
      </c>
      <c r="F138" s="9">
        <v>113094</v>
      </c>
      <c r="G138" s="9">
        <v>133956</v>
      </c>
      <c r="H138" s="9">
        <f>#N/A</f>
        <v>0.15573770491803279</v>
      </c>
      <c r="I138" s="9"/>
      <c r="J138" s="9"/>
      <c r="K138" s="9"/>
      <c r="L138" s="9"/>
      <c r="M138" s="9" t="e">
        <f t="shared" si="4"/>
        <v>#DIV/0!</v>
      </c>
      <c r="N138" s="9" t="e">
        <f>#N/A</f>
        <v>#DIV/0!</v>
      </c>
      <c r="P138" s="10"/>
      <c r="Q138" s="10"/>
    </row>
    <row r="139" spans="1:17" s="11" customFormat="1" ht="12.75">
      <c r="A139" s="9" t="s">
        <v>56</v>
      </c>
      <c r="B139" s="9" t="s">
        <v>22</v>
      </c>
      <c r="C139" s="10">
        <v>1</v>
      </c>
      <c r="D139" s="10">
        <v>12</v>
      </c>
      <c r="E139" s="9">
        <v>20862</v>
      </c>
      <c r="F139" s="9">
        <v>113094</v>
      </c>
      <c r="G139" s="9">
        <v>133956</v>
      </c>
      <c r="H139" s="9">
        <f>#N/A</f>
        <v>0.15573770491803279</v>
      </c>
      <c r="I139" s="9"/>
      <c r="J139" s="9"/>
      <c r="K139" s="9"/>
      <c r="L139" s="9"/>
      <c r="M139" s="9" t="e">
        <f t="shared" si="4"/>
        <v>#DIV/0!</v>
      </c>
      <c r="N139" s="9" t="e">
        <f>#N/A</f>
        <v>#DIV/0!</v>
      </c>
      <c r="P139" s="10"/>
      <c r="Q139" s="10"/>
    </row>
    <row r="140" spans="1:17" s="11" customFormat="1" ht="12.75">
      <c r="A140" s="9" t="s">
        <v>56</v>
      </c>
      <c r="B140" s="9" t="s">
        <v>22</v>
      </c>
      <c r="C140" s="10">
        <v>1</v>
      </c>
      <c r="D140" s="10">
        <v>3</v>
      </c>
      <c r="E140" s="9">
        <v>20862</v>
      </c>
      <c r="F140" s="9">
        <v>113094</v>
      </c>
      <c r="G140" s="9">
        <v>133956</v>
      </c>
      <c r="H140" s="9">
        <f>#N/A</f>
        <v>0.15573770491803279</v>
      </c>
      <c r="I140" s="9"/>
      <c r="J140" s="9"/>
      <c r="K140" s="9"/>
      <c r="L140" s="9"/>
      <c r="M140" s="9" t="e">
        <f t="shared" si="4"/>
        <v>#DIV/0!</v>
      </c>
      <c r="N140" s="9" t="e">
        <f>#N/A</f>
        <v>#DIV/0!</v>
      </c>
      <c r="P140" s="10"/>
      <c r="Q140" s="10"/>
    </row>
    <row r="141" spans="1:17" s="11" customFormat="1" ht="12.75">
      <c r="A141" s="9" t="s">
        <v>57</v>
      </c>
      <c r="B141" s="9" t="s">
        <v>22</v>
      </c>
      <c r="C141" s="10">
        <v>1</v>
      </c>
      <c r="D141" s="10">
        <v>9</v>
      </c>
      <c r="E141" s="9">
        <v>15738</v>
      </c>
      <c r="F141" s="9">
        <v>118218</v>
      </c>
      <c r="G141" s="9">
        <v>133956</v>
      </c>
      <c r="H141" s="9">
        <f>#N/A</f>
        <v>0.11748633879781421</v>
      </c>
      <c r="I141" s="9"/>
      <c r="J141" s="9"/>
      <c r="K141" s="9"/>
      <c r="L141" s="9"/>
      <c r="M141" s="9" t="e">
        <f t="shared" si="4"/>
        <v>#DIV/0!</v>
      </c>
      <c r="N141" s="9" t="e">
        <f>#N/A</f>
        <v>#DIV/0!</v>
      </c>
      <c r="P141" s="10"/>
      <c r="Q141" s="10"/>
    </row>
    <row r="142" spans="1:17" s="11" customFormat="1" ht="12.75">
      <c r="A142" s="9" t="s">
        <v>57</v>
      </c>
      <c r="B142" s="9" t="s">
        <v>22</v>
      </c>
      <c r="C142" s="10">
        <v>1</v>
      </c>
      <c r="D142" s="10">
        <v>12</v>
      </c>
      <c r="E142" s="9">
        <v>15738</v>
      </c>
      <c r="F142" s="9">
        <v>118218</v>
      </c>
      <c r="G142" s="9">
        <v>133956</v>
      </c>
      <c r="H142" s="9">
        <f>#N/A</f>
        <v>0.11748633879781421</v>
      </c>
      <c r="I142" s="9"/>
      <c r="J142" s="9"/>
      <c r="K142" s="9"/>
      <c r="L142" s="9"/>
      <c r="M142" s="9" t="e">
        <f t="shared" si="4"/>
        <v>#DIV/0!</v>
      </c>
      <c r="N142" s="9" t="e">
        <f>#N/A</f>
        <v>#DIV/0!</v>
      </c>
      <c r="P142" s="10"/>
      <c r="Q142" s="10"/>
    </row>
    <row r="143" spans="1:17" s="11" customFormat="1" ht="12.75">
      <c r="A143" s="9" t="s">
        <v>57</v>
      </c>
      <c r="B143" s="9" t="s">
        <v>22</v>
      </c>
      <c r="C143" s="10">
        <v>1</v>
      </c>
      <c r="D143" s="10">
        <v>3</v>
      </c>
      <c r="E143" s="9">
        <v>15738</v>
      </c>
      <c r="F143" s="9">
        <v>118218</v>
      </c>
      <c r="G143" s="9">
        <v>133956</v>
      </c>
      <c r="H143" s="9">
        <f>#N/A</f>
        <v>0.11748633879781421</v>
      </c>
      <c r="I143" s="9"/>
      <c r="J143" s="9"/>
      <c r="K143" s="9"/>
      <c r="L143" s="9"/>
      <c r="M143" s="9" t="e">
        <f t="shared" si="4"/>
        <v>#DIV/0!</v>
      </c>
      <c r="N143" s="9" t="e">
        <f>#N/A</f>
        <v>#DIV/0!</v>
      </c>
      <c r="P143" s="10"/>
      <c r="Q143" s="10"/>
    </row>
    <row r="144" spans="1:17" s="11" customFormat="1" ht="12.75">
      <c r="A144" s="9" t="s">
        <v>58</v>
      </c>
      <c r="B144" s="9" t="s">
        <v>22</v>
      </c>
      <c r="C144" s="10">
        <v>1</v>
      </c>
      <c r="D144" s="10">
        <v>9</v>
      </c>
      <c r="E144" s="9">
        <v>21594</v>
      </c>
      <c r="F144" s="9">
        <v>112362</v>
      </c>
      <c r="G144" s="9">
        <v>133956</v>
      </c>
      <c r="H144" s="9">
        <f>#N/A</f>
        <v>0.16120218579234974</v>
      </c>
      <c r="I144" s="9"/>
      <c r="J144" s="9"/>
      <c r="K144" s="9"/>
      <c r="L144" s="9"/>
      <c r="M144" s="9" t="e">
        <f t="shared" si="4"/>
        <v>#DIV/0!</v>
      </c>
      <c r="N144" s="9" t="e">
        <f>#N/A</f>
        <v>#DIV/0!</v>
      </c>
      <c r="P144" s="10"/>
      <c r="Q144" s="10"/>
    </row>
    <row r="145" spans="1:17" s="11" customFormat="1" ht="12.75">
      <c r="A145" s="9" t="s">
        <v>58</v>
      </c>
      <c r="B145" s="9" t="s">
        <v>22</v>
      </c>
      <c r="C145" s="10">
        <v>1</v>
      </c>
      <c r="D145" s="10">
        <v>12</v>
      </c>
      <c r="E145" s="9">
        <v>21594</v>
      </c>
      <c r="F145" s="9">
        <v>112362</v>
      </c>
      <c r="G145" s="9">
        <v>133956</v>
      </c>
      <c r="H145" s="9">
        <f>#N/A</f>
        <v>0.16120218579234974</v>
      </c>
      <c r="I145" s="9"/>
      <c r="J145" s="9"/>
      <c r="K145" s="9"/>
      <c r="L145" s="9"/>
      <c r="M145" s="9" t="e">
        <f t="shared" si="4"/>
        <v>#DIV/0!</v>
      </c>
      <c r="N145" s="9" t="e">
        <f>#N/A</f>
        <v>#DIV/0!</v>
      </c>
      <c r="P145" s="10"/>
      <c r="Q145" s="10"/>
    </row>
    <row r="146" spans="1:17" s="11" customFormat="1" ht="12.75">
      <c r="A146" s="9" t="s">
        <v>58</v>
      </c>
      <c r="B146" s="9" t="s">
        <v>22</v>
      </c>
      <c r="C146" s="10">
        <v>1</v>
      </c>
      <c r="D146" s="10">
        <v>3</v>
      </c>
      <c r="E146" s="9">
        <v>21594</v>
      </c>
      <c r="F146" s="9">
        <v>112362</v>
      </c>
      <c r="G146" s="9">
        <v>133956</v>
      </c>
      <c r="H146" s="9">
        <f>#N/A</f>
        <v>0.16120218579234974</v>
      </c>
      <c r="I146" s="9"/>
      <c r="J146" s="9"/>
      <c r="K146" s="9"/>
      <c r="L146" s="9"/>
      <c r="M146" s="9" t="e">
        <f t="shared" si="4"/>
        <v>#DIV/0!</v>
      </c>
      <c r="N146" s="9" t="e">
        <f>#N/A</f>
        <v>#DIV/0!</v>
      </c>
      <c r="P146" s="10"/>
      <c r="Q146" s="10"/>
    </row>
    <row r="147" spans="1:17" s="11" customFormat="1" ht="12.75">
      <c r="A147" s="9" t="s">
        <v>59</v>
      </c>
      <c r="B147" s="9" t="s">
        <v>22</v>
      </c>
      <c r="C147" s="10">
        <v>1</v>
      </c>
      <c r="D147" s="10">
        <v>9</v>
      </c>
      <c r="E147" s="9">
        <v>88206</v>
      </c>
      <c r="F147" s="9">
        <v>45750</v>
      </c>
      <c r="G147" s="9">
        <v>133956</v>
      </c>
      <c r="H147" s="9">
        <f>#N/A</f>
        <v>0.65846994535519121</v>
      </c>
      <c r="I147" s="9"/>
      <c r="J147" s="9"/>
      <c r="K147" s="9"/>
      <c r="L147" s="9"/>
      <c r="M147" s="9" t="e">
        <f t="shared" si="4"/>
        <v>#DIV/0!</v>
      </c>
      <c r="N147" s="9" t="e">
        <f>#N/A</f>
        <v>#DIV/0!</v>
      </c>
      <c r="P147" s="10"/>
      <c r="Q147" s="10"/>
    </row>
    <row r="148" spans="1:17" s="11" customFormat="1" ht="12.75">
      <c r="A148" s="9" t="s">
        <v>59</v>
      </c>
      <c r="B148" s="9" t="s">
        <v>22</v>
      </c>
      <c r="C148" s="10">
        <v>1</v>
      </c>
      <c r="D148" s="10">
        <v>12</v>
      </c>
      <c r="E148" s="9">
        <v>88206</v>
      </c>
      <c r="F148" s="9">
        <v>45750</v>
      </c>
      <c r="G148" s="9">
        <v>133956</v>
      </c>
      <c r="H148" s="9">
        <f>#N/A</f>
        <v>0.65846994535519121</v>
      </c>
      <c r="I148" s="9"/>
      <c r="J148" s="9"/>
      <c r="K148" s="9"/>
      <c r="L148" s="9"/>
      <c r="M148" s="9" t="e">
        <f t="shared" si="4"/>
        <v>#DIV/0!</v>
      </c>
      <c r="N148" s="9" t="e">
        <f>#N/A</f>
        <v>#DIV/0!</v>
      </c>
      <c r="P148" s="10"/>
      <c r="Q148" s="10"/>
    </row>
    <row r="149" spans="1:17" s="11" customFormat="1" ht="12.75">
      <c r="A149" s="9" t="s">
        <v>59</v>
      </c>
      <c r="B149" s="9" t="s">
        <v>22</v>
      </c>
      <c r="C149" s="10">
        <v>1</v>
      </c>
      <c r="D149" s="10">
        <v>3</v>
      </c>
      <c r="E149" s="9">
        <v>88206</v>
      </c>
      <c r="F149" s="9">
        <v>45750</v>
      </c>
      <c r="G149" s="9">
        <v>133956</v>
      </c>
      <c r="H149" s="9">
        <f>#N/A</f>
        <v>0.65846994535519121</v>
      </c>
      <c r="I149" s="9"/>
      <c r="J149" s="9"/>
      <c r="K149" s="9"/>
      <c r="L149" s="9"/>
      <c r="M149" s="9" t="e">
        <f t="shared" si="4"/>
        <v>#DIV/0!</v>
      </c>
      <c r="N149" s="9" t="e">
        <f>#N/A</f>
        <v>#DIV/0!</v>
      </c>
      <c r="P149" s="10"/>
      <c r="Q149" s="10"/>
    </row>
    <row r="150" spans="1:17" s="11" customFormat="1" ht="12.75">
      <c r="A150" s="9" t="s">
        <v>60</v>
      </c>
      <c r="B150" s="9" t="s">
        <v>22</v>
      </c>
      <c r="C150" s="10">
        <v>1</v>
      </c>
      <c r="D150" s="10">
        <v>9</v>
      </c>
      <c r="E150" s="9">
        <v>6954</v>
      </c>
      <c r="F150" s="9">
        <v>127002</v>
      </c>
      <c r="G150" s="9">
        <v>133956</v>
      </c>
      <c r="H150" s="9">
        <f>#N/A</f>
        <v>5.1912568306010931E-2</v>
      </c>
      <c r="I150" s="9"/>
      <c r="J150" s="9"/>
      <c r="K150" s="9"/>
      <c r="L150" s="9"/>
      <c r="M150" s="9" t="e">
        <f t="shared" si="4"/>
        <v>#DIV/0!</v>
      </c>
      <c r="N150" s="9" t="e">
        <f>#N/A</f>
        <v>#DIV/0!</v>
      </c>
      <c r="P150" s="10"/>
      <c r="Q150" s="10"/>
    </row>
    <row r="151" spans="1:17" s="11" customFormat="1" ht="12.75">
      <c r="A151" s="9" t="s">
        <v>60</v>
      </c>
      <c r="B151" s="9" t="s">
        <v>22</v>
      </c>
      <c r="C151" s="10">
        <v>1</v>
      </c>
      <c r="D151" s="10">
        <v>12</v>
      </c>
      <c r="E151" s="9">
        <v>6954</v>
      </c>
      <c r="F151" s="9">
        <v>127002</v>
      </c>
      <c r="G151" s="9">
        <v>133956</v>
      </c>
      <c r="H151" s="9">
        <f>#N/A</f>
        <v>5.1912568306010931E-2</v>
      </c>
      <c r="I151" s="9"/>
      <c r="J151" s="9"/>
      <c r="K151" s="9"/>
      <c r="L151" s="9"/>
      <c r="M151" s="9" t="e">
        <f t="shared" si="4"/>
        <v>#DIV/0!</v>
      </c>
      <c r="N151" s="9" t="e">
        <f>#N/A</f>
        <v>#DIV/0!</v>
      </c>
      <c r="P151" s="10"/>
      <c r="Q151" s="10"/>
    </row>
    <row r="152" spans="1:17" s="11" customFormat="1" ht="12.75">
      <c r="A152" s="9" t="s">
        <v>60</v>
      </c>
      <c r="B152" s="9" t="s">
        <v>22</v>
      </c>
      <c r="C152" s="10">
        <v>1</v>
      </c>
      <c r="D152" s="10">
        <v>3</v>
      </c>
      <c r="E152" s="9">
        <v>6954</v>
      </c>
      <c r="F152" s="9">
        <v>127002</v>
      </c>
      <c r="G152" s="9">
        <v>133956</v>
      </c>
      <c r="H152" s="9">
        <f>#N/A</f>
        <v>5.1912568306010931E-2</v>
      </c>
      <c r="I152" s="9"/>
      <c r="J152" s="9"/>
      <c r="K152" s="9"/>
      <c r="L152" s="9"/>
      <c r="M152" s="9" t="e">
        <f t="shared" si="4"/>
        <v>#DIV/0!</v>
      </c>
      <c r="N152" s="9" t="e">
        <f>#N/A</f>
        <v>#DIV/0!</v>
      </c>
      <c r="P152" s="10"/>
      <c r="Q152" s="10"/>
    </row>
    <row r="153" spans="1:17" s="11" customFormat="1" ht="12.75">
      <c r="A153" s="9" t="s">
        <v>61</v>
      </c>
      <c r="B153" s="9" t="s">
        <v>22</v>
      </c>
      <c r="C153" s="10">
        <v>1</v>
      </c>
      <c r="D153" s="10">
        <v>9</v>
      </c>
      <c r="E153" s="9">
        <v>0</v>
      </c>
      <c r="F153" s="9">
        <v>133956</v>
      </c>
      <c r="G153" s="9">
        <v>133956</v>
      </c>
      <c r="H153" s="9">
        <f>#N/A</f>
        <v>0</v>
      </c>
      <c r="I153" s="9"/>
      <c r="J153" s="9"/>
      <c r="K153" s="9"/>
      <c r="L153" s="9"/>
      <c r="M153" s="9" t="e">
        <f t="shared" si="4"/>
        <v>#DIV/0!</v>
      </c>
      <c r="N153" s="9" t="e">
        <f>#N/A</f>
        <v>#DIV/0!</v>
      </c>
      <c r="P153" s="10"/>
      <c r="Q153" s="10"/>
    </row>
    <row r="154" spans="1:17" s="11" customFormat="1" ht="12.75">
      <c r="A154" s="9" t="s">
        <v>61</v>
      </c>
      <c r="B154" s="9" t="s">
        <v>22</v>
      </c>
      <c r="C154" s="10">
        <v>1</v>
      </c>
      <c r="D154" s="10">
        <v>12</v>
      </c>
      <c r="E154" s="9">
        <v>0</v>
      </c>
      <c r="F154" s="9">
        <v>133956</v>
      </c>
      <c r="G154" s="9">
        <v>133956</v>
      </c>
      <c r="H154" s="9">
        <f>#N/A</f>
        <v>0</v>
      </c>
      <c r="I154" s="9"/>
      <c r="J154" s="9"/>
      <c r="K154" s="9"/>
      <c r="L154" s="9"/>
      <c r="M154" s="9" t="e">
        <f t="shared" si="4"/>
        <v>#DIV/0!</v>
      </c>
      <c r="N154" s="9" t="e">
        <f>#N/A</f>
        <v>#DIV/0!</v>
      </c>
      <c r="P154" s="10"/>
      <c r="Q154" s="10"/>
    </row>
    <row r="155" spans="1:17" s="11" customFormat="1" ht="12.75">
      <c r="A155" s="9" t="s">
        <v>61</v>
      </c>
      <c r="B155" s="9" t="s">
        <v>22</v>
      </c>
      <c r="C155" s="10">
        <v>1</v>
      </c>
      <c r="D155" s="10">
        <v>3</v>
      </c>
      <c r="E155" s="9">
        <v>0</v>
      </c>
      <c r="F155" s="9">
        <v>133956</v>
      </c>
      <c r="G155" s="9">
        <v>133956</v>
      </c>
      <c r="H155" s="9">
        <f>#N/A</f>
        <v>0</v>
      </c>
      <c r="I155" s="9"/>
      <c r="J155" s="9"/>
      <c r="K155" s="9"/>
      <c r="L155" s="9"/>
      <c r="M155" s="9" t="e">
        <f t="shared" si="4"/>
        <v>#DIV/0!</v>
      </c>
      <c r="N155" s="9" t="e">
        <f>#N/A</f>
        <v>#DIV/0!</v>
      </c>
      <c r="P155" s="10"/>
      <c r="Q155" s="10"/>
    </row>
    <row r="156" spans="1:17" s="11" customFormat="1" ht="12.75">
      <c r="A156" s="9" t="s">
        <v>62</v>
      </c>
      <c r="B156" s="9" t="s">
        <v>22</v>
      </c>
      <c r="C156" s="10">
        <v>1</v>
      </c>
      <c r="D156" s="10">
        <v>9</v>
      </c>
      <c r="E156" s="9">
        <v>0</v>
      </c>
      <c r="F156" s="9">
        <v>133956</v>
      </c>
      <c r="G156" s="9">
        <v>133956</v>
      </c>
      <c r="H156" s="9">
        <f>#N/A</f>
        <v>0</v>
      </c>
      <c r="I156" s="9"/>
      <c r="J156" s="9"/>
      <c r="K156" s="9"/>
      <c r="L156" s="9"/>
      <c r="M156" s="9" t="e">
        <f t="shared" si="4"/>
        <v>#DIV/0!</v>
      </c>
      <c r="N156" s="9" t="e">
        <f>#N/A</f>
        <v>#DIV/0!</v>
      </c>
      <c r="P156" s="10"/>
      <c r="Q156" s="10"/>
    </row>
    <row r="157" spans="1:17" s="11" customFormat="1" ht="12.75">
      <c r="A157" s="9" t="s">
        <v>62</v>
      </c>
      <c r="B157" s="9" t="s">
        <v>22</v>
      </c>
      <c r="C157" s="10">
        <v>1</v>
      </c>
      <c r="D157" s="10">
        <v>12</v>
      </c>
      <c r="E157" s="9">
        <v>0</v>
      </c>
      <c r="F157" s="9">
        <v>133956</v>
      </c>
      <c r="G157" s="9">
        <v>133956</v>
      </c>
      <c r="H157" s="9">
        <f>#N/A</f>
        <v>0</v>
      </c>
      <c r="I157" s="9"/>
      <c r="J157" s="9"/>
      <c r="K157" s="9"/>
      <c r="L157" s="9"/>
      <c r="M157" s="9" t="e">
        <f t="shared" si="4"/>
        <v>#DIV/0!</v>
      </c>
      <c r="N157" s="9" t="e">
        <f>#N/A</f>
        <v>#DIV/0!</v>
      </c>
      <c r="P157" s="10"/>
      <c r="Q157" s="10"/>
    </row>
    <row r="158" spans="1:17" s="11" customFormat="1" ht="12.75">
      <c r="A158" s="9" t="s">
        <v>62</v>
      </c>
      <c r="B158" s="9" t="s">
        <v>22</v>
      </c>
      <c r="C158" s="10">
        <v>1</v>
      </c>
      <c r="D158" s="10">
        <v>3</v>
      </c>
      <c r="E158" s="9">
        <v>0</v>
      </c>
      <c r="F158" s="9">
        <v>133956</v>
      </c>
      <c r="G158" s="9">
        <v>133956</v>
      </c>
      <c r="H158" s="9">
        <f>#N/A</f>
        <v>0</v>
      </c>
      <c r="I158" s="9"/>
      <c r="J158" s="9"/>
      <c r="K158" s="9"/>
      <c r="L158" s="9"/>
      <c r="M158" s="9" t="e">
        <f t="shared" si="4"/>
        <v>#DIV/0!</v>
      </c>
      <c r="N158" s="9" t="e">
        <f>#N/A</f>
        <v>#DIV/0!</v>
      </c>
      <c r="P158" s="10"/>
      <c r="Q158" s="10"/>
    </row>
    <row r="159" spans="1:17" s="11" customFormat="1" ht="12.75">
      <c r="A159" s="9" t="s">
        <v>63</v>
      </c>
      <c r="B159" s="9" t="s">
        <v>22</v>
      </c>
      <c r="C159" s="10">
        <v>1</v>
      </c>
      <c r="D159" s="10">
        <v>9</v>
      </c>
      <c r="E159" s="9">
        <v>88206</v>
      </c>
      <c r="F159" s="9">
        <v>45750</v>
      </c>
      <c r="G159" s="9">
        <v>133956</v>
      </c>
      <c r="H159" s="9">
        <f>#N/A</f>
        <v>0.65846994535519121</v>
      </c>
      <c r="I159" s="9"/>
      <c r="J159" s="9"/>
      <c r="K159" s="9"/>
      <c r="L159" s="9"/>
      <c r="M159" s="9" t="e">
        <f t="shared" si="4"/>
        <v>#DIV/0!</v>
      </c>
      <c r="N159" s="9" t="e">
        <f>#N/A</f>
        <v>#DIV/0!</v>
      </c>
      <c r="P159" s="10"/>
      <c r="Q159" s="10"/>
    </row>
    <row r="160" spans="1:17" s="11" customFormat="1" ht="12.75">
      <c r="A160" s="9" t="s">
        <v>63</v>
      </c>
      <c r="B160" s="9" t="s">
        <v>22</v>
      </c>
      <c r="C160" s="10">
        <v>1</v>
      </c>
      <c r="D160" s="10">
        <v>12</v>
      </c>
      <c r="E160" s="9">
        <v>88206</v>
      </c>
      <c r="F160" s="9">
        <v>45750</v>
      </c>
      <c r="G160" s="9">
        <v>133956</v>
      </c>
      <c r="H160" s="9">
        <f>#N/A</f>
        <v>0.65846994535519121</v>
      </c>
      <c r="I160" s="9"/>
      <c r="J160" s="9"/>
      <c r="K160" s="9"/>
      <c r="L160" s="9"/>
      <c r="M160" s="9" t="e">
        <f t="shared" si="4"/>
        <v>#DIV/0!</v>
      </c>
      <c r="N160" s="9" t="e">
        <f>#N/A</f>
        <v>#DIV/0!</v>
      </c>
      <c r="P160" s="10"/>
      <c r="Q160" s="10"/>
    </row>
    <row r="161" spans="1:17" s="11" customFormat="1" ht="12.75">
      <c r="A161" s="9" t="s">
        <v>63</v>
      </c>
      <c r="B161" s="9" t="s">
        <v>22</v>
      </c>
      <c r="C161" s="10">
        <v>1</v>
      </c>
      <c r="D161" s="10">
        <v>3</v>
      </c>
      <c r="E161" s="9">
        <v>88206</v>
      </c>
      <c r="F161" s="9">
        <v>45750</v>
      </c>
      <c r="G161" s="9">
        <v>133956</v>
      </c>
      <c r="H161" s="9">
        <f>#N/A</f>
        <v>0.65846994535519121</v>
      </c>
      <c r="I161" s="9"/>
      <c r="J161" s="9"/>
      <c r="K161" s="9"/>
      <c r="L161" s="9"/>
      <c r="M161" s="9" t="e">
        <f t="shared" si="4"/>
        <v>#DIV/0!</v>
      </c>
      <c r="N161" s="9" t="e">
        <f>#N/A</f>
        <v>#DIV/0!</v>
      </c>
      <c r="P161" s="10"/>
      <c r="Q161" s="10"/>
    </row>
    <row r="162" spans="1:17" s="11" customFormat="1" ht="12.75">
      <c r="A162" s="9" t="s">
        <v>64</v>
      </c>
      <c r="B162" s="9" t="s">
        <v>22</v>
      </c>
      <c r="C162" s="10">
        <v>1</v>
      </c>
      <c r="D162" s="10">
        <v>9</v>
      </c>
      <c r="E162" s="9">
        <v>48678</v>
      </c>
      <c r="F162" s="9">
        <v>85278</v>
      </c>
      <c r="G162" s="9">
        <v>133956</v>
      </c>
      <c r="H162" s="9">
        <f>#N/A</f>
        <v>0.36338797814207652</v>
      </c>
      <c r="I162" s="9"/>
      <c r="J162" s="9"/>
      <c r="K162" s="9"/>
      <c r="L162" s="9"/>
      <c r="M162" s="9" t="e">
        <f t="shared" si="4"/>
        <v>#DIV/0!</v>
      </c>
      <c r="N162" s="9" t="e">
        <f>#N/A</f>
        <v>#DIV/0!</v>
      </c>
      <c r="P162" s="10"/>
      <c r="Q162" s="10"/>
    </row>
    <row r="163" spans="1:17" s="11" customFormat="1" ht="12.75">
      <c r="A163" s="9" t="s">
        <v>64</v>
      </c>
      <c r="B163" s="9" t="s">
        <v>22</v>
      </c>
      <c r="C163" s="10">
        <v>1</v>
      </c>
      <c r="D163" s="10">
        <v>12</v>
      </c>
      <c r="E163" s="9">
        <v>48678</v>
      </c>
      <c r="F163" s="9">
        <v>85278</v>
      </c>
      <c r="G163" s="9">
        <v>133956</v>
      </c>
      <c r="H163" s="9">
        <f>#N/A</f>
        <v>0.36338797814207652</v>
      </c>
      <c r="I163" s="9"/>
      <c r="J163" s="9"/>
      <c r="K163" s="9"/>
      <c r="L163" s="9"/>
      <c r="M163" s="9" t="e">
        <f t="shared" si="4"/>
        <v>#DIV/0!</v>
      </c>
      <c r="N163" s="9" t="e">
        <f>#N/A</f>
        <v>#DIV/0!</v>
      </c>
      <c r="P163" s="10"/>
      <c r="Q163" s="10"/>
    </row>
    <row r="164" spans="1:17" s="11" customFormat="1" ht="12.75">
      <c r="A164" s="9" t="s">
        <v>64</v>
      </c>
      <c r="B164" s="9" t="s">
        <v>22</v>
      </c>
      <c r="C164" s="10">
        <v>1</v>
      </c>
      <c r="D164" s="10">
        <v>3</v>
      </c>
      <c r="E164" s="9">
        <v>48678</v>
      </c>
      <c r="F164" s="9">
        <v>85278</v>
      </c>
      <c r="G164" s="9">
        <v>133956</v>
      </c>
      <c r="H164" s="9">
        <f>#N/A</f>
        <v>0.36338797814207652</v>
      </c>
      <c r="I164" s="9"/>
      <c r="J164" s="9"/>
      <c r="K164" s="9"/>
      <c r="L164" s="9"/>
      <c r="M164" s="9" t="e">
        <f t="shared" si="4"/>
        <v>#DIV/0!</v>
      </c>
      <c r="N164" s="9" t="e">
        <f>#N/A</f>
        <v>#DIV/0!</v>
      </c>
      <c r="P164" s="10"/>
      <c r="Q164" s="10"/>
    </row>
    <row r="165" spans="1:17" s="11" customFormat="1" ht="12.75">
      <c r="A165" s="9" t="s">
        <v>65</v>
      </c>
      <c r="B165" s="9" t="s">
        <v>22</v>
      </c>
      <c r="C165" s="10">
        <v>1</v>
      </c>
      <c r="D165" s="10">
        <v>9</v>
      </c>
      <c r="E165" s="9">
        <v>16836</v>
      </c>
      <c r="F165" s="9">
        <v>117120</v>
      </c>
      <c r="G165" s="9">
        <v>133956</v>
      </c>
      <c r="H165" s="9">
        <f>#N/A</f>
        <v>0.12568306010928962</v>
      </c>
      <c r="I165" s="9"/>
      <c r="J165" s="9"/>
      <c r="K165" s="9"/>
      <c r="L165" s="9"/>
      <c r="M165" s="9" t="e">
        <f t="shared" si="4"/>
        <v>#DIV/0!</v>
      </c>
      <c r="N165" s="9" t="e">
        <f>#N/A</f>
        <v>#DIV/0!</v>
      </c>
      <c r="P165" s="10"/>
      <c r="Q165" s="10"/>
    </row>
    <row r="166" spans="1:17" s="11" customFormat="1" ht="12.75">
      <c r="A166" s="9" t="s">
        <v>65</v>
      </c>
      <c r="B166" s="9" t="s">
        <v>22</v>
      </c>
      <c r="C166" s="10">
        <v>1</v>
      </c>
      <c r="D166" s="10">
        <v>12</v>
      </c>
      <c r="E166" s="9">
        <v>16836</v>
      </c>
      <c r="F166" s="9">
        <v>117120</v>
      </c>
      <c r="G166" s="9">
        <v>133956</v>
      </c>
      <c r="H166" s="9">
        <f>#N/A</f>
        <v>0.12568306010928962</v>
      </c>
      <c r="I166" s="9"/>
      <c r="J166" s="9"/>
      <c r="K166" s="9"/>
      <c r="L166" s="9"/>
      <c r="M166" s="9" t="e">
        <f t="shared" si="4"/>
        <v>#DIV/0!</v>
      </c>
      <c r="N166" s="9" t="e">
        <f>#N/A</f>
        <v>#DIV/0!</v>
      </c>
      <c r="P166" s="10"/>
      <c r="Q166" s="10"/>
    </row>
    <row r="167" spans="1:17" s="11" customFormat="1" ht="12.75">
      <c r="A167" s="9" t="s">
        <v>65</v>
      </c>
      <c r="B167" s="9" t="s">
        <v>22</v>
      </c>
      <c r="C167" s="10">
        <v>1</v>
      </c>
      <c r="D167" s="10">
        <v>3</v>
      </c>
      <c r="E167" s="9">
        <v>16836</v>
      </c>
      <c r="F167" s="9">
        <v>117120</v>
      </c>
      <c r="G167" s="9">
        <v>133956</v>
      </c>
      <c r="H167" s="9">
        <f>#N/A</f>
        <v>0.12568306010928962</v>
      </c>
      <c r="I167" s="9"/>
      <c r="J167" s="9"/>
      <c r="K167" s="9"/>
      <c r="L167" s="9"/>
      <c r="M167" s="9" t="e">
        <f t="shared" si="4"/>
        <v>#DIV/0!</v>
      </c>
      <c r="N167" s="9" t="e">
        <f>#N/A</f>
        <v>#DIV/0!</v>
      </c>
      <c r="P167" s="10"/>
      <c r="Q167" s="10"/>
    </row>
    <row r="168" spans="1:17" s="11" customFormat="1" ht="12.75">
      <c r="A168" s="9" t="s">
        <v>66</v>
      </c>
      <c r="B168" s="9" t="s">
        <v>22</v>
      </c>
      <c r="C168" s="10">
        <v>1</v>
      </c>
      <c r="D168" s="10">
        <v>9</v>
      </c>
      <c r="E168" s="9">
        <v>0</v>
      </c>
      <c r="F168" s="9">
        <v>133956</v>
      </c>
      <c r="G168" s="9">
        <v>133956</v>
      </c>
      <c r="H168" s="9">
        <f>#N/A</f>
        <v>0</v>
      </c>
      <c r="I168" s="9"/>
      <c r="J168" s="9"/>
      <c r="K168" s="9"/>
      <c r="L168" s="9"/>
      <c r="M168" s="9" t="e">
        <f t="shared" si="4"/>
        <v>#DIV/0!</v>
      </c>
      <c r="N168" s="9" t="e">
        <f>#N/A</f>
        <v>#DIV/0!</v>
      </c>
      <c r="P168" s="10"/>
      <c r="Q168" s="10"/>
    </row>
    <row r="169" spans="1:17" s="11" customFormat="1" ht="12.75">
      <c r="A169" s="9" t="s">
        <v>66</v>
      </c>
      <c r="B169" s="9" t="s">
        <v>22</v>
      </c>
      <c r="C169" s="10">
        <v>1</v>
      </c>
      <c r="D169" s="10">
        <v>12</v>
      </c>
      <c r="E169" s="9">
        <v>0</v>
      </c>
      <c r="F169" s="9">
        <v>133956</v>
      </c>
      <c r="G169" s="9">
        <v>133956</v>
      </c>
      <c r="H169" s="9">
        <f>#N/A</f>
        <v>0</v>
      </c>
      <c r="I169" s="9"/>
      <c r="J169" s="9"/>
      <c r="K169" s="9"/>
      <c r="L169" s="9"/>
      <c r="M169" s="9" t="e">
        <f t="shared" si="4"/>
        <v>#DIV/0!</v>
      </c>
      <c r="N169" s="9" t="e">
        <f>#N/A</f>
        <v>#DIV/0!</v>
      </c>
      <c r="P169" s="10"/>
      <c r="Q169" s="10"/>
    </row>
    <row r="170" spans="1:17" s="11" customFormat="1" ht="12.75">
      <c r="A170" s="9" t="s">
        <v>66</v>
      </c>
      <c r="B170" s="9" t="s">
        <v>22</v>
      </c>
      <c r="C170" s="10">
        <v>1</v>
      </c>
      <c r="D170" s="10">
        <v>3</v>
      </c>
      <c r="E170" s="9">
        <v>0</v>
      </c>
      <c r="F170" s="9">
        <v>133956</v>
      </c>
      <c r="G170" s="9">
        <v>133956</v>
      </c>
      <c r="H170" s="9">
        <f>#N/A</f>
        <v>0</v>
      </c>
      <c r="I170" s="9"/>
      <c r="J170" s="9"/>
      <c r="K170" s="9"/>
      <c r="L170" s="9"/>
      <c r="M170" s="9" t="e">
        <f t="shared" si="4"/>
        <v>#DIV/0!</v>
      </c>
      <c r="N170" s="9" t="e">
        <f>#N/A</f>
        <v>#DIV/0!</v>
      </c>
      <c r="P170" s="10"/>
      <c r="Q170" s="10"/>
    </row>
    <row r="171" spans="1:17" s="11" customFormat="1" ht="12.75">
      <c r="A171" s="9" t="s">
        <v>67</v>
      </c>
      <c r="B171" s="9" t="s">
        <v>22</v>
      </c>
      <c r="C171" s="10">
        <v>1</v>
      </c>
      <c r="D171" s="10">
        <v>9</v>
      </c>
      <c r="E171" s="9">
        <v>34404</v>
      </c>
      <c r="F171" s="9">
        <v>99552</v>
      </c>
      <c r="G171" s="9">
        <v>133956</v>
      </c>
      <c r="H171" s="9">
        <f>#N/A</f>
        <v>0.25683060109289618</v>
      </c>
      <c r="I171" s="9"/>
      <c r="J171" s="9"/>
      <c r="K171" s="9"/>
      <c r="L171" s="9"/>
      <c r="M171" s="9" t="e">
        <f t="shared" si="4"/>
        <v>#DIV/0!</v>
      </c>
      <c r="N171" s="9" t="e">
        <f>#N/A</f>
        <v>#DIV/0!</v>
      </c>
      <c r="P171" s="10"/>
      <c r="Q171" s="10"/>
    </row>
    <row r="172" spans="1:17" s="11" customFormat="1" ht="12.75">
      <c r="A172" s="9" t="s">
        <v>67</v>
      </c>
      <c r="B172" s="9" t="s">
        <v>22</v>
      </c>
      <c r="C172" s="10">
        <v>1</v>
      </c>
      <c r="D172" s="10">
        <v>12</v>
      </c>
      <c r="E172" s="9">
        <v>34404</v>
      </c>
      <c r="F172" s="9">
        <v>99552</v>
      </c>
      <c r="G172" s="9">
        <v>133956</v>
      </c>
      <c r="H172" s="9">
        <f>#N/A</f>
        <v>0.25683060109289618</v>
      </c>
      <c r="I172" s="9"/>
      <c r="J172" s="9"/>
      <c r="K172" s="9"/>
      <c r="L172" s="9"/>
      <c r="M172" s="9" t="e">
        <f t="shared" si="4"/>
        <v>#DIV/0!</v>
      </c>
      <c r="N172" s="9" t="e">
        <f>#N/A</f>
        <v>#DIV/0!</v>
      </c>
      <c r="P172" s="10"/>
      <c r="Q172" s="10"/>
    </row>
    <row r="173" spans="1:17" s="11" customFormat="1" ht="12.75">
      <c r="A173" s="9" t="s">
        <v>67</v>
      </c>
      <c r="B173" s="9" t="s">
        <v>22</v>
      </c>
      <c r="C173" s="10">
        <v>1</v>
      </c>
      <c r="D173" s="10">
        <v>3</v>
      </c>
      <c r="E173" s="9">
        <v>34404</v>
      </c>
      <c r="F173" s="9">
        <v>99552</v>
      </c>
      <c r="G173" s="9">
        <v>133956</v>
      </c>
      <c r="H173" s="9">
        <f>#N/A</f>
        <v>0.25683060109289618</v>
      </c>
      <c r="I173" s="9"/>
      <c r="J173" s="9"/>
      <c r="K173" s="9"/>
      <c r="L173" s="9"/>
      <c r="M173" s="9" t="e">
        <f t="shared" si="4"/>
        <v>#DIV/0!</v>
      </c>
      <c r="N173" s="9" t="e">
        <f>#N/A</f>
        <v>#DIV/0!</v>
      </c>
      <c r="P173" s="10"/>
      <c r="Q173" s="10"/>
    </row>
    <row r="174" spans="1:17" s="11" customFormat="1" ht="12.75">
      <c r="A174" s="9" t="s">
        <v>68</v>
      </c>
      <c r="B174" s="9" t="s">
        <v>22</v>
      </c>
      <c r="C174" s="10">
        <v>1</v>
      </c>
      <c r="D174" s="10">
        <v>9</v>
      </c>
      <c r="E174" s="9">
        <v>0</v>
      </c>
      <c r="F174" s="9">
        <v>133956</v>
      </c>
      <c r="G174" s="9">
        <v>133956</v>
      </c>
      <c r="H174" s="9">
        <f>#N/A</f>
        <v>0</v>
      </c>
      <c r="I174" s="9"/>
      <c r="J174" s="9"/>
      <c r="K174" s="9"/>
      <c r="L174" s="9"/>
      <c r="M174" s="9" t="e">
        <f t="shared" si="4"/>
        <v>#DIV/0!</v>
      </c>
      <c r="N174" s="9" t="e">
        <f>#N/A</f>
        <v>#DIV/0!</v>
      </c>
      <c r="P174" s="10"/>
      <c r="Q174" s="10"/>
    </row>
    <row r="175" spans="1:17" s="11" customFormat="1" ht="12.75">
      <c r="A175" s="9" t="s">
        <v>68</v>
      </c>
      <c r="B175" s="9" t="s">
        <v>22</v>
      </c>
      <c r="C175" s="10">
        <v>1</v>
      </c>
      <c r="D175" s="10">
        <v>12</v>
      </c>
      <c r="E175" s="9">
        <v>0</v>
      </c>
      <c r="F175" s="9">
        <v>133956</v>
      </c>
      <c r="G175" s="9">
        <v>133956</v>
      </c>
      <c r="H175" s="9">
        <f>#N/A</f>
        <v>0</v>
      </c>
      <c r="I175" s="9"/>
      <c r="J175" s="9"/>
      <c r="K175" s="9"/>
      <c r="L175" s="9"/>
      <c r="M175" s="9" t="e">
        <f t="shared" si="4"/>
        <v>#DIV/0!</v>
      </c>
      <c r="N175" s="9" t="e">
        <f>#N/A</f>
        <v>#DIV/0!</v>
      </c>
      <c r="P175" s="10"/>
      <c r="Q175" s="10"/>
    </row>
    <row r="176" spans="1:17" s="11" customFormat="1" ht="12.75">
      <c r="A176" s="9" t="s">
        <v>68</v>
      </c>
      <c r="B176" s="9" t="s">
        <v>22</v>
      </c>
      <c r="C176" s="10">
        <v>1</v>
      </c>
      <c r="D176" s="10">
        <v>3</v>
      </c>
      <c r="E176" s="9">
        <v>0</v>
      </c>
      <c r="F176" s="9">
        <v>133956</v>
      </c>
      <c r="G176" s="9">
        <v>133956</v>
      </c>
      <c r="H176" s="9">
        <f>#N/A</f>
        <v>0</v>
      </c>
      <c r="I176" s="9"/>
      <c r="J176" s="9"/>
      <c r="K176" s="9"/>
      <c r="L176" s="9"/>
      <c r="M176" s="9" t="e">
        <f t="shared" si="4"/>
        <v>#DIV/0!</v>
      </c>
      <c r="N176" s="9" t="e">
        <f>#N/A</f>
        <v>#DIV/0!</v>
      </c>
      <c r="P176" s="10"/>
      <c r="Q176" s="10"/>
    </row>
    <row r="177" spans="1:17" s="11" customFormat="1" ht="12.75">
      <c r="A177" s="9" t="s">
        <v>69</v>
      </c>
      <c r="B177" s="9" t="s">
        <v>22</v>
      </c>
      <c r="C177" s="10">
        <v>1</v>
      </c>
      <c r="D177" s="10">
        <v>9</v>
      </c>
      <c r="E177" s="9">
        <v>0</v>
      </c>
      <c r="F177" s="9">
        <v>133956</v>
      </c>
      <c r="G177" s="9">
        <v>133956</v>
      </c>
      <c r="H177" s="9">
        <f>#N/A</f>
        <v>0</v>
      </c>
      <c r="I177" s="9"/>
      <c r="J177" s="9"/>
      <c r="K177" s="9"/>
      <c r="L177" s="9"/>
      <c r="M177" s="9" t="e">
        <f t="shared" si="4"/>
        <v>#DIV/0!</v>
      </c>
      <c r="N177" s="9" t="e">
        <f>#N/A</f>
        <v>#DIV/0!</v>
      </c>
      <c r="P177" s="10"/>
      <c r="Q177" s="10"/>
    </row>
    <row r="178" spans="1:17" s="11" customFormat="1" ht="12.75">
      <c r="A178" s="9" t="s">
        <v>69</v>
      </c>
      <c r="B178" s="9" t="s">
        <v>22</v>
      </c>
      <c r="C178" s="10">
        <v>1</v>
      </c>
      <c r="D178" s="10">
        <v>12</v>
      </c>
      <c r="E178" s="9">
        <v>0</v>
      </c>
      <c r="F178" s="9">
        <v>133956</v>
      </c>
      <c r="G178" s="9">
        <v>133956</v>
      </c>
      <c r="H178" s="9">
        <f>#N/A</f>
        <v>0</v>
      </c>
      <c r="I178" s="9"/>
      <c r="J178" s="9"/>
      <c r="K178" s="9"/>
      <c r="L178" s="9"/>
      <c r="M178" s="9" t="e">
        <f t="shared" si="4"/>
        <v>#DIV/0!</v>
      </c>
      <c r="N178" s="9" t="e">
        <f>#N/A</f>
        <v>#DIV/0!</v>
      </c>
      <c r="P178" s="10"/>
      <c r="Q178" s="10"/>
    </row>
    <row r="179" spans="1:17" s="11" customFormat="1" ht="12.75">
      <c r="A179" s="9" t="s">
        <v>69</v>
      </c>
      <c r="B179" s="9" t="s">
        <v>22</v>
      </c>
      <c r="C179" s="10">
        <v>1</v>
      </c>
      <c r="D179" s="10">
        <v>3</v>
      </c>
      <c r="E179" s="9">
        <v>0</v>
      </c>
      <c r="F179" s="9">
        <v>133956</v>
      </c>
      <c r="G179" s="9">
        <v>133956</v>
      </c>
      <c r="H179" s="9">
        <f>#N/A</f>
        <v>0</v>
      </c>
      <c r="I179" s="9"/>
      <c r="J179" s="9"/>
      <c r="K179" s="9"/>
      <c r="L179" s="9"/>
      <c r="M179" s="9" t="e">
        <f t="shared" si="4"/>
        <v>#DIV/0!</v>
      </c>
      <c r="N179" s="9" t="e">
        <f>#N/A</f>
        <v>#DIV/0!</v>
      </c>
      <c r="P179" s="10"/>
      <c r="Q179" s="10"/>
    </row>
    <row r="180" spans="1:17" s="11" customFormat="1" ht="12.75">
      <c r="A180" s="9" t="s">
        <v>70</v>
      </c>
      <c r="B180" s="9" t="s">
        <v>22</v>
      </c>
      <c r="C180" s="10">
        <v>1</v>
      </c>
      <c r="D180" s="10">
        <v>9</v>
      </c>
      <c r="E180" s="9">
        <v>0</v>
      </c>
      <c r="F180" s="9">
        <v>133956</v>
      </c>
      <c r="G180" s="9">
        <v>133956</v>
      </c>
      <c r="H180" s="9">
        <f>#N/A</f>
        <v>0</v>
      </c>
      <c r="I180" s="9"/>
      <c r="J180" s="9"/>
      <c r="K180" s="9"/>
      <c r="L180" s="9"/>
      <c r="M180" s="9" t="e">
        <f t="shared" si="4"/>
        <v>#DIV/0!</v>
      </c>
      <c r="N180" s="9" t="e">
        <f>#N/A</f>
        <v>#DIV/0!</v>
      </c>
      <c r="P180" s="10"/>
      <c r="Q180" s="10"/>
    </row>
    <row r="181" spans="1:17" s="11" customFormat="1" ht="12.75">
      <c r="A181" s="9" t="s">
        <v>70</v>
      </c>
      <c r="B181" s="9" t="s">
        <v>22</v>
      </c>
      <c r="C181" s="10">
        <v>1</v>
      </c>
      <c r="D181" s="10">
        <v>12</v>
      </c>
      <c r="E181" s="9">
        <v>0</v>
      </c>
      <c r="F181" s="9">
        <v>133956</v>
      </c>
      <c r="G181" s="9">
        <v>133956</v>
      </c>
      <c r="H181" s="9">
        <f>#N/A</f>
        <v>0</v>
      </c>
      <c r="I181" s="9"/>
      <c r="J181" s="9"/>
      <c r="K181" s="9"/>
      <c r="L181" s="9"/>
      <c r="M181" s="9" t="e">
        <f t="shared" si="4"/>
        <v>#DIV/0!</v>
      </c>
      <c r="N181" s="9" t="e">
        <f>#N/A</f>
        <v>#DIV/0!</v>
      </c>
      <c r="P181" s="10"/>
      <c r="Q181" s="10"/>
    </row>
    <row r="182" spans="1:17" s="11" customFormat="1" ht="12.75">
      <c r="A182" s="9" t="s">
        <v>70</v>
      </c>
      <c r="B182" s="9" t="s">
        <v>22</v>
      </c>
      <c r="C182" s="10">
        <v>1</v>
      </c>
      <c r="D182" s="10">
        <v>3</v>
      </c>
      <c r="E182" s="9">
        <v>0</v>
      </c>
      <c r="F182" s="9">
        <v>133956</v>
      </c>
      <c r="G182" s="9">
        <v>133956</v>
      </c>
      <c r="H182" s="9">
        <f>#N/A</f>
        <v>0</v>
      </c>
      <c r="I182" s="9"/>
      <c r="J182" s="9"/>
      <c r="K182" s="9"/>
      <c r="L182" s="9"/>
      <c r="M182" s="9" t="e">
        <f t="shared" si="4"/>
        <v>#DIV/0!</v>
      </c>
      <c r="N182" s="9" t="e">
        <f>#N/A</f>
        <v>#DIV/0!</v>
      </c>
      <c r="P182" s="10"/>
      <c r="Q182" s="10"/>
    </row>
    <row r="183" spans="1:17" s="11" customFormat="1" ht="12.75">
      <c r="A183" s="9" t="s">
        <v>71</v>
      </c>
      <c r="B183" s="9" t="s">
        <v>22</v>
      </c>
      <c r="C183" s="10">
        <v>1</v>
      </c>
      <c r="D183" s="10">
        <v>9</v>
      </c>
      <c r="E183" s="9">
        <v>34404</v>
      </c>
      <c r="F183" s="9">
        <v>99552</v>
      </c>
      <c r="G183" s="9">
        <v>133956</v>
      </c>
      <c r="H183" s="9">
        <f>#N/A</f>
        <v>0.25683060109289618</v>
      </c>
      <c r="I183" s="9"/>
      <c r="J183" s="9"/>
      <c r="K183" s="9"/>
      <c r="L183" s="9"/>
      <c r="M183" s="9" t="e">
        <f t="shared" si="4"/>
        <v>#DIV/0!</v>
      </c>
      <c r="N183" s="9" t="e">
        <f>#N/A</f>
        <v>#DIV/0!</v>
      </c>
      <c r="P183" s="10"/>
      <c r="Q183" s="10"/>
    </row>
    <row r="184" spans="1:17" s="11" customFormat="1" ht="12.75">
      <c r="A184" s="9" t="s">
        <v>71</v>
      </c>
      <c r="B184" s="9" t="s">
        <v>22</v>
      </c>
      <c r="C184" s="10">
        <v>1</v>
      </c>
      <c r="D184" s="10">
        <v>12</v>
      </c>
      <c r="E184" s="9">
        <v>34404</v>
      </c>
      <c r="F184" s="9">
        <v>99552</v>
      </c>
      <c r="G184" s="9">
        <v>133956</v>
      </c>
      <c r="H184" s="9">
        <f>#N/A</f>
        <v>0.25683060109289618</v>
      </c>
      <c r="I184" s="9"/>
      <c r="J184" s="9"/>
      <c r="K184" s="9"/>
      <c r="L184" s="9"/>
      <c r="M184" s="9" t="e">
        <f t="shared" si="4"/>
        <v>#DIV/0!</v>
      </c>
      <c r="N184" s="9" t="e">
        <f>#N/A</f>
        <v>#DIV/0!</v>
      </c>
      <c r="P184" s="10"/>
      <c r="Q184" s="10"/>
    </row>
    <row r="185" spans="1:17" s="11" customFormat="1" ht="12.75">
      <c r="A185" s="9" t="s">
        <v>71</v>
      </c>
      <c r="B185" s="9" t="s">
        <v>22</v>
      </c>
      <c r="C185" s="10">
        <v>1</v>
      </c>
      <c r="D185" s="10">
        <v>3</v>
      </c>
      <c r="E185" s="9">
        <v>34404</v>
      </c>
      <c r="F185" s="9">
        <v>99552</v>
      </c>
      <c r="G185" s="9">
        <v>133956</v>
      </c>
      <c r="H185" s="9">
        <f>#N/A</f>
        <v>0.25683060109289618</v>
      </c>
      <c r="I185" s="9"/>
      <c r="J185" s="9"/>
      <c r="K185" s="9"/>
      <c r="L185" s="9"/>
      <c r="M185" s="9" t="e">
        <f t="shared" si="4"/>
        <v>#DIV/0!</v>
      </c>
      <c r="N185" s="9" t="e">
        <f>#N/A</f>
        <v>#DIV/0!</v>
      </c>
      <c r="P185" s="10"/>
      <c r="Q185" s="10"/>
    </row>
    <row r="186" spans="1:17" s="11" customFormat="1" ht="12.75">
      <c r="A186" s="9" t="s">
        <v>72</v>
      </c>
      <c r="B186" s="9" t="s">
        <v>22</v>
      </c>
      <c r="C186" s="10">
        <v>1</v>
      </c>
      <c r="D186" s="10">
        <v>9</v>
      </c>
      <c r="E186" s="9">
        <v>0</v>
      </c>
      <c r="F186" s="9">
        <v>133956</v>
      </c>
      <c r="G186" s="9">
        <v>133956</v>
      </c>
      <c r="H186" s="9">
        <f>#N/A</f>
        <v>0</v>
      </c>
      <c r="I186" s="9"/>
      <c r="J186" s="9"/>
      <c r="K186" s="9"/>
      <c r="L186" s="9"/>
      <c r="M186" s="9" t="e">
        <f t="shared" si="4"/>
        <v>#DIV/0!</v>
      </c>
      <c r="N186" s="9" t="e">
        <f>#N/A</f>
        <v>#DIV/0!</v>
      </c>
      <c r="P186" s="10"/>
      <c r="Q186" s="10"/>
    </row>
    <row r="187" spans="1:17" s="11" customFormat="1" ht="12.75">
      <c r="A187" s="9" t="s">
        <v>72</v>
      </c>
      <c r="B187" s="9" t="s">
        <v>22</v>
      </c>
      <c r="C187" s="10">
        <v>1</v>
      </c>
      <c r="D187" s="10">
        <v>12</v>
      </c>
      <c r="E187" s="9">
        <v>0</v>
      </c>
      <c r="F187" s="9">
        <v>133956</v>
      </c>
      <c r="G187" s="9">
        <v>133956</v>
      </c>
      <c r="H187" s="9">
        <f>#N/A</f>
        <v>0</v>
      </c>
      <c r="I187" s="9"/>
      <c r="J187" s="9"/>
      <c r="K187" s="9"/>
      <c r="L187" s="9"/>
      <c r="M187" s="9" t="e">
        <f t="shared" si="4"/>
        <v>#DIV/0!</v>
      </c>
      <c r="N187" s="9" t="e">
        <f>#N/A</f>
        <v>#DIV/0!</v>
      </c>
      <c r="P187" s="10"/>
      <c r="Q187" s="10"/>
    </row>
    <row r="188" spans="1:17" s="11" customFormat="1" ht="12.75">
      <c r="A188" s="9" t="s">
        <v>72</v>
      </c>
      <c r="B188" s="9" t="s">
        <v>22</v>
      </c>
      <c r="C188" s="10">
        <v>1</v>
      </c>
      <c r="D188" s="10">
        <v>3</v>
      </c>
      <c r="E188" s="9">
        <v>0</v>
      </c>
      <c r="F188" s="9">
        <v>133956</v>
      </c>
      <c r="G188" s="9">
        <v>133956</v>
      </c>
      <c r="H188" s="9">
        <f>#N/A</f>
        <v>0</v>
      </c>
      <c r="I188" s="9"/>
      <c r="J188" s="9"/>
      <c r="K188" s="9"/>
      <c r="L188" s="9"/>
      <c r="M188" s="9" t="e">
        <f t="shared" si="4"/>
        <v>#DIV/0!</v>
      </c>
      <c r="N188" s="9" t="e">
        <f>#N/A</f>
        <v>#DIV/0!</v>
      </c>
      <c r="P188" s="10"/>
      <c r="Q188" s="10"/>
    </row>
    <row r="189" spans="1:17" s="11" customFormat="1" ht="12.75">
      <c r="A189" s="9" t="s">
        <v>73</v>
      </c>
      <c r="B189" s="9" t="s">
        <v>22</v>
      </c>
      <c r="C189" s="10">
        <v>1</v>
      </c>
      <c r="D189" s="10">
        <v>9</v>
      </c>
      <c r="E189" s="9">
        <v>0</v>
      </c>
      <c r="F189" s="9">
        <v>133956</v>
      </c>
      <c r="G189" s="9">
        <v>133956</v>
      </c>
      <c r="H189" s="9">
        <f>#N/A</f>
        <v>0</v>
      </c>
      <c r="I189" s="9"/>
      <c r="J189" s="9"/>
      <c r="K189" s="9"/>
      <c r="L189" s="9"/>
      <c r="M189" s="9" t="e">
        <f t="shared" si="4"/>
        <v>#DIV/0!</v>
      </c>
      <c r="N189" s="9" t="e">
        <f>#N/A</f>
        <v>#DIV/0!</v>
      </c>
      <c r="P189" s="10"/>
      <c r="Q189" s="10"/>
    </row>
    <row r="190" spans="1:17" s="11" customFormat="1" ht="12.75">
      <c r="A190" s="9" t="s">
        <v>73</v>
      </c>
      <c r="B190" s="9" t="s">
        <v>22</v>
      </c>
      <c r="C190" s="10">
        <v>1</v>
      </c>
      <c r="D190" s="10">
        <v>12</v>
      </c>
      <c r="E190" s="9">
        <v>0</v>
      </c>
      <c r="F190" s="9">
        <v>133956</v>
      </c>
      <c r="G190" s="9">
        <v>133956</v>
      </c>
      <c r="H190" s="9">
        <f>#N/A</f>
        <v>0</v>
      </c>
      <c r="I190" s="9"/>
      <c r="J190" s="9"/>
      <c r="K190" s="9"/>
      <c r="L190" s="9"/>
      <c r="M190" s="9" t="e">
        <f t="shared" si="4"/>
        <v>#DIV/0!</v>
      </c>
      <c r="N190" s="9" t="e">
        <f>#N/A</f>
        <v>#DIV/0!</v>
      </c>
      <c r="P190" s="10"/>
      <c r="Q190" s="10"/>
    </row>
    <row r="191" spans="1:17" s="11" customFormat="1" ht="12.75">
      <c r="A191" s="9" t="s">
        <v>73</v>
      </c>
      <c r="B191" s="9" t="s">
        <v>22</v>
      </c>
      <c r="C191" s="10">
        <v>1</v>
      </c>
      <c r="D191" s="10">
        <v>3</v>
      </c>
      <c r="E191" s="9">
        <v>0</v>
      </c>
      <c r="F191" s="9">
        <v>133956</v>
      </c>
      <c r="G191" s="9">
        <v>133956</v>
      </c>
      <c r="H191" s="9">
        <f>#N/A</f>
        <v>0</v>
      </c>
      <c r="I191" s="9"/>
      <c r="J191" s="9"/>
      <c r="K191" s="9"/>
      <c r="L191" s="9"/>
      <c r="M191" s="9" t="e">
        <f t="shared" si="4"/>
        <v>#DIV/0!</v>
      </c>
      <c r="N191" s="9" t="e">
        <f>#N/A</f>
        <v>#DIV/0!</v>
      </c>
      <c r="P191" s="10"/>
      <c r="Q191" s="10"/>
    </row>
    <row r="192" spans="1:17" s="11" customFormat="1" ht="12.75">
      <c r="A192" s="9" t="s">
        <v>74</v>
      </c>
      <c r="B192" s="9" t="s">
        <v>22</v>
      </c>
      <c r="C192" s="10">
        <v>1</v>
      </c>
      <c r="D192" s="10">
        <v>9</v>
      </c>
      <c r="E192" s="9">
        <v>0</v>
      </c>
      <c r="F192" s="9">
        <v>133956</v>
      </c>
      <c r="G192" s="9">
        <v>133956</v>
      </c>
      <c r="H192" s="9">
        <f>#N/A</f>
        <v>0</v>
      </c>
      <c r="I192" s="9"/>
      <c r="J192" s="9"/>
      <c r="K192" s="9"/>
      <c r="L192" s="9"/>
      <c r="M192" s="9" t="e">
        <f t="shared" si="4"/>
        <v>#DIV/0!</v>
      </c>
      <c r="N192" s="9" t="e">
        <f>#N/A</f>
        <v>#DIV/0!</v>
      </c>
      <c r="P192" s="10"/>
      <c r="Q192" s="10"/>
    </row>
    <row r="193" spans="1:17" s="11" customFormat="1" ht="12.75">
      <c r="A193" s="9" t="s">
        <v>74</v>
      </c>
      <c r="B193" s="9" t="s">
        <v>22</v>
      </c>
      <c r="C193" s="10">
        <v>1</v>
      </c>
      <c r="D193" s="10">
        <v>12</v>
      </c>
      <c r="E193" s="9">
        <v>0</v>
      </c>
      <c r="F193" s="9">
        <v>133956</v>
      </c>
      <c r="G193" s="9">
        <v>133956</v>
      </c>
      <c r="H193" s="9">
        <f>#N/A</f>
        <v>0</v>
      </c>
      <c r="I193" s="9"/>
      <c r="J193" s="9"/>
      <c r="K193" s="9"/>
      <c r="L193" s="9"/>
      <c r="M193" s="9" t="e">
        <f t="shared" si="4"/>
        <v>#DIV/0!</v>
      </c>
      <c r="N193" s="9" t="e">
        <f>#N/A</f>
        <v>#DIV/0!</v>
      </c>
      <c r="P193" s="10"/>
      <c r="Q193" s="10"/>
    </row>
    <row r="194" spans="1:17" s="11" customFormat="1" ht="12.75">
      <c r="A194" s="9" t="s">
        <v>74</v>
      </c>
      <c r="B194" s="9" t="s">
        <v>22</v>
      </c>
      <c r="C194" s="10">
        <v>1</v>
      </c>
      <c r="D194" s="10">
        <v>3</v>
      </c>
      <c r="E194" s="9">
        <v>0</v>
      </c>
      <c r="F194" s="9">
        <v>133956</v>
      </c>
      <c r="G194" s="9">
        <v>133956</v>
      </c>
      <c r="H194" s="9">
        <f>#N/A</f>
        <v>0</v>
      </c>
      <c r="I194" s="9"/>
      <c r="J194" s="9"/>
      <c r="K194" s="9"/>
      <c r="L194" s="9"/>
      <c r="M194" s="9" t="e">
        <f t="shared" si="4"/>
        <v>#DIV/0!</v>
      </c>
      <c r="N194" s="9" t="e">
        <f>#N/A</f>
        <v>#DIV/0!</v>
      </c>
      <c r="P194" s="10"/>
      <c r="Q194" s="10"/>
    </row>
    <row r="195" spans="1:17" s="11" customFormat="1" ht="12.75">
      <c r="A195" s="9" t="s">
        <v>75</v>
      </c>
      <c r="B195" s="9" t="s">
        <v>22</v>
      </c>
      <c r="C195" s="10">
        <v>1</v>
      </c>
      <c r="D195" s="10">
        <v>9</v>
      </c>
      <c r="E195" s="9">
        <v>11903</v>
      </c>
      <c r="F195" s="9">
        <v>122053</v>
      </c>
      <c r="G195" s="9">
        <v>133956</v>
      </c>
      <c r="H195" s="9">
        <f>#N/A</f>
        <v>8.8857535310101821E-2</v>
      </c>
      <c r="I195" s="9"/>
      <c r="J195" s="9"/>
      <c r="K195" s="9"/>
      <c r="L195" s="9"/>
      <c r="M195" s="9" t="e">
        <f t="shared" ref="M195:M227" si="5">I195/J195</f>
        <v>#DIV/0!</v>
      </c>
      <c r="N195" s="9" t="e">
        <f>#N/A</f>
        <v>#DIV/0!</v>
      </c>
      <c r="P195" s="10"/>
      <c r="Q195" s="10"/>
    </row>
    <row r="196" spans="1:17" s="11" customFormat="1" ht="12.75">
      <c r="A196" s="9" t="s">
        <v>75</v>
      </c>
      <c r="B196" s="9" t="s">
        <v>22</v>
      </c>
      <c r="C196" s="10">
        <v>1</v>
      </c>
      <c r="D196" s="10">
        <v>12</v>
      </c>
      <c r="E196" s="9">
        <v>11903</v>
      </c>
      <c r="F196" s="9">
        <v>122053</v>
      </c>
      <c r="G196" s="9">
        <v>133956</v>
      </c>
      <c r="H196" s="9">
        <f>#N/A</f>
        <v>8.8857535310101821E-2</v>
      </c>
      <c r="I196" s="9"/>
      <c r="J196" s="9"/>
      <c r="K196" s="9"/>
      <c r="L196" s="9"/>
      <c r="M196" s="9" t="e">
        <f t="shared" si="5"/>
        <v>#DIV/0!</v>
      </c>
      <c r="N196" s="9" t="e">
        <f>#N/A</f>
        <v>#DIV/0!</v>
      </c>
      <c r="P196" s="10"/>
      <c r="Q196" s="10"/>
    </row>
    <row r="197" spans="1:17" s="11" customFormat="1" ht="12.75">
      <c r="A197" s="9" t="s">
        <v>75</v>
      </c>
      <c r="B197" s="9" t="s">
        <v>22</v>
      </c>
      <c r="C197" s="10">
        <v>1</v>
      </c>
      <c r="D197" s="10">
        <v>3</v>
      </c>
      <c r="E197" s="9">
        <v>11903</v>
      </c>
      <c r="F197" s="9">
        <v>122053</v>
      </c>
      <c r="G197" s="9">
        <v>133956</v>
      </c>
      <c r="H197" s="9">
        <f>#N/A</f>
        <v>8.8857535310101821E-2</v>
      </c>
      <c r="I197" s="9"/>
      <c r="J197" s="9"/>
      <c r="K197" s="9"/>
      <c r="L197" s="9"/>
      <c r="M197" s="9" t="e">
        <f t="shared" si="5"/>
        <v>#DIV/0!</v>
      </c>
      <c r="N197" s="9" t="e">
        <f>#N/A</f>
        <v>#DIV/0!</v>
      </c>
      <c r="P197" s="10"/>
      <c r="Q197" s="10"/>
    </row>
    <row r="198" spans="1:17" s="11" customFormat="1" ht="12.75">
      <c r="A198" s="9" t="s">
        <v>76</v>
      </c>
      <c r="B198" s="9" t="s">
        <v>22</v>
      </c>
      <c r="C198" s="10">
        <v>1</v>
      </c>
      <c r="D198" s="10">
        <v>9</v>
      </c>
      <c r="E198" s="9">
        <v>34231</v>
      </c>
      <c r="F198" s="9">
        <v>99725</v>
      </c>
      <c r="G198" s="9">
        <v>133956</v>
      </c>
      <c r="H198" s="9">
        <f>#N/A</f>
        <v>0.2555391322523814</v>
      </c>
      <c r="I198" s="9"/>
      <c r="J198" s="9"/>
      <c r="K198" s="9"/>
      <c r="L198" s="9"/>
      <c r="M198" s="9" t="e">
        <f t="shared" si="5"/>
        <v>#DIV/0!</v>
      </c>
      <c r="N198" s="9" t="e">
        <f>#N/A</f>
        <v>#DIV/0!</v>
      </c>
      <c r="P198" s="10"/>
      <c r="Q198" s="10"/>
    </row>
    <row r="199" spans="1:17" s="11" customFormat="1" ht="12.75">
      <c r="A199" s="9" t="s">
        <v>76</v>
      </c>
      <c r="B199" s="9" t="s">
        <v>22</v>
      </c>
      <c r="C199" s="10">
        <v>1</v>
      </c>
      <c r="D199" s="10">
        <v>12</v>
      </c>
      <c r="E199" s="9">
        <v>34231</v>
      </c>
      <c r="F199" s="9">
        <v>99725</v>
      </c>
      <c r="G199" s="9">
        <v>133956</v>
      </c>
      <c r="H199" s="9">
        <f>#N/A</f>
        <v>0.2555391322523814</v>
      </c>
      <c r="I199" s="9"/>
      <c r="J199" s="9"/>
      <c r="K199" s="9"/>
      <c r="L199" s="9"/>
      <c r="M199" s="9" t="e">
        <f t="shared" si="5"/>
        <v>#DIV/0!</v>
      </c>
      <c r="N199" s="9" t="e">
        <f>#N/A</f>
        <v>#DIV/0!</v>
      </c>
      <c r="P199" s="10"/>
      <c r="Q199" s="10"/>
    </row>
    <row r="200" spans="1:17" s="11" customFormat="1" ht="12.75">
      <c r="A200" s="9" t="s">
        <v>76</v>
      </c>
      <c r="B200" s="9" t="s">
        <v>22</v>
      </c>
      <c r="C200" s="10">
        <v>1</v>
      </c>
      <c r="D200" s="10">
        <v>3</v>
      </c>
      <c r="E200" s="9">
        <v>34231</v>
      </c>
      <c r="F200" s="9">
        <v>99725</v>
      </c>
      <c r="G200" s="9">
        <v>133956</v>
      </c>
      <c r="H200" s="9">
        <f>#N/A</f>
        <v>0.2555391322523814</v>
      </c>
      <c r="I200" s="9"/>
      <c r="J200" s="9"/>
      <c r="K200" s="9"/>
      <c r="L200" s="9"/>
      <c r="M200" s="9" t="e">
        <f t="shared" si="5"/>
        <v>#DIV/0!</v>
      </c>
      <c r="N200" s="9" t="e">
        <f>#N/A</f>
        <v>#DIV/0!</v>
      </c>
      <c r="P200" s="10"/>
      <c r="Q200" s="10"/>
    </row>
    <row r="201" spans="1:17" s="11" customFormat="1" ht="12.75">
      <c r="A201" s="9" t="s">
        <v>77</v>
      </c>
      <c r="B201" s="9" t="s">
        <v>22</v>
      </c>
      <c r="C201" s="10">
        <v>1</v>
      </c>
      <c r="D201" s="10">
        <v>9</v>
      </c>
      <c r="E201" s="9">
        <v>76562</v>
      </c>
      <c r="F201" s="9">
        <v>57394</v>
      </c>
      <c r="G201" s="9">
        <v>133956</v>
      </c>
      <c r="H201" s="9">
        <f>#N/A</f>
        <v>0.57154588073695844</v>
      </c>
      <c r="I201" s="9"/>
      <c r="J201" s="9"/>
      <c r="K201" s="9"/>
      <c r="L201" s="9"/>
      <c r="M201" s="9" t="e">
        <f t="shared" si="5"/>
        <v>#DIV/0!</v>
      </c>
      <c r="N201" s="9" t="e">
        <f>#N/A</f>
        <v>#DIV/0!</v>
      </c>
      <c r="P201" s="10"/>
      <c r="Q201" s="10"/>
    </row>
    <row r="202" spans="1:17" s="11" customFormat="1" ht="12.75">
      <c r="A202" s="9" t="s">
        <v>77</v>
      </c>
      <c r="B202" s="9" t="s">
        <v>22</v>
      </c>
      <c r="C202" s="10">
        <v>1</v>
      </c>
      <c r="D202" s="10">
        <v>12</v>
      </c>
      <c r="E202" s="9">
        <v>76562</v>
      </c>
      <c r="F202" s="9">
        <v>57394</v>
      </c>
      <c r="G202" s="9">
        <v>133956</v>
      </c>
      <c r="H202" s="9">
        <f>#N/A</f>
        <v>0.57154588073695844</v>
      </c>
      <c r="I202" s="9"/>
      <c r="J202" s="9"/>
      <c r="K202" s="9"/>
      <c r="L202" s="9"/>
      <c r="M202" s="9" t="e">
        <f t="shared" si="5"/>
        <v>#DIV/0!</v>
      </c>
      <c r="N202" s="9" t="e">
        <f>#N/A</f>
        <v>#DIV/0!</v>
      </c>
      <c r="P202" s="10"/>
      <c r="Q202" s="10"/>
    </row>
    <row r="203" spans="1:17" s="11" customFormat="1" ht="12.75">
      <c r="A203" s="9" t="s">
        <v>77</v>
      </c>
      <c r="B203" s="9" t="s">
        <v>22</v>
      </c>
      <c r="C203" s="10">
        <v>1</v>
      </c>
      <c r="D203" s="10">
        <v>3</v>
      </c>
      <c r="E203" s="9">
        <v>76562</v>
      </c>
      <c r="F203" s="9">
        <v>57394</v>
      </c>
      <c r="G203" s="9">
        <v>133956</v>
      </c>
      <c r="H203" s="9">
        <f>#N/A</f>
        <v>0.57154588073695844</v>
      </c>
      <c r="I203" s="9"/>
      <c r="J203" s="9"/>
      <c r="K203" s="9"/>
      <c r="L203" s="9"/>
      <c r="M203" s="9" t="e">
        <f t="shared" si="5"/>
        <v>#DIV/0!</v>
      </c>
      <c r="N203" s="9" t="e">
        <f>#N/A</f>
        <v>#DIV/0!</v>
      </c>
      <c r="P203" s="10"/>
      <c r="Q203" s="10"/>
    </row>
    <row r="204" spans="1:17" s="11" customFormat="1" ht="12.75">
      <c r="A204" s="9" t="s">
        <v>78</v>
      </c>
      <c r="B204" s="9" t="s">
        <v>22</v>
      </c>
      <c r="C204" s="10">
        <v>1</v>
      </c>
      <c r="D204" s="10">
        <v>9</v>
      </c>
      <c r="E204" s="9">
        <v>90768</v>
      </c>
      <c r="F204" s="9">
        <v>43188</v>
      </c>
      <c r="G204" s="9">
        <v>133956</v>
      </c>
      <c r="H204" s="9">
        <f>#N/A</f>
        <v>0.67759562841530052</v>
      </c>
      <c r="I204" s="9"/>
      <c r="J204" s="9"/>
      <c r="K204" s="9"/>
      <c r="L204" s="9"/>
      <c r="M204" s="9" t="e">
        <f t="shared" si="5"/>
        <v>#DIV/0!</v>
      </c>
      <c r="N204" s="9" t="e">
        <f>#N/A</f>
        <v>#DIV/0!</v>
      </c>
      <c r="P204" s="10"/>
      <c r="Q204" s="10"/>
    </row>
    <row r="205" spans="1:17" s="11" customFormat="1" ht="12.75">
      <c r="A205" s="9" t="s">
        <v>78</v>
      </c>
      <c r="B205" s="9" t="s">
        <v>22</v>
      </c>
      <c r="C205" s="10">
        <v>1</v>
      </c>
      <c r="D205" s="10">
        <v>12</v>
      </c>
      <c r="E205" s="9">
        <v>90768</v>
      </c>
      <c r="F205" s="9">
        <v>43188</v>
      </c>
      <c r="G205" s="9">
        <v>133956</v>
      </c>
      <c r="H205" s="9">
        <f>#N/A</f>
        <v>0.67759562841530052</v>
      </c>
      <c r="I205" s="9"/>
      <c r="J205" s="9"/>
      <c r="K205" s="9"/>
      <c r="L205" s="9"/>
      <c r="M205" s="9" t="e">
        <f t="shared" si="5"/>
        <v>#DIV/0!</v>
      </c>
      <c r="N205" s="9" t="e">
        <f>#N/A</f>
        <v>#DIV/0!</v>
      </c>
      <c r="P205" s="10"/>
      <c r="Q205" s="10"/>
    </row>
    <row r="206" spans="1:17" s="11" customFormat="1" ht="12.75">
      <c r="A206" s="9" t="s">
        <v>78</v>
      </c>
      <c r="B206" s="9" t="s">
        <v>22</v>
      </c>
      <c r="C206" s="10">
        <v>1</v>
      </c>
      <c r="D206" s="10">
        <v>3</v>
      </c>
      <c r="E206" s="9">
        <v>90768</v>
      </c>
      <c r="F206" s="9">
        <v>43188</v>
      </c>
      <c r="G206" s="9">
        <v>133956</v>
      </c>
      <c r="H206" s="9">
        <f>#N/A</f>
        <v>0.67759562841530052</v>
      </c>
      <c r="I206" s="9"/>
      <c r="J206" s="9"/>
      <c r="K206" s="9"/>
      <c r="L206" s="9"/>
      <c r="M206" s="9" t="e">
        <f t="shared" si="5"/>
        <v>#DIV/0!</v>
      </c>
      <c r="N206" s="9" t="e">
        <f>#N/A</f>
        <v>#DIV/0!</v>
      </c>
      <c r="P206" s="10"/>
      <c r="Q206" s="10"/>
    </row>
    <row r="207" spans="1:17" s="11" customFormat="1" ht="12.75">
      <c r="A207" s="9" t="s">
        <v>79</v>
      </c>
      <c r="B207" s="9" t="s">
        <v>22</v>
      </c>
      <c r="C207" s="10">
        <v>1</v>
      </c>
      <c r="D207" s="10">
        <v>9</v>
      </c>
      <c r="E207" s="9">
        <v>37332</v>
      </c>
      <c r="F207" s="9">
        <v>96624</v>
      </c>
      <c r="G207" s="9">
        <v>133956</v>
      </c>
      <c r="H207" s="9">
        <f>#N/A</f>
        <v>0.27868852459016391</v>
      </c>
      <c r="I207" s="9"/>
      <c r="J207" s="9"/>
      <c r="K207" s="9"/>
      <c r="L207" s="9"/>
      <c r="M207" s="9" t="e">
        <f t="shared" si="5"/>
        <v>#DIV/0!</v>
      </c>
      <c r="N207" s="9" t="e">
        <f>#N/A</f>
        <v>#DIV/0!</v>
      </c>
      <c r="P207" s="10"/>
      <c r="Q207" s="10"/>
    </row>
    <row r="208" spans="1:17" s="11" customFormat="1" ht="12.75">
      <c r="A208" s="9" t="s">
        <v>79</v>
      </c>
      <c r="B208" s="9" t="s">
        <v>22</v>
      </c>
      <c r="C208" s="10">
        <v>1</v>
      </c>
      <c r="D208" s="10">
        <v>12</v>
      </c>
      <c r="E208" s="9">
        <v>37332</v>
      </c>
      <c r="F208" s="9">
        <v>96624</v>
      </c>
      <c r="G208" s="9">
        <v>133956</v>
      </c>
      <c r="H208" s="9">
        <f>#N/A</f>
        <v>0.27868852459016391</v>
      </c>
      <c r="I208" s="9"/>
      <c r="J208" s="9"/>
      <c r="K208" s="9"/>
      <c r="L208" s="9"/>
      <c r="M208" s="9" t="e">
        <f t="shared" si="5"/>
        <v>#DIV/0!</v>
      </c>
      <c r="N208" s="9" t="e">
        <f>#N/A</f>
        <v>#DIV/0!</v>
      </c>
      <c r="P208" s="10"/>
      <c r="Q208" s="10"/>
    </row>
    <row r="209" spans="1:17" s="11" customFormat="1" ht="12.75">
      <c r="A209" s="9" t="s">
        <v>79</v>
      </c>
      <c r="B209" s="9" t="s">
        <v>22</v>
      </c>
      <c r="C209" s="10">
        <v>1</v>
      </c>
      <c r="D209" s="10">
        <v>3</v>
      </c>
      <c r="E209" s="9">
        <v>37332</v>
      </c>
      <c r="F209" s="9">
        <v>96624</v>
      </c>
      <c r="G209" s="9">
        <v>133956</v>
      </c>
      <c r="H209" s="9">
        <f>#N/A</f>
        <v>0.27868852459016391</v>
      </c>
      <c r="I209" s="9"/>
      <c r="J209" s="9"/>
      <c r="K209" s="9"/>
      <c r="L209" s="9"/>
      <c r="M209" s="9" t="e">
        <f t="shared" si="5"/>
        <v>#DIV/0!</v>
      </c>
      <c r="N209" s="9" t="e">
        <f>#N/A</f>
        <v>#DIV/0!</v>
      </c>
      <c r="P209" s="10"/>
      <c r="Q209" s="10"/>
    </row>
    <row r="210" spans="1:17" s="11" customFormat="1" ht="12.75">
      <c r="A210" s="9" t="s">
        <v>80</v>
      </c>
      <c r="B210" s="9" t="s">
        <v>22</v>
      </c>
      <c r="C210" s="10">
        <v>1</v>
      </c>
      <c r="D210" s="10">
        <v>9</v>
      </c>
      <c r="E210" s="9">
        <v>37698</v>
      </c>
      <c r="F210" s="9">
        <v>96258</v>
      </c>
      <c r="G210" s="9">
        <v>133956</v>
      </c>
      <c r="H210" s="9">
        <f>#N/A</f>
        <v>0.28142076502732238</v>
      </c>
      <c r="I210" s="9"/>
      <c r="J210" s="9"/>
      <c r="K210" s="9"/>
      <c r="L210" s="9"/>
      <c r="M210" s="9" t="e">
        <f t="shared" si="5"/>
        <v>#DIV/0!</v>
      </c>
      <c r="N210" s="9" t="e">
        <f>#N/A</f>
        <v>#DIV/0!</v>
      </c>
      <c r="P210" s="10"/>
      <c r="Q210" s="10"/>
    </row>
    <row r="211" spans="1:17" s="11" customFormat="1" ht="12.75">
      <c r="A211" s="9" t="s">
        <v>80</v>
      </c>
      <c r="B211" s="9" t="s">
        <v>22</v>
      </c>
      <c r="C211" s="10">
        <v>1</v>
      </c>
      <c r="D211" s="10">
        <v>12</v>
      </c>
      <c r="E211" s="9">
        <v>37698</v>
      </c>
      <c r="F211" s="9">
        <v>96258</v>
      </c>
      <c r="G211" s="9">
        <v>133956</v>
      </c>
      <c r="H211" s="9">
        <f>#N/A</f>
        <v>0.28142076502732238</v>
      </c>
      <c r="I211" s="9"/>
      <c r="J211" s="9"/>
      <c r="K211" s="9"/>
      <c r="L211" s="9"/>
      <c r="M211" s="9" t="e">
        <f t="shared" si="5"/>
        <v>#DIV/0!</v>
      </c>
      <c r="N211" s="9" t="e">
        <f>#N/A</f>
        <v>#DIV/0!</v>
      </c>
      <c r="P211" s="10"/>
      <c r="Q211" s="10"/>
    </row>
    <row r="212" spans="1:17" s="11" customFormat="1" ht="12.75">
      <c r="A212" s="9" t="s">
        <v>80</v>
      </c>
      <c r="B212" s="9" t="s">
        <v>22</v>
      </c>
      <c r="C212" s="10">
        <v>1</v>
      </c>
      <c r="D212" s="10">
        <v>3</v>
      </c>
      <c r="E212" s="9">
        <v>37698</v>
      </c>
      <c r="F212" s="9">
        <v>96258</v>
      </c>
      <c r="G212" s="9">
        <v>133956</v>
      </c>
      <c r="H212" s="9">
        <f>#N/A</f>
        <v>0.28142076502732238</v>
      </c>
      <c r="I212" s="9"/>
      <c r="J212" s="9"/>
      <c r="K212" s="9"/>
      <c r="L212" s="9"/>
      <c r="M212" s="9" t="e">
        <f t="shared" si="5"/>
        <v>#DIV/0!</v>
      </c>
      <c r="N212" s="9" t="e">
        <f>#N/A</f>
        <v>#DIV/0!</v>
      </c>
      <c r="P212" s="10"/>
      <c r="Q212" s="10"/>
    </row>
    <row r="213" spans="1:17" s="11" customFormat="1" ht="12.75">
      <c r="A213" s="9" t="s">
        <v>81</v>
      </c>
      <c r="B213" s="9" t="s">
        <v>22</v>
      </c>
      <c r="C213" s="10">
        <v>1</v>
      </c>
      <c r="D213" s="10">
        <v>9</v>
      </c>
      <c r="E213" s="9">
        <v>0</v>
      </c>
      <c r="F213" s="9">
        <v>133956</v>
      </c>
      <c r="G213" s="9">
        <v>133956</v>
      </c>
      <c r="H213" s="9">
        <f>#N/A</f>
        <v>0</v>
      </c>
      <c r="I213" s="9"/>
      <c r="J213" s="9"/>
      <c r="K213" s="9"/>
      <c r="L213" s="9"/>
      <c r="M213" s="9" t="e">
        <f t="shared" si="5"/>
        <v>#DIV/0!</v>
      </c>
      <c r="N213" s="9" t="e">
        <f>#N/A</f>
        <v>#DIV/0!</v>
      </c>
      <c r="P213" s="10"/>
      <c r="Q213" s="10"/>
    </row>
    <row r="214" spans="1:17" s="11" customFormat="1" ht="12.75">
      <c r="A214" s="9" t="s">
        <v>81</v>
      </c>
      <c r="B214" s="9" t="s">
        <v>22</v>
      </c>
      <c r="C214" s="10">
        <v>1</v>
      </c>
      <c r="D214" s="10">
        <v>12</v>
      </c>
      <c r="E214" s="9">
        <v>0</v>
      </c>
      <c r="F214" s="9">
        <v>133956</v>
      </c>
      <c r="G214" s="9">
        <v>133956</v>
      </c>
      <c r="H214" s="9">
        <f>#N/A</f>
        <v>0</v>
      </c>
      <c r="I214" s="9"/>
      <c r="J214" s="9"/>
      <c r="K214" s="9"/>
      <c r="L214" s="9"/>
      <c r="M214" s="9" t="e">
        <f t="shared" si="5"/>
        <v>#DIV/0!</v>
      </c>
      <c r="N214" s="9" t="e">
        <f>#N/A</f>
        <v>#DIV/0!</v>
      </c>
      <c r="P214" s="10"/>
      <c r="Q214" s="10"/>
    </row>
    <row r="215" spans="1:17" s="11" customFormat="1" ht="12.75">
      <c r="A215" s="9" t="s">
        <v>81</v>
      </c>
      <c r="B215" s="9" t="s">
        <v>22</v>
      </c>
      <c r="C215" s="10">
        <v>1</v>
      </c>
      <c r="D215" s="10">
        <v>3</v>
      </c>
      <c r="E215" s="9">
        <v>0</v>
      </c>
      <c r="F215" s="9">
        <v>133956</v>
      </c>
      <c r="G215" s="9">
        <v>133956</v>
      </c>
      <c r="H215" s="9">
        <f>#N/A</f>
        <v>0</v>
      </c>
      <c r="I215" s="9"/>
      <c r="J215" s="9"/>
      <c r="K215" s="9"/>
      <c r="L215" s="9"/>
      <c r="M215" s="9" t="e">
        <f t="shared" si="5"/>
        <v>#DIV/0!</v>
      </c>
      <c r="N215" s="9" t="e">
        <f>#N/A</f>
        <v>#DIV/0!</v>
      </c>
      <c r="P215" s="10"/>
      <c r="Q215" s="10"/>
    </row>
    <row r="216" spans="1:17" s="11" customFormat="1" ht="12.75">
      <c r="A216" s="9" t="s">
        <v>82</v>
      </c>
      <c r="B216" s="9" t="s">
        <v>22</v>
      </c>
      <c r="C216" s="10">
        <v>1</v>
      </c>
      <c r="D216" s="10">
        <v>9</v>
      </c>
      <c r="E216" s="9">
        <v>123389</v>
      </c>
      <c r="F216" s="9">
        <v>10567</v>
      </c>
      <c r="G216" s="9">
        <v>133956</v>
      </c>
      <c r="H216" s="9">
        <f>#N/A</f>
        <v>0.92111588879930728</v>
      </c>
      <c r="I216" s="9"/>
      <c r="J216" s="9"/>
      <c r="K216" s="9"/>
      <c r="L216" s="9"/>
      <c r="M216" s="9" t="e">
        <f t="shared" si="5"/>
        <v>#DIV/0!</v>
      </c>
      <c r="N216" s="9" t="e">
        <f>#N/A</f>
        <v>#DIV/0!</v>
      </c>
      <c r="P216" s="10"/>
      <c r="Q216" s="10"/>
    </row>
    <row r="217" spans="1:17" s="11" customFormat="1" ht="12.75">
      <c r="A217" s="9" t="s">
        <v>82</v>
      </c>
      <c r="B217" s="9" t="s">
        <v>22</v>
      </c>
      <c r="C217" s="10">
        <v>1</v>
      </c>
      <c r="D217" s="10">
        <v>12</v>
      </c>
      <c r="E217" s="9">
        <v>123389</v>
      </c>
      <c r="F217" s="9">
        <v>10567</v>
      </c>
      <c r="G217" s="9">
        <v>133956</v>
      </c>
      <c r="H217" s="9">
        <f>#N/A</f>
        <v>0.92111588879930728</v>
      </c>
      <c r="I217" s="9"/>
      <c r="J217" s="9"/>
      <c r="K217" s="9"/>
      <c r="L217" s="9"/>
      <c r="M217" s="9" t="e">
        <f t="shared" si="5"/>
        <v>#DIV/0!</v>
      </c>
      <c r="N217" s="9" t="e">
        <f>#N/A</f>
        <v>#DIV/0!</v>
      </c>
      <c r="P217" s="10"/>
      <c r="Q217" s="10"/>
    </row>
    <row r="218" spans="1:17" s="11" customFormat="1" ht="12.75">
      <c r="A218" s="9" t="s">
        <v>82</v>
      </c>
      <c r="B218" s="9" t="s">
        <v>22</v>
      </c>
      <c r="C218" s="10">
        <v>1</v>
      </c>
      <c r="D218" s="10">
        <v>3</v>
      </c>
      <c r="E218" s="9">
        <v>123389</v>
      </c>
      <c r="F218" s="9">
        <v>10567</v>
      </c>
      <c r="G218" s="9">
        <v>133956</v>
      </c>
      <c r="H218" s="9">
        <f>#N/A</f>
        <v>0.92111588879930728</v>
      </c>
      <c r="I218" s="9"/>
      <c r="J218" s="9"/>
      <c r="K218" s="9"/>
      <c r="L218" s="9"/>
      <c r="M218" s="9" t="e">
        <f t="shared" si="5"/>
        <v>#DIV/0!</v>
      </c>
      <c r="N218" s="9" t="e">
        <f>#N/A</f>
        <v>#DIV/0!</v>
      </c>
      <c r="P218" s="10"/>
      <c r="Q218" s="10"/>
    </row>
    <row r="219" spans="1:17" s="11" customFormat="1" ht="12.75">
      <c r="A219" s="9" t="s">
        <v>83</v>
      </c>
      <c r="B219" s="9" t="s">
        <v>22</v>
      </c>
      <c r="C219" s="10">
        <v>1</v>
      </c>
      <c r="D219" s="10">
        <v>9</v>
      </c>
      <c r="E219" s="9">
        <v>130892</v>
      </c>
      <c r="F219" s="9">
        <v>3064</v>
      </c>
      <c r="G219" s="9">
        <v>133956</v>
      </c>
      <c r="H219" s="9">
        <f>#N/A</f>
        <v>0.97712681776105592</v>
      </c>
      <c r="I219" s="9"/>
      <c r="J219" s="9"/>
      <c r="K219" s="9"/>
      <c r="L219" s="9"/>
      <c r="M219" s="9" t="e">
        <f t="shared" si="5"/>
        <v>#DIV/0!</v>
      </c>
      <c r="N219" s="9" t="e">
        <f>#N/A</f>
        <v>#DIV/0!</v>
      </c>
      <c r="P219" s="10"/>
      <c r="Q219" s="10"/>
    </row>
    <row r="220" spans="1:17" s="11" customFormat="1" ht="12.75">
      <c r="A220" s="9" t="s">
        <v>83</v>
      </c>
      <c r="B220" s="9" t="s">
        <v>22</v>
      </c>
      <c r="C220" s="10">
        <v>1</v>
      </c>
      <c r="D220" s="10">
        <v>12</v>
      </c>
      <c r="E220" s="9">
        <v>130892</v>
      </c>
      <c r="F220" s="9">
        <v>3064</v>
      </c>
      <c r="G220" s="9">
        <v>133956</v>
      </c>
      <c r="H220" s="9">
        <f>#N/A</f>
        <v>0.97712681776105592</v>
      </c>
      <c r="I220" s="9"/>
      <c r="J220" s="9"/>
      <c r="K220" s="9"/>
      <c r="L220" s="9"/>
      <c r="M220" s="9" t="e">
        <f t="shared" si="5"/>
        <v>#DIV/0!</v>
      </c>
      <c r="N220" s="9" t="e">
        <f>#N/A</f>
        <v>#DIV/0!</v>
      </c>
      <c r="P220" s="10"/>
      <c r="Q220" s="10"/>
    </row>
    <row r="221" spans="1:17" s="11" customFormat="1" ht="12.75">
      <c r="A221" s="9" t="s">
        <v>83</v>
      </c>
      <c r="B221" s="9" t="s">
        <v>22</v>
      </c>
      <c r="C221" s="10">
        <v>1</v>
      </c>
      <c r="D221" s="10">
        <v>3</v>
      </c>
      <c r="E221" s="9">
        <v>130892</v>
      </c>
      <c r="F221" s="9">
        <v>3064</v>
      </c>
      <c r="G221" s="9">
        <v>133956</v>
      </c>
      <c r="H221" s="9">
        <f>#N/A</f>
        <v>0.97712681776105592</v>
      </c>
      <c r="I221" s="9"/>
      <c r="J221" s="9"/>
      <c r="K221" s="9"/>
      <c r="L221" s="9"/>
      <c r="M221" s="9" t="e">
        <f t="shared" si="5"/>
        <v>#DIV/0!</v>
      </c>
      <c r="N221" s="9" t="e">
        <f>#N/A</f>
        <v>#DIV/0!</v>
      </c>
      <c r="P221" s="10"/>
      <c r="Q221" s="10"/>
    </row>
    <row r="222" spans="1:17" s="11" customFormat="1" ht="12.75">
      <c r="A222" s="9" t="s">
        <v>84</v>
      </c>
      <c r="B222" s="9" t="s">
        <v>22</v>
      </c>
      <c r="C222" s="10">
        <v>1</v>
      </c>
      <c r="D222" s="10">
        <v>9</v>
      </c>
      <c r="E222" s="9">
        <v>90480</v>
      </c>
      <c r="F222" s="9">
        <v>43476</v>
      </c>
      <c r="G222" s="9">
        <v>133956</v>
      </c>
      <c r="H222" s="9">
        <f>#N/A</f>
        <v>0.6754456687270447</v>
      </c>
      <c r="I222" s="9"/>
      <c r="J222" s="9"/>
      <c r="K222" s="9"/>
      <c r="L222" s="9"/>
      <c r="M222" s="9" t="e">
        <f t="shared" si="5"/>
        <v>#DIV/0!</v>
      </c>
      <c r="N222" s="9" t="e">
        <f>#N/A</f>
        <v>#DIV/0!</v>
      </c>
      <c r="P222" s="10"/>
      <c r="Q222" s="10"/>
    </row>
    <row r="223" spans="1:17" s="11" customFormat="1" ht="12.75">
      <c r="A223" s="9" t="s">
        <v>84</v>
      </c>
      <c r="B223" s="9" t="s">
        <v>22</v>
      </c>
      <c r="C223" s="10">
        <v>1</v>
      </c>
      <c r="D223" s="10">
        <v>12</v>
      </c>
      <c r="E223" s="9">
        <v>90480</v>
      </c>
      <c r="F223" s="9">
        <v>43476</v>
      </c>
      <c r="G223" s="9">
        <v>133956</v>
      </c>
      <c r="H223" s="9">
        <f>#N/A</f>
        <v>0.6754456687270447</v>
      </c>
      <c r="I223" s="9"/>
      <c r="J223" s="9"/>
      <c r="K223" s="9"/>
      <c r="L223" s="9"/>
      <c r="M223" s="9" t="e">
        <f t="shared" si="5"/>
        <v>#DIV/0!</v>
      </c>
      <c r="N223" s="9" t="e">
        <f>#N/A</f>
        <v>#DIV/0!</v>
      </c>
      <c r="P223" s="10"/>
      <c r="Q223" s="10"/>
    </row>
    <row r="224" spans="1:17" s="11" customFormat="1" ht="12.75">
      <c r="A224" s="9" t="s">
        <v>84</v>
      </c>
      <c r="B224" s="9" t="s">
        <v>22</v>
      </c>
      <c r="C224" s="10">
        <v>1</v>
      </c>
      <c r="D224" s="10">
        <v>3</v>
      </c>
      <c r="E224" s="9">
        <v>90480</v>
      </c>
      <c r="F224" s="9">
        <v>43476</v>
      </c>
      <c r="G224" s="9">
        <v>133956</v>
      </c>
      <c r="H224" s="9">
        <f>#N/A</f>
        <v>0.6754456687270447</v>
      </c>
      <c r="I224" s="9"/>
      <c r="J224" s="9"/>
      <c r="K224" s="9"/>
      <c r="L224" s="9"/>
      <c r="M224" s="9" t="e">
        <f t="shared" si="5"/>
        <v>#DIV/0!</v>
      </c>
      <c r="N224" s="9" t="e">
        <f>#N/A</f>
        <v>#DIV/0!</v>
      </c>
      <c r="P224" s="10"/>
      <c r="Q224" s="10"/>
    </row>
    <row r="225" spans="1:17" s="11" customFormat="1" ht="12.75">
      <c r="A225" s="9" t="s">
        <v>85</v>
      </c>
      <c r="B225" s="9" t="s">
        <v>22</v>
      </c>
      <c r="C225" s="10">
        <v>1</v>
      </c>
      <c r="D225" s="10">
        <v>9</v>
      </c>
      <c r="E225" s="9">
        <v>121237</v>
      </c>
      <c r="F225" s="9">
        <v>12719</v>
      </c>
      <c r="G225" s="9">
        <v>133956</v>
      </c>
      <c r="H225" s="9">
        <f>#N/A</f>
        <v>0.90505091223983991</v>
      </c>
      <c r="I225" s="9"/>
      <c r="J225" s="9"/>
      <c r="K225" s="9"/>
      <c r="L225" s="9"/>
      <c r="M225" s="9" t="e">
        <f t="shared" si="5"/>
        <v>#DIV/0!</v>
      </c>
      <c r="N225" s="9" t="e">
        <f>#N/A</f>
        <v>#DIV/0!</v>
      </c>
      <c r="P225" s="10"/>
      <c r="Q225" s="10"/>
    </row>
    <row r="226" spans="1:17" s="11" customFormat="1" ht="12.75">
      <c r="A226" s="9" t="s">
        <v>85</v>
      </c>
      <c r="B226" s="9" t="s">
        <v>22</v>
      </c>
      <c r="C226" s="10">
        <v>1</v>
      </c>
      <c r="D226" s="10">
        <v>12</v>
      </c>
      <c r="E226" s="9">
        <v>121237</v>
      </c>
      <c r="F226" s="9">
        <v>12719</v>
      </c>
      <c r="G226" s="9">
        <v>133956</v>
      </c>
      <c r="H226" s="9">
        <f>#N/A</f>
        <v>0.90505091223983991</v>
      </c>
      <c r="I226" s="9"/>
      <c r="J226" s="9"/>
      <c r="K226" s="9"/>
      <c r="L226" s="9"/>
      <c r="M226" s="9" t="e">
        <f t="shared" si="5"/>
        <v>#DIV/0!</v>
      </c>
      <c r="N226" s="9" t="e">
        <f>#N/A</f>
        <v>#DIV/0!</v>
      </c>
      <c r="P226" s="10"/>
      <c r="Q226" s="10"/>
    </row>
    <row r="227" spans="1:17" s="11" customFormat="1" ht="12.75">
      <c r="A227" s="9" t="s">
        <v>85</v>
      </c>
      <c r="B227" s="9" t="s">
        <v>22</v>
      </c>
      <c r="C227" s="10">
        <v>1</v>
      </c>
      <c r="D227" s="10">
        <v>3</v>
      </c>
      <c r="E227" s="9">
        <v>121237</v>
      </c>
      <c r="F227" s="9">
        <v>12719</v>
      </c>
      <c r="G227" s="9">
        <v>133956</v>
      </c>
      <c r="H227" s="9">
        <f>#N/A</f>
        <v>0.90505091223983991</v>
      </c>
      <c r="I227" s="9"/>
      <c r="J227" s="9"/>
      <c r="K227" s="9"/>
      <c r="L227" s="9"/>
      <c r="M227" s="9" t="e">
        <f t="shared" si="5"/>
        <v>#DIV/0!</v>
      </c>
      <c r="N227" s="9" t="e">
        <f>#N/A</f>
        <v>#DIV/0!</v>
      </c>
      <c r="P227" s="10"/>
      <c r="Q227" s="10"/>
    </row>
    <row r="228" spans="1:17" ht="12.75">
      <c r="C228" s="6"/>
      <c r="D228" s="6"/>
      <c r="P228" s="6"/>
      <c r="Q228" s="6"/>
    </row>
    <row r="229" spans="1:17" ht="12.75">
      <c r="C229" s="6"/>
      <c r="D229" s="6"/>
      <c r="P229" s="6"/>
      <c r="Q229" s="6"/>
    </row>
    <row r="230" spans="1:17" ht="12.75">
      <c r="C230" s="6"/>
      <c r="D230" s="6"/>
      <c r="P230" s="6"/>
      <c r="Q230" s="6"/>
    </row>
    <row r="231" spans="1:17" ht="12.75">
      <c r="C231" s="6"/>
      <c r="P231" s="6"/>
      <c r="Q231" s="6"/>
    </row>
    <row r="232" spans="1:17" ht="12.75">
      <c r="C232" s="6"/>
      <c r="P232" s="6"/>
      <c r="Q232" s="6"/>
    </row>
    <row r="233" spans="1:17" ht="12.75">
      <c r="C233" s="6"/>
      <c r="P233" s="6"/>
      <c r="Q233" s="6"/>
    </row>
    <row r="234" spans="1:17" ht="12.75">
      <c r="C234" s="6"/>
      <c r="P234" s="6"/>
      <c r="Q234" s="6"/>
    </row>
    <row r="235" spans="1:17" ht="12.75">
      <c r="C235" s="6"/>
      <c r="P235" s="6"/>
      <c r="Q235" s="6"/>
    </row>
    <row r="236" spans="1:17" ht="12.75">
      <c r="C236" s="6"/>
      <c r="P236" s="6"/>
      <c r="Q236" s="6"/>
    </row>
    <row r="237" spans="1:17" ht="12.75">
      <c r="C237" s="6"/>
      <c r="P237" s="6"/>
      <c r="Q237" s="6"/>
    </row>
    <row r="238" spans="1:17" ht="12.75">
      <c r="C238" s="6"/>
      <c r="P238" s="6"/>
      <c r="Q238" s="6"/>
    </row>
    <row r="239" spans="1:17" ht="12.75">
      <c r="C239" s="6"/>
      <c r="P239" s="6"/>
      <c r="Q239" s="6"/>
    </row>
    <row r="240" spans="1:17" ht="12.75">
      <c r="C240" s="6"/>
      <c r="P240" s="6"/>
      <c r="Q240" s="6"/>
    </row>
    <row r="241" spans="3:17" ht="12.75">
      <c r="C241" s="6"/>
      <c r="P241" s="6"/>
      <c r="Q241" s="6"/>
    </row>
    <row r="242" spans="3:17" ht="12.75">
      <c r="C242" s="6"/>
      <c r="P242" s="6"/>
      <c r="Q242" s="6"/>
    </row>
    <row r="243" spans="3:17" ht="12.75">
      <c r="C243" s="6"/>
      <c r="P243" s="6"/>
      <c r="Q243" s="6"/>
    </row>
    <row r="244" spans="3:17" ht="12.75">
      <c r="C244" s="6"/>
      <c r="P244" s="6"/>
      <c r="Q244" s="6"/>
    </row>
    <row r="245" spans="3:17" ht="12.75">
      <c r="C245" s="6"/>
      <c r="P245" s="6"/>
      <c r="Q245" s="6"/>
    </row>
    <row r="246" spans="3:17" ht="12.75">
      <c r="C246" s="6"/>
      <c r="P246" s="6"/>
      <c r="Q246" s="6"/>
    </row>
    <row r="247" spans="3:17" ht="12.75">
      <c r="C247" s="6"/>
      <c r="P247" s="6"/>
      <c r="Q247" s="6"/>
    </row>
    <row r="248" spans="3:17" ht="12.75">
      <c r="C248" s="6"/>
      <c r="P248" s="6"/>
      <c r="Q248" s="6"/>
    </row>
    <row r="249" spans="3:17" ht="12.75">
      <c r="C249" s="6"/>
      <c r="P249" s="6"/>
      <c r="Q249" s="6"/>
    </row>
    <row r="250" spans="3:17" ht="12.75">
      <c r="C250" s="6"/>
      <c r="P250" s="6"/>
      <c r="Q250" s="6"/>
    </row>
    <row r="251" spans="3:17" ht="12.75">
      <c r="P251" s="6"/>
      <c r="Q251" s="6"/>
    </row>
    <row r="252" spans="3:17" ht="12.75">
      <c r="P252" s="6"/>
      <c r="Q252" s="6"/>
    </row>
    <row r="253" spans="3:17" ht="12.75">
      <c r="P253" s="6"/>
      <c r="Q253" s="6"/>
    </row>
    <row r="254" spans="3:17" ht="12.75">
      <c r="P254" s="6"/>
      <c r="Q254" s="6"/>
    </row>
    <row r="255" spans="3:17" ht="12.75">
      <c r="P255" s="6"/>
      <c r="Q255" s="6"/>
    </row>
    <row r="256" spans="3:17" ht="12.75">
      <c r="P256" s="6"/>
      <c r="Q256" s="6"/>
    </row>
    <row r="257" spans="16:17" ht="12.75">
      <c r="P257" s="6"/>
      <c r="Q257" s="6"/>
    </row>
    <row r="258" spans="16:17" ht="12.75">
      <c r="P258" s="6"/>
      <c r="Q258" s="6"/>
    </row>
    <row r="259" spans="16:17" ht="12.75">
      <c r="P259" s="6"/>
      <c r="Q259" s="6"/>
    </row>
    <row r="260" spans="16:17" ht="12.75">
      <c r="P260" s="6"/>
      <c r="Q260" s="6"/>
    </row>
    <row r="261" spans="16:17" ht="12.75">
      <c r="P261" s="6"/>
      <c r="Q261" s="6"/>
    </row>
    <row r="262" spans="16:17" ht="12.75">
      <c r="P262" s="6"/>
      <c r="Q262" s="6"/>
    </row>
    <row r="263" spans="16:17" ht="12.75">
      <c r="P263" s="6"/>
      <c r="Q263" s="6"/>
    </row>
    <row r="264" spans="16:17" ht="12.75">
      <c r="P264" s="6"/>
      <c r="Q264" s="6"/>
    </row>
    <row r="265" spans="16:17" ht="12.75">
      <c r="P265" s="6"/>
      <c r="Q265" s="6"/>
    </row>
    <row r="266" spans="16:17" ht="12.75">
      <c r="P266" s="6"/>
      <c r="Q266" s="6"/>
    </row>
    <row r="267" spans="16:17" ht="12.75">
      <c r="P267" s="6"/>
      <c r="Q267" s="6"/>
    </row>
    <row r="268" spans="16:17" ht="12.75">
      <c r="P268" s="6"/>
      <c r="Q268" s="6"/>
    </row>
    <row r="269" spans="16:17" ht="12.75">
      <c r="P269" s="6"/>
      <c r="Q269" s="6"/>
    </row>
    <row r="270" spans="16:17" ht="12.75">
      <c r="P270" s="6"/>
      <c r="Q270" s="6"/>
    </row>
    <row r="271" spans="16:17" ht="12.75">
      <c r="P271" s="6"/>
      <c r="Q271" s="6"/>
    </row>
    <row r="272" spans="16:17" ht="12.75">
      <c r="P272" s="6"/>
      <c r="Q272" s="6"/>
    </row>
    <row r="273" spans="16:17" ht="12.75">
      <c r="P273" s="6"/>
      <c r="Q273" s="6"/>
    </row>
    <row r="274" spans="16:17" ht="12.75">
      <c r="P274" s="6"/>
      <c r="Q274" s="6"/>
    </row>
    <row r="275" spans="16:17" ht="12.75">
      <c r="P275" s="6"/>
      <c r="Q275" s="6"/>
    </row>
    <row r="276" spans="16:17" ht="12.75">
      <c r="P276" s="6"/>
      <c r="Q276" s="6"/>
    </row>
    <row r="277" spans="16:17" ht="12.75">
      <c r="P277" s="6"/>
      <c r="Q277" s="6"/>
    </row>
    <row r="278" spans="16:17" ht="12.75">
      <c r="P278" s="6"/>
      <c r="Q278" s="6"/>
    </row>
    <row r="279" spans="16:17" ht="12.75">
      <c r="P279" s="6"/>
      <c r="Q279" s="6"/>
    </row>
    <row r="280" spans="16:17" ht="12.75">
      <c r="P280" s="6"/>
      <c r="Q280" s="6"/>
    </row>
    <row r="281" spans="16:17" ht="12.75">
      <c r="P281" s="6"/>
      <c r="Q281" s="6"/>
    </row>
    <row r="282" spans="16:17" ht="12.75">
      <c r="P282" s="6"/>
      <c r="Q282" s="6"/>
    </row>
    <row r="283" spans="16:17" ht="12.75">
      <c r="P283" s="6"/>
      <c r="Q283" s="6"/>
    </row>
    <row r="284" spans="16:17" ht="12.75">
      <c r="P284" s="6"/>
      <c r="Q284" s="6"/>
    </row>
    <row r="285" spans="16:17" ht="12.75">
      <c r="P285" s="6"/>
      <c r="Q285" s="6"/>
    </row>
    <row r="286" spans="16:17" ht="12.75">
      <c r="P286" s="6"/>
      <c r="Q286" s="6"/>
    </row>
    <row r="287" spans="16:17" ht="12.75">
      <c r="P287" s="6"/>
      <c r="Q287" s="6"/>
    </row>
    <row r="288" spans="16:17" ht="12.75">
      <c r="P288" s="6"/>
      <c r="Q288" s="6"/>
    </row>
    <row r="289" spans="16:17" ht="12.75">
      <c r="P289" s="6"/>
      <c r="Q289" s="6"/>
    </row>
    <row r="290" spans="16:17" ht="12.75">
      <c r="P290" s="6"/>
      <c r="Q290" s="6"/>
    </row>
    <row r="291" spans="16:17" ht="12.75">
      <c r="P291" s="6"/>
      <c r="Q291" s="6"/>
    </row>
    <row r="292" spans="16:17" ht="12.75">
      <c r="P292" s="6"/>
      <c r="Q292" s="6"/>
    </row>
    <row r="293" spans="16:17" ht="12.75">
      <c r="P293" s="6"/>
      <c r="Q293" s="6"/>
    </row>
    <row r="294" spans="16:17" ht="12.75">
      <c r="P294" s="6"/>
      <c r="Q294" s="6"/>
    </row>
    <row r="295" spans="16:17" ht="12.75">
      <c r="P295" s="6"/>
      <c r="Q295" s="6"/>
    </row>
    <row r="296" spans="16:17" ht="12.75">
      <c r="P296" s="6"/>
      <c r="Q296" s="6"/>
    </row>
    <row r="297" spans="16:17" ht="12.75">
      <c r="P297" s="6"/>
      <c r="Q297" s="6"/>
    </row>
    <row r="298" spans="16:17" ht="12.75">
      <c r="P298" s="6"/>
      <c r="Q298" s="6"/>
    </row>
    <row r="299" spans="16:17" ht="12.75">
      <c r="P299" s="6"/>
      <c r="Q299" s="6"/>
    </row>
    <row r="300" spans="16:17" ht="12.75">
      <c r="P300" s="6"/>
      <c r="Q300" s="6"/>
    </row>
    <row r="301" spans="16:17" ht="12.75">
      <c r="P301" s="6"/>
      <c r="Q301" s="6"/>
    </row>
    <row r="302" spans="16:17" ht="12.75">
      <c r="P302" s="6"/>
      <c r="Q302" s="6"/>
    </row>
    <row r="303" spans="16:17" ht="12.75">
      <c r="P303" s="6"/>
      <c r="Q303" s="6"/>
    </row>
    <row r="304" spans="16:17" ht="12.75">
      <c r="P304" s="6"/>
      <c r="Q304" s="6"/>
    </row>
    <row r="305" spans="16:17" ht="12.75">
      <c r="P305" s="6"/>
      <c r="Q305" s="6"/>
    </row>
    <row r="306" spans="16:17" ht="12.75">
      <c r="P306" s="6"/>
      <c r="Q306" s="6"/>
    </row>
    <row r="307" spans="16:17" ht="12.75">
      <c r="P307" s="6"/>
      <c r="Q307" s="6"/>
    </row>
    <row r="308" spans="16:17" ht="12.75">
      <c r="P308" s="6"/>
      <c r="Q308" s="6"/>
    </row>
    <row r="309" spans="16:17" ht="12.75">
      <c r="P309" s="6"/>
      <c r="Q309" s="6"/>
    </row>
    <row r="310" spans="16:17" ht="12.75">
      <c r="P310" s="6"/>
      <c r="Q310" s="6"/>
    </row>
    <row r="311" spans="16:17" ht="12.75">
      <c r="P311" s="6"/>
      <c r="Q311" s="6"/>
    </row>
    <row r="312" spans="16:17" ht="12.75">
      <c r="P312" s="6"/>
      <c r="Q312" s="6"/>
    </row>
    <row r="313" spans="16:17" ht="12.75">
      <c r="P313" s="6"/>
      <c r="Q313" s="6"/>
    </row>
    <row r="314" spans="16:17" ht="12.75">
      <c r="P314" s="6"/>
      <c r="Q314" s="6"/>
    </row>
    <row r="315" spans="16:17" ht="12.75">
      <c r="P315" s="6"/>
      <c r="Q315" s="6"/>
    </row>
    <row r="316" spans="16:17" ht="12.75">
      <c r="P316" s="6"/>
      <c r="Q316" s="6"/>
    </row>
    <row r="317" spans="16:17" ht="12.75">
      <c r="P317" s="6"/>
      <c r="Q317" s="6"/>
    </row>
    <row r="318" spans="16:17" ht="12.75">
      <c r="P318" s="6"/>
      <c r="Q318" s="6"/>
    </row>
    <row r="319" spans="16:17" ht="12.75">
      <c r="P319" s="6"/>
      <c r="Q319" s="6"/>
    </row>
    <row r="320" spans="16:17" ht="12.75">
      <c r="P320" s="6"/>
      <c r="Q320" s="6"/>
    </row>
    <row r="321" spans="16:17" ht="12.75">
      <c r="P321" s="6"/>
      <c r="Q321" s="6"/>
    </row>
    <row r="322" spans="16:17" ht="12.75">
      <c r="P322" s="6"/>
      <c r="Q322" s="6"/>
    </row>
    <row r="323" spans="16:17" ht="12.75">
      <c r="P323" s="6"/>
      <c r="Q323" s="6"/>
    </row>
    <row r="324" spans="16:17" ht="12.75">
      <c r="P324" s="6"/>
      <c r="Q324" s="6"/>
    </row>
    <row r="325" spans="16:17" ht="12.75">
      <c r="P325" s="6"/>
      <c r="Q325" s="6"/>
    </row>
    <row r="326" spans="16:17" ht="12.75">
      <c r="P326" s="6"/>
      <c r="Q326" s="6"/>
    </row>
    <row r="327" spans="16:17" ht="12.75">
      <c r="P327" s="6"/>
      <c r="Q327" s="6"/>
    </row>
    <row r="328" spans="16:17" ht="12.75">
      <c r="P328" s="6"/>
      <c r="Q328" s="6"/>
    </row>
    <row r="329" spans="16:17" ht="12.75">
      <c r="P329" s="6"/>
      <c r="Q329" s="6"/>
    </row>
    <row r="330" spans="16:17" ht="12.75">
      <c r="P330" s="6"/>
      <c r="Q330" s="6"/>
    </row>
    <row r="331" spans="16:17" ht="12.75">
      <c r="P331" s="6"/>
      <c r="Q331" s="6"/>
    </row>
    <row r="332" spans="16:17" ht="12.75">
      <c r="P332" s="6"/>
      <c r="Q332" s="6"/>
    </row>
    <row r="333" spans="16:17" ht="12.75">
      <c r="P333" s="6"/>
      <c r="Q333" s="6"/>
    </row>
    <row r="334" spans="16:17" ht="12.75">
      <c r="P334" s="6"/>
      <c r="Q334" s="6"/>
    </row>
    <row r="335" spans="16:17" ht="12.75">
      <c r="P335" s="6"/>
      <c r="Q335" s="6"/>
    </row>
    <row r="336" spans="16:17" ht="12.75">
      <c r="P336" s="6"/>
      <c r="Q336" s="6"/>
    </row>
    <row r="337" spans="16:17" ht="12.75">
      <c r="P337" s="6"/>
      <c r="Q337" s="6"/>
    </row>
    <row r="338" spans="16:17" ht="12.75">
      <c r="P338" s="6"/>
      <c r="Q338" s="6"/>
    </row>
    <row r="339" spans="16:17" ht="12.75">
      <c r="P339" s="6"/>
      <c r="Q339" s="6"/>
    </row>
    <row r="340" spans="16:17" ht="12.75">
      <c r="P340" s="6"/>
      <c r="Q340" s="6"/>
    </row>
    <row r="341" spans="16:17" ht="12.75">
      <c r="P341" s="6"/>
      <c r="Q341" s="6"/>
    </row>
    <row r="342" spans="16:17" ht="12.75">
      <c r="P342" s="6"/>
      <c r="Q342" s="6"/>
    </row>
    <row r="343" spans="16:17" ht="12.75">
      <c r="P343" s="6"/>
      <c r="Q343" s="6"/>
    </row>
    <row r="344" spans="16:17" ht="12.75">
      <c r="P344" s="6"/>
      <c r="Q344" s="6"/>
    </row>
    <row r="345" spans="16:17" ht="12.75">
      <c r="P345" s="6"/>
      <c r="Q345" s="6"/>
    </row>
    <row r="346" spans="16:17" ht="12.75">
      <c r="P346" s="6"/>
      <c r="Q346" s="6"/>
    </row>
    <row r="347" spans="16:17" ht="12.75">
      <c r="P347" s="6"/>
      <c r="Q347" s="6"/>
    </row>
    <row r="348" spans="16:17" ht="12.75">
      <c r="P348" s="6"/>
      <c r="Q348" s="6"/>
    </row>
    <row r="349" spans="16:17" ht="12.75">
      <c r="P349" s="6"/>
      <c r="Q349" s="6"/>
    </row>
    <row r="350" spans="16:17" ht="12.75">
      <c r="P350" s="6"/>
      <c r="Q350" s="6"/>
    </row>
    <row r="351" spans="16:17" ht="12.75">
      <c r="P351" s="6"/>
      <c r="Q351" s="6"/>
    </row>
    <row r="352" spans="16:17" ht="12.75">
      <c r="P352" s="6"/>
      <c r="Q352" s="6"/>
    </row>
    <row r="353" spans="16:17" ht="12.75">
      <c r="P353" s="6"/>
      <c r="Q353" s="6"/>
    </row>
    <row r="354" spans="16:17" ht="12.75">
      <c r="P354" s="6"/>
      <c r="Q354" s="6"/>
    </row>
    <row r="355" spans="16:17" ht="12.75">
      <c r="P355" s="6"/>
      <c r="Q355" s="6"/>
    </row>
    <row r="356" spans="16:17" ht="12.75">
      <c r="P356" s="6"/>
      <c r="Q356" s="6"/>
    </row>
    <row r="357" spans="16:17" ht="12.75">
      <c r="P357" s="6"/>
      <c r="Q357" s="6"/>
    </row>
    <row r="358" spans="16:17" ht="12.75">
      <c r="P358" s="6"/>
      <c r="Q358" s="6"/>
    </row>
    <row r="359" spans="16:17" ht="12.75">
      <c r="P359" s="6"/>
      <c r="Q359" s="6"/>
    </row>
    <row r="360" spans="16:17" ht="12.75">
      <c r="P360" s="6"/>
      <c r="Q360" s="6"/>
    </row>
    <row r="361" spans="16:17" ht="12.75">
      <c r="P361" s="6"/>
      <c r="Q361" s="6"/>
    </row>
    <row r="362" spans="16:17" ht="12.75">
      <c r="P362" s="6"/>
      <c r="Q362" s="6"/>
    </row>
    <row r="363" spans="16:17" ht="12.75">
      <c r="P363" s="6"/>
      <c r="Q363" s="6"/>
    </row>
    <row r="364" spans="16:17" ht="12.75">
      <c r="P364" s="6"/>
      <c r="Q364" s="6"/>
    </row>
    <row r="365" spans="16:17" ht="12.75">
      <c r="P365" s="6"/>
      <c r="Q365" s="6"/>
    </row>
    <row r="366" spans="16:17" ht="12.75">
      <c r="P366" s="6"/>
      <c r="Q366" s="6"/>
    </row>
    <row r="367" spans="16:17" ht="12.75">
      <c r="P367" s="6"/>
      <c r="Q367" s="6"/>
    </row>
    <row r="368" spans="16:17" ht="12.75">
      <c r="P368" s="6"/>
      <c r="Q368" s="6"/>
    </row>
    <row r="369" spans="16:17" ht="12.75">
      <c r="P369" s="6"/>
      <c r="Q369" s="6"/>
    </row>
    <row r="370" spans="16:17" ht="12.75">
      <c r="P370" s="6"/>
      <c r="Q370" s="6"/>
    </row>
    <row r="371" spans="16:17" ht="12.75">
      <c r="P371" s="6"/>
      <c r="Q371" s="6"/>
    </row>
    <row r="372" spans="16:17" ht="12.75">
      <c r="P372" s="6"/>
      <c r="Q372" s="6"/>
    </row>
    <row r="373" spans="16:17" ht="12.75">
      <c r="P373" s="6"/>
      <c r="Q373" s="6"/>
    </row>
    <row r="374" spans="16:17" ht="12.75">
      <c r="P374" s="6"/>
      <c r="Q374" s="6"/>
    </row>
    <row r="375" spans="16:17" ht="12.75">
      <c r="P375" s="6"/>
      <c r="Q375" s="6"/>
    </row>
    <row r="376" spans="16:17" ht="12.75">
      <c r="P376" s="6"/>
      <c r="Q376" s="6"/>
    </row>
    <row r="377" spans="16:17" ht="12.75">
      <c r="P377" s="6"/>
      <c r="Q377" s="6"/>
    </row>
    <row r="378" spans="16:17" ht="12.75">
      <c r="P378" s="6"/>
      <c r="Q378" s="6"/>
    </row>
    <row r="379" spans="16:17" ht="12.75">
      <c r="P379" s="6"/>
      <c r="Q379" s="6"/>
    </row>
    <row r="380" spans="16:17" ht="12.75">
      <c r="P380" s="6"/>
      <c r="Q380" s="6"/>
    </row>
    <row r="381" spans="16:17" ht="12.75">
      <c r="P381" s="6"/>
      <c r="Q381" s="6"/>
    </row>
    <row r="382" spans="16:17" ht="12.75">
      <c r="P382" s="6"/>
      <c r="Q382" s="6"/>
    </row>
    <row r="383" spans="16:17" ht="12.75">
      <c r="P383" s="6"/>
      <c r="Q383" s="6"/>
    </row>
    <row r="384" spans="16:17" ht="12.75">
      <c r="P384" s="6"/>
      <c r="Q384" s="6"/>
    </row>
    <row r="385" spans="16:17" ht="12.75">
      <c r="P385" s="6"/>
      <c r="Q385" s="6"/>
    </row>
    <row r="386" spans="16:17" ht="12.75">
      <c r="P386" s="6"/>
      <c r="Q386" s="6"/>
    </row>
    <row r="387" spans="16:17" ht="12.75">
      <c r="P387" s="6"/>
      <c r="Q387" s="6"/>
    </row>
    <row r="388" spans="16:17" ht="12.75">
      <c r="P388" s="6"/>
      <c r="Q388" s="6"/>
    </row>
    <row r="389" spans="16:17" ht="12.75">
      <c r="P389" s="6"/>
      <c r="Q389" s="6"/>
    </row>
    <row r="390" spans="16:17" ht="12.75">
      <c r="P390" s="6"/>
      <c r="Q390" s="6"/>
    </row>
    <row r="391" spans="16:17" ht="12.75">
      <c r="P391" s="6"/>
      <c r="Q391" s="6"/>
    </row>
    <row r="392" spans="16:17" ht="12.75">
      <c r="P392" s="6"/>
      <c r="Q392" s="6"/>
    </row>
    <row r="393" spans="16:17" ht="12.75">
      <c r="P393" s="6"/>
      <c r="Q393" s="6"/>
    </row>
    <row r="394" spans="16:17" ht="12.75">
      <c r="P394" s="6"/>
      <c r="Q394" s="6"/>
    </row>
    <row r="395" spans="16:17" ht="12.75">
      <c r="P395" s="6"/>
      <c r="Q395" s="6"/>
    </row>
    <row r="396" spans="16:17" ht="12.75">
      <c r="P396" s="6"/>
      <c r="Q396" s="6"/>
    </row>
    <row r="397" spans="16:17" ht="12.75">
      <c r="P397" s="6"/>
      <c r="Q397" s="6"/>
    </row>
    <row r="398" spans="16:17" ht="12.75">
      <c r="P398" s="6"/>
      <c r="Q398" s="6"/>
    </row>
    <row r="399" spans="16:17" ht="12.75">
      <c r="P399" s="6"/>
      <c r="Q399" s="6"/>
    </row>
    <row r="400" spans="16:17" ht="12.75">
      <c r="P400" s="6"/>
      <c r="Q400" s="6"/>
    </row>
    <row r="401" spans="16:17" ht="12.75">
      <c r="P401" s="6"/>
      <c r="Q401" s="6"/>
    </row>
    <row r="402" spans="16:17" ht="12.75">
      <c r="P402" s="6"/>
      <c r="Q402" s="6"/>
    </row>
    <row r="403" spans="16:17" ht="12.75">
      <c r="P403" s="6"/>
      <c r="Q403" s="6"/>
    </row>
    <row r="404" spans="16:17" ht="12.75">
      <c r="P404" s="6"/>
      <c r="Q404" s="6"/>
    </row>
    <row r="405" spans="16:17" ht="12.75">
      <c r="P405" s="6"/>
      <c r="Q405" s="6"/>
    </row>
    <row r="406" spans="16:17" ht="12.75">
      <c r="P406" s="6"/>
      <c r="Q406" s="6"/>
    </row>
    <row r="407" spans="16:17" ht="12.75">
      <c r="P407" s="6"/>
      <c r="Q407" s="6"/>
    </row>
    <row r="408" spans="16:17" ht="12.75">
      <c r="P408" s="6"/>
      <c r="Q408" s="6"/>
    </row>
    <row r="409" spans="16:17" ht="12.75">
      <c r="P409" s="6"/>
      <c r="Q409" s="6"/>
    </row>
    <row r="410" spans="16:17" ht="12.75">
      <c r="P410" s="6"/>
      <c r="Q410" s="6"/>
    </row>
    <row r="411" spans="16:17" ht="12.75">
      <c r="P411" s="6"/>
      <c r="Q411" s="6"/>
    </row>
    <row r="412" spans="16:17" ht="12.75">
      <c r="P412" s="6"/>
      <c r="Q412" s="6"/>
    </row>
    <row r="413" spans="16:17" ht="12.75">
      <c r="P413" s="6"/>
      <c r="Q413" s="6"/>
    </row>
    <row r="414" spans="16:17" ht="12.75">
      <c r="P414" s="6"/>
      <c r="Q414" s="6"/>
    </row>
    <row r="415" spans="16:17" ht="12.75">
      <c r="P415" s="6"/>
      <c r="Q415" s="6"/>
    </row>
    <row r="416" spans="16:17" ht="12.75">
      <c r="P416" s="6"/>
      <c r="Q416" s="6"/>
    </row>
    <row r="417" spans="16:17" ht="12.75">
      <c r="P417" s="6"/>
      <c r="Q417" s="6"/>
    </row>
    <row r="418" spans="16:17" ht="12.75">
      <c r="P418" s="6"/>
      <c r="Q418" s="6"/>
    </row>
    <row r="419" spans="16:17" ht="12.75">
      <c r="P419" s="6"/>
      <c r="Q419" s="6"/>
    </row>
    <row r="420" spans="16:17" ht="12.75">
      <c r="P420" s="6"/>
      <c r="Q420" s="6"/>
    </row>
    <row r="421" spans="16:17" ht="12.75">
      <c r="P421" s="6"/>
      <c r="Q421" s="6"/>
    </row>
    <row r="422" spans="16:17" ht="12.75">
      <c r="P422" s="6"/>
      <c r="Q422" s="6"/>
    </row>
    <row r="423" spans="16:17" ht="12.75">
      <c r="P423" s="6"/>
      <c r="Q423" s="6"/>
    </row>
    <row r="424" spans="16:17" ht="12.75">
      <c r="P424" s="6"/>
      <c r="Q424" s="6"/>
    </row>
    <row r="425" spans="16:17" ht="12.75">
      <c r="P425" s="6"/>
      <c r="Q425" s="6"/>
    </row>
    <row r="426" spans="16:17" ht="12.75">
      <c r="P426" s="6"/>
      <c r="Q426" s="6"/>
    </row>
    <row r="427" spans="16:17" ht="12.75">
      <c r="P427" s="6"/>
      <c r="Q427" s="6"/>
    </row>
    <row r="428" spans="16:17" ht="12.75">
      <c r="P428" s="6"/>
      <c r="Q428" s="6"/>
    </row>
    <row r="429" spans="16:17" ht="12.75">
      <c r="P429" s="6"/>
      <c r="Q429" s="6"/>
    </row>
    <row r="430" spans="16:17" ht="12.75">
      <c r="P430" s="6"/>
      <c r="Q430" s="6"/>
    </row>
    <row r="431" spans="16:17" ht="12.75">
      <c r="P431" s="6"/>
      <c r="Q431" s="6"/>
    </row>
    <row r="432" spans="16:17" ht="12.75">
      <c r="P432" s="6"/>
      <c r="Q432" s="6"/>
    </row>
    <row r="433" spans="16:17" ht="12.75">
      <c r="P433" s="6"/>
      <c r="Q433" s="6"/>
    </row>
    <row r="434" spans="16:17" ht="12.75">
      <c r="P434" s="6"/>
      <c r="Q434" s="6"/>
    </row>
    <row r="435" spans="16:17" ht="12.75">
      <c r="P435" s="6"/>
      <c r="Q435" s="6"/>
    </row>
    <row r="436" spans="16:17" ht="12.75">
      <c r="P436" s="6"/>
      <c r="Q436" s="6"/>
    </row>
    <row r="437" spans="16:17" ht="12.75">
      <c r="P437" s="6"/>
      <c r="Q437" s="6"/>
    </row>
    <row r="438" spans="16:17" ht="12.75">
      <c r="P438" s="6"/>
      <c r="Q438" s="6"/>
    </row>
    <row r="439" spans="16:17" ht="12.75">
      <c r="P439" s="6"/>
      <c r="Q439" s="6"/>
    </row>
    <row r="440" spans="16:17" ht="12.75">
      <c r="P440" s="6"/>
      <c r="Q440" s="6"/>
    </row>
    <row r="441" spans="16:17" ht="12.75">
      <c r="P441" s="6"/>
      <c r="Q441" s="6"/>
    </row>
    <row r="442" spans="16:17" ht="12.75">
      <c r="P442" s="6"/>
      <c r="Q442" s="6"/>
    </row>
    <row r="443" spans="16:17" ht="12.75">
      <c r="P443" s="6"/>
      <c r="Q443" s="6"/>
    </row>
    <row r="444" spans="16:17" ht="12.75">
      <c r="P444" s="6"/>
      <c r="Q444" s="6"/>
    </row>
    <row r="445" spans="16:17" ht="12.75">
      <c r="P445" s="6"/>
      <c r="Q445" s="6"/>
    </row>
    <row r="446" spans="16:17" ht="12.75">
      <c r="P446" s="6"/>
      <c r="Q446" s="6"/>
    </row>
    <row r="447" spans="16:17" ht="12.75">
      <c r="P447" s="6"/>
      <c r="Q447" s="6"/>
    </row>
    <row r="448" spans="16:17" ht="12.75">
      <c r="P448" s="6"/>
      <c r="Q448" s="6"/>
    </row>
    <row r="449" spans="16:17" ht="12.75">
      <c r="P449" s="6"/>
      <c r="Q449" s="6"/>
    </row>
    <row r="450" spans="16:17" ht="12.75">
      <c r="P450" s="6"/>
      <c r="Q450" s="6"/>
    </row>
    <row r="451" spans="16:17" ht="12.75">
      <c r="P451" s="6"/>
      <c r="Q451" s="6"/>
    </row>
    <row r="452" spans="16:17" ht="12.75">
      <c r="P452" s="6"/>
      <c r="Q452" s="6"/>
    </row>
    <row r="453" spans="16:17" ht="12.75">
      <c r="P453" s="6"/>
      <c r="Q453" s="6"/>
    </row>
    <row r="454" spans="16:17" ht="12.75">
      <c r="P454" s="6"/>
      <c r="Q454" s="6"/>
    </row>
    <row r="455" spans="16:17" ht="12.75">
      <c r="P455" s="6"/>
      <c r="Q455" s="6"/>
    </row>
    <row r="456" spans="16:17" ht="12.75">
      <c r="P456" s="6"/>
      <c r="Q456" s="6"/>
    </row>
    <row r="457" spans="16:17" ht="12.75">
      <c r="P457" s="6"/>
      <c r="Q457" s="6"/>
    </row>
    <row r="458" spans="16:17" ht="12.75">
      <c r="P458" s="6"/>
      <c r="Q458" s="6"/>
    </row>
    <row r="459" spans="16:17" ht="12.75">
      <c r="P459" s="6"/>
      <c r="Q459" s="6"/>
    </row>
    <row r="460" spans="16:17" ht="12.75">
      <c r="P460" s="6"/>
      <c r="Q460" s="6"/>
    </row>
    <row r="461" spans="16:17" ht="12.75">
      <c r="P461" s="6"/>
      <c r="Q461" s="6"/>
    </row>
    <row r="462" spans="16:17" ht="12.75">
      <c r="P462" s="6"/>
      <c r="Q462" s="6"/>
    </row>
    <row r="463" spans="16:17" ht="12.75">
      <c r="P463" s="6"/>
      <c r="Q463" s="6"/>
    </row>
    <row r="464" spans="16:17" ht="12.75">
      <c r="P464" s="6"/>
      <c r="Q464" s="6"/>
    </row>
    <row r="465" spans="16:17" ht="12.75">
      <c r="P465" s="6"/>
      <c r="Q465" s="6"/>
    </row>
    <row r="466" spans="16:17" ht="12.75">
      <c r="P466" s="6"/>
      <c r="Q466" s="6"/>
    </row>
    <row r="467" spans="16:17" ht="12.75">
      <c r="P467" s="6"/>
      <c r="Q467" s="6"/>
    </row>
    <row r="468" spans="16:17" ht="12.75">
      <c r="P468" s="6"/>
      <c r="Q468" s="6"/>
    </row>
    <row r="469" spans="16:17" ht="12.75">
      <c r="P469" s="6"/>
      <c r="Q469" s="6"/>
    </row>
    <row r="470" spans="16:17" ht="12.75">
      <c r="P470" s="6"/>
      <c r="Q470" s="6"/>
    </row>
    <row r="471" spans="16:17" ht="12.75">
      <c r="P471" s="6"/>
      <c r="Q471" s="6"/>
    </row>
    <row r="472" spans="16:17" ht="12.75">
      <c r="P472" s="6"/>
      <c r="Q472" s="6"/>
    </row>
    <row r="473" spans="16:17" ht="12.75">
      <c r="P473" s="6"/>
      <c r="Q473" s="6"/>
    </row>
    <row r="474" spans="16:17" ht="12.75">
      <c r="P474" s="6"/>
      <c r="Q474" s="6"/>
    </row>
    <row r="475" spans="16:17" ht="12.75">
      <c r="P475" s="6"/>
      <c r="Q475" s="6"/>
    </row>
    <row r="476" spans="16:17" ht="12.75">
      <c r="P476" s="6"/>
      <c r="Q476" s="6"/>
    </row>
    <row r="477" spans="16:17" ht="12.75">
      <c r="P477" s="6"/>
      <c r="Q477" s="6"/>
    </row>
    <row r="478" spans="16:17" ht="12.75">
      <c r="P478" s="6"/>
      <c r="Q478" s="6"/>
    </row>
    <row r="479" spans="16:17" ht="12.75">
      <c r="P479" s="6"/>
      <c r="Q479" s="6"/>
    </row>
    <row r="480" spans="16:17" ht="12.75">
      <c r="P480" s="6"/>
      <c r="Q480" s="6"/>
    </row>
    <row r="481" spans="16:17" ht="12.75">
      <c r="P481" s="6"/>
      <c r="Q481" s="6"/>
    </row>
    <row r="482" spans="16:17" ht="12.75">
      <c r="P482" s="6"/>
      <c r="Q482" s="6"/>
    </row>
    <row r="483" spans="16:17" ht="12.75">
      <c r="P483" s="6"/>
      <c r="Q483" s="6"/>
    </row>
    <row r="484" spans="16:17" ht="12.75">
      <c r="P484" s="6"/>
      <c r="Q484" s="6"/>
    </row>
    <row r="485" spans="16:17" ht="12.75">
      <c r="P485" s="6"/>
      <c r="Q485" s="6"/>
    </row>
    <row r="486" spans="16:17" ht="12.75">
      <c r="P486" s="6"/>
      <c r="Q486" s="6"/>
    </row>
    <row r="487" spans="16:17" ht="12.75">
      <c r="P487" s="6"/>
      <c r="Q487" s="6"/>
    </row>
    <row r="488" spans="16:17" ht="12.75">
      <c r="P488" s="6"/>
      <c r="Q488" s="6"/>
    </row>
    <row r="489" spans="16:17" ht="12.75">
      <c r="P489" s="6"/>
      <c r="Q489" s="6"/>
    </row>
    <row r="490" spans="16:17" ht="12.75">
      <c r="P490" s="6"/>
      <c r="Q490" s="6"/>
    </row>
    <row r="491" spans="16:17" ht="12.75">
      <c r="P491" s="6"/>
      <c r="Q491" s="6"/>
    </row>
    <row r="492" spans="16:17" ht="12.75">
      <c r="P492" s="6"/>
      <c r="Q492" s="6"/>
    </row>
    <row r="493" spans="16:17" ht="12.75">
      <c r="P493" s="6"/>
      <c r="Q493" s="6"/>
    </row>
    <row r="494" spans="16:17" ht="12.75">
      <c r="P494" s="6"/>
      <c r="Q494" s="6"/>
    </row>
    <row r="495" spans="16:17" ht="12.75">
      <c r="P495" s="6"/>
      <c r="Q495" s="6"/>
    </row>
    <row r="496" spans="16:17" ht="12.75">
      <c r="P496" s="6"/>
      <c r="Q496" s="6"/>
    </row>
    <row r="497" spans="16:17" ht="12.75">
      <c r="P497" s="6"/>
      <c r="Q497" s="6"/>
    </row>
    <row r="498" spans="16:17" ht="12.75">
      <c r="P498" s="6"/>
      <c r="Q498" s="6"/>
    </row>
    <row r="499" spans="16:17" ht="12.75">
      <c r="P499" s="6"/>
      <c r="Q499" s="6"/>
    </row>
    <row r="500" spans="16:17" ht="12.75">
      <c r="P500" s="6"/>
      <c r="Q500" s="6"/>
    </row>
    <row r="501" spans="16:17" ht="12.75">
      <c r="P501" s="6"/>
      <c r="Q501" s="6"/>
    </row>
    <row r="502" spans="16:17" ht="12.75">
      <c r="P502" s="6"/>
      <c r="Q502" s="6"/>
    </row>
    <row r="503" spans="16:17" ht="12.75">
      <c r="P503" s="6"/>
      <c r="Q503" s="6"/>
    </row>
    <row r="504" spans="16:17" ht="12.75">
      <c r="P504" s="6"/>
      <c r="Q504" s="6"/>
    </row>
    <row r="505" spans="16:17" ht="12.75">
      <c r="P505" s="6"/>
      <c r="Q505" s="6"/>
    </row>
    <row r="506" spans="16:17" ht="12.75">
      <c r="P506" s="6"/>
      <c r="Q506" s="6"/>
    </row>
    <row r="507" spans="16:17" ht="12.75">
      <c r="P507" s="6"/>
      <c r="Q507" s="6"/>
    </row>
    <row r="508" spans="16:17" ht="12.75">
      <c r="P508" s="6"/>
      <c r="Q508" s="6"/>
    </row>
    <row r="509" spans="16:17" ht="12.75">
      <c r="P509" s="6"/>
      <c r="Q509" s="6"/>
    </row>
    <row r="510" spans="16:17" ht="12.75">
      <c r="P510" s="6"/>
      <c r="Q510" s="6"/>
    </row>
    <row r="511" spans="16:17" ht="12.75">
      <c r="P511" s="6"/>
      <c r="Q511" s="6"/>
    </row>
    <row r="512" spans="16:17" ht="12.75">
      <c r="P512" s="6"/>
      <c r="Q512" s="6"/>
    </row>
    <row r="513" spans="16:17" ht="12.75">
      <c r="P513" s="6"/>
      <c r="Q513" s="6"/>
    </row>
    <row r="514" spans="16:17" ht="12.75">
      <c r="P514" s="6"/>
      <c r="Q514" s="6"/>
    </row>
    <row r="515" spans="16:17" ht="12.75">
      <c r="P515" s="6"/>
      <c r="Q515" s="6"/>
    </row>
    <row r="516" spans="16:17" ht="12.75">
      <c r="P516" s="6"/>
      <c r="Q516" s="6"/>
    </row>
    <row r="517" spans="16:17" ht="12.75">
      <c r="P517" s="6"/>
      <c r="Q517" s="6"/>
    </row>
    <row r="518" spans="16:17" ht="12.75">
      <c r="P518" s="6"/>
      <c r="Q518" s="6"/>
    </row>
    <row r="519" spans="16:17" ht="12.75">
      <c r="P519" s="6"/>
      <c r="Q519" s="6"/>
    </row>
    <row r="520" spans="16:17" ht="12.75">
      <c r="P520" s="6"/>
      <c r="Q520" s="6"/>
    </row>
    <row r="521" spans="16:17" ht="12.75">
      <c r="P521" s="6"/>
      <c r="Q521" s="6"/>
    </row>
    <row r="522" spans="16:17" ht="12.75">
      <c r="P522" s="6"/>
      <c r="Q522" s="6"/>
    </row>
    <row r="523" spans="16:17" ht="12.75">
      <c r="P523" s="6"/>
      <c r="Q523" s="6"/>
    </row>
    <row r="524" spans="16:17" ht="12.75">
      <c r="P524" s="6"/>
      <c r="Q524" s="6"/>
    </row>
    <row r="525" spans="16:17" ht="12.75">
      <c r="P525" s="6"/>
      <c r="Q525" s="6"/>
    </row>
    <row r="526" spans="16:17" ht="12.75">
      <c r="P526" s="6"/>
      <c r="Q526" s="6"/>
    </row>
    <row r="527" spans="16:17" ht="12.75">
      <c r="P527" s="6"/>
      <c r="Q527" s="6"/>
    </row>
    <row r="528" spans="16:17" ht="12.75">
      <c r="P528" s="6"/>
      <c r="Q528" s="6"/>
    </row>
    <row r="529" spans="16:17" ht="12.75">
      <c r="P529" s="6"/>
      <c r="Q529" s="6"/>
    </row>
    <row r="530" spans="16:17" ht="12.75">
      <c r="P530" s="6"/>
      <c r="Q530" s="6"/>
    </row>
    <row r="531" spans="16:17" ht="12.75">
      <c r="P531" s="6"/>
      <c r="Q531" s="6"/>
    </row>
    <row r="532" spans="16:17" ht="12.75">
      <c r="P532" s="6"/>
      <c r="Q532" s="6"/>
    </row>
    <row r="533" spans="16:17" ht="12.75">
      <c r="P533" s="6"/>
      <c r="Q533" s="6"/>
    </row>
    <row r="534" spans="16:17" ht="12.75">
      <c r="P534" s="6"/>
      <c r="Q534" s="6"/>
    </row>
    <row r="535" spans="16:17" ht="12.75">
      <c r="P535" s="6"/>
      <c r="Q535" s="6"/>
    </row>
    <row r="536" spans="16:17" ht="12.75">
      <c r="P536" s="6"/>
      <c r="Q536" s="6"/>
    </row>
    <row r="537" spans="16:17" ht="12.75">
      <c r="P537" s="6"/>
      <c r="Q537" s="6"/>
    </row>
    <row r="538" spans="16:17" ht="12.75">
      <c r="P538" s="6"/>
      <c r="Q538" s="6"/>
    </row>
    <row r="539" spans="16:17" ht="12.75">
      <c r="P539" s="6"/>
      <c r="Q539" s="6"/>
    </row>
    <row r="540" spans="16:17" ht="12.75">
      <c r="P540" s="6"/>
      <c r="Q540" s="6"/>
    </row>
    <row r="541" spans="16:17" ht="12.75">
      <c r="P541" s="6"/>
      <c r="Q541" s="6"/>
    </row>
    <row r="542" spans="16:17" ht="12.75">
      <c r="P542" s="6"/>
      <c r="Q542" s="6"/>
    </row>
    <row r="543" spans="16:17" ht="12.75">
      <c r="P543" s="6"/>
      <c r="Q543" s="6"/>
    </row>
    <row r="544" spans="16:17" ht="12.75">
      <c r="P544" s="6"/>
      <c r="Q544" s="6"/>
    </row>
    <row r="545" spans="16:17" ht="12.75">
      <c r="P545" s="6"/>
      <c r="Q545" s="6"/>
    </row>
    <row r="546" spans="16:17" ht="12.75">
      <c r="P546" s="6"/>
      <c r="Q546" s="6"/>
    </row>
    <row r="547" spans="16:17" ht="12.75">
      <c r="P547" s="6"/>
      <c r="Q547" s="6"/>
    </row>
    <row r="548" spans="16:17" ht="12.75">
      <c r="P548" s="6"/>
      <c r="Q548" s="6"/>
    </row>
    <row r="549" spans="16:17" ht="12.75">
      <c r="P549" s="6"/>
      <c r="Q549" s="6"/>
    </row>
    <row r="550" spans="16:17" ht="12.75">
      <c r="P550" s="6"/>
      <c r="Q550" s="6"/>
    </row>
    <row r="551" spans="16:17" ht="12.75">
      <c r="P551" s="6"/>
      <c r="Q551" s="6"/>
    </row>
    <row r="552" spans="16:17" ht="12.75">
      <c r="P552" s="6"/>
      <c r="Q552" s="6"/>
    </row>
    <row r="553" spans="16:17" ht="12.75">
      <c r="P553" s="6"/>
      <c r="Q553" s="6"/>
    </row>
    <row r="554" spans="16:17" ht="12.75">
      <c r="P554" s="6"/>
      <c r="Q554" s="6"/>
    </row>
    <row r="555" spans="16:17" ht="12.75">
      <c r="P555" s="6"/>
      <c r="Q555" s="6"/>
    </row>
    <row r="556" spans="16:17" ht="12.75">
      <c r="P556" s="6"/>
      <c r="Q556" s="6"/>
    </row>
    <row r="557" spans="16:17" ht="12.75">
      <c r="P557" s="6"/>
      <c r="Q557" s="6"/>
    </row>
    <row r="558" spans="16:17" ht="12.75">
      <c r="P558" s="6"/>
      <c r="Q558" s="6"/>
    </row>
    <row r="559" spans="16:17" ht="12.75">
      <c r="P559" s="6"/>
      <c r="Q559" s="6"/>
    </row>
    <row r="560" spans="16:17" ht="12.75">
      <c r="P560" s="6"/>
      <c r="Q560" s="6"/>
    </row>
    <row r="561" spans="16:17" ht="12.75">
      <c r="P561" s="6"/>
      <c r="Q561" s="6"/>
    </row>
    <row r="562" spans="16:17" ht="12.75">
      <c r="P562" s="6"/>
      <c r="Q562" s="6"/>
    </row>
    <row r="563" spans="16:17" ht="12.75">
      <c r="P563" s="6"/>
      <c r="Q563" s="6"/>
    </row>
    <row r="564" spans="16:17" ht="12.75">
      <c r="P564" s="6"/>
      <c r="Q564" s="6"/>
    </row>
    <row r="565" spans="16:17" ht="12.75">
      <c r="P565" s="6"/>
      <c r="Q565" s="6"/>
    </row>
    <row r="566" spans="16:17" ht="12.75">
      <c r="P566" s="6"/>
      <c r="Q566" s="6"/>
    </row>
    <row r="567" spans="16:17" ht="12.75">
      <c r="P567" s="6"/>
      <c r="Q567" s="6"/>
    </row>
    <row r="568" spans="16:17" ht="12.75">
      <c r="P568" s="6"/>
      <c r="Q568" s="6"/>
    </row>
    <row r="569" spans="16:17" ht="12.75">
      <c r="P569" s="6"/>
      <c r="Q569" s="6"/>
    </row>
    <row r="570" spans="16:17" ht="12.75">
      <c r="P570" s="6"/>
      <c r="Q570" s="6"/>
    </row>
    <row r="571" spans="16:17" ht="12.75">
      <c r="P571" s="6"/>
      <c r="Q571" s="6"/>
    </row>
    <row r="572" spans="16:17" ht="12.75">
      <c r="P572" s="6"/>
      <c r="Q572" s="6"/>
    </row>
    <row r="573" spans="16:17" ht="12.75">
      <c r="P573" s="6"/>
      <c r="Q573" s="6"/>
    </row>
    <row r="574" spans="16:17" ht="12.75">
      <c r="P574" s="6"/>
      <c r="Q574" s="6"/>
    </row>
    <row r="575" spans="16:17" ht="12.75">
      <c r="P575" s="6"/>
      <c r="Q575" s="6"/>
    </row>
    <row r="576" spans="16:17" ht="12.75">
      <c r="P576" s="6"/>
      <c r="Q576" s="6"/>
    </row>
    <row r="577" spans="16:17" ht="12.75">
      <c r="P577" s="6"/>
      <c r="Q577" s="6"/>
    </row>
    <row r="578" spans="16:17" ht="12.75">
      <c r="P578" s="6"/>
      <c r="Q578" s="6"/>
    </row>
    <row r="579" spans="16:17" ht="12.75">
      <c r="P579" s="6"/>
      <c r="Q579" s="6"/>
    </row>
    <row r="580" spans="16:17" ht="12.75">
      <c r="P580" s="6"/>
      <c r="Q580" s="6"/>
    </row>
    <row r="581" spans="16:17" ht="12.75">
      <c r="P581" s="6"/>
      <c r="Q581" s="6"/>
    </row>
    <row r="582" spans="16:17" ht="12.75">
      <c r="P582" s="6"/>
      <c r="Q582" s="6"/>
    </row>
    <row r="583" spans="16:17" ht="12.75">
      <c r="P583" s="6"/>
      <c r="Q583" s="6"/>
    </row>
    <row r="584" spans="16:17" ht="12.75">
      <c r="P584" s="6"/>
      <c r="Q584" s="6"/>
    </row>
    <row r="585" spans="16:17" ht="12.75">
      <c r="P585" s="6"/>
      <c r="Q585" s="6"/>
    </row>
    <row r="586" spans="16:17" ht="12.75">
      <c r="P586" s="6"/>
      <c r="Q586" s="6"/>
    </row>
    <row r="587" spans="16:17" ht="12.75">
      <c r="P587" s="6"/>
      <c r="Q587" s="6"/>
    </row>
    <row r="588" spans="16:17" ht="12.75">
      <c r="P588" s="6"/>
      <c r="Q588" s="6"/>
    </row>
    <row r="589" spans="16:17" ht="12.75">
      <c r="P589" s="6"/>
      <c r="Q589" s="6"/>
    </row>
    <row r="590" spans="16:17" ht="12.75">
      <c r="P590" s="6"/>
      <c r="Q590" s="6"/>
    </row>
    <row r="591" spans="16:17" ht="12.75">
      <c r="P591" s="6"/>
      <c r="Q591" s="6"/>
    </row>
    <row r="592" spans="16:17" ht="12.75">
      <c r="P592" s="6"/>
      <c r="Q592" s="6"/>
    </row>
    <row r="593" spans="16:17" ht="12.75">
      <c r="P593" s="6"/>
      <c r="Q593" s="6"/>
    </row>
    <row r="594" spans="16:17" ht="12.75">
      <c r="P594" s="6"/>
      <c r="Q594" s="6"/>
    </row>
    <row r="595" spans="16:17" ht="12.75">
      <c r="P595" s="6"/>
      <c r="Q595" s="6"/>
    </row>
    <row r="596" spans="16:17" ht="12.75">
      <c r="P596" s="6"/>
      <c r="Q596" s="6"/>
    </row>
    <row r="597" spans="16:17" ht="12.75">
      <c r="P597" s="6"/>
      <c r="Q597" s="6"/>
    </row>
    <row r="598" spans="16:17" ht="12.75">
      <c r="P598" s="6"/>
      <c r="Q598" s="6"/>
    </row>
    <row r="599" spans="16:17" ht="12.75">
      <c r="P599" s="6"/>
      <c r="Q599" s="6"/>
    </row>
    <row r="600" spans="16:17" ht="12.75">
      <c r="P600" s="6"/>
      <c r="Q600" s="6"/>
    </row>
    <row r="601" spans="16:17" ht="12.75">
      <c r="P601" s="6"/>
      <c r="Q601" s="6"/>
    </row>
    <row r="602" spans="16:17" ht="12.75">
      <c r="P602" s="6"/>
      <c r="Q602" s="6"/>
    </row>
    <row r="603" spans="16:17" ht="12.75">
      <c r="P603" s="6"/>
      <c r="Q603" s="6"/>
    </row>
    <row r="604" spans="16:17" ht="12.75">
      <c r="P604" s="6"/>
      <c r="Q604" s="6"/>
    </row>
    <row r="605" spans="16:17" ht="12.75">
      <c r="P605" s="6"/>
      <c r="Q605" s="6"/>
    </row>
    <row r="606" spans="16:17" ht="12.75">
      <c r="P606" s="6"/>
      <c r="Q606" s="6"/>
    </row>
    <row r="607" spans="16:17" ht="12.75">
      <c r="P607" s="6"/>
      <c r="Q607" s="6"/>
    </row>
    <row r="608" spans="16:17" ht="12.75">
      <c r="P608" s="6"/>
      <c r="Q608" s="6"/>
    </row>
    <row r="609" spans="16:17" ht="12.75">
      <c r="P609" s="6"/>
      <c r="Q609" s="6"/>
    </row>
    <row r="610" spans="16:17" ht="12.75">
      <c r="P610" s="6"/>
      <c r="Q610" s="6"/>
    </row>
    <row r="611" spans="16:17" ht="12.75">
      <c r="P611" s="6"/>
      <c r="Q611" s="6"/>
    </row>
    <row r="612" spans="16:17" ht="12.75">
      <c r="P612" s="6"/>
      <c r="Q612" s="6"/>
    </row>
    <row r="613" spans="16:17" ht="12.75">
      <c r="P613" s="6"/>
      <c r="Q613" s="6"/>
    </row>
    <row r="614" spans="16:17" ht="12.75">
      <c r="P614" s="6"/>
      <c r="Q614" s="6"/>
    </row>
    <row r="615" spans="16:17" ht="12.75">
      <c r="P615" s="6"/>
      <c r="Q615" s="6"/>
    </row>
    <row r="616" spans="16:17" ht="12.75">
      <c r="P616" s="6"/>
      <c r="Q616" s="6"/>
    </row>
    <row r="617" spans="16:17" ht="12.75">
      <c r="P617" s="6"/>
      <c r="Q617" s="6"/>
    </row>
    <row r="618" spans="16:17" ht="12.75">
      <c r="P618" s="6"/>
      <c r="Q618" s="6"/>
    </row>
    <row r="619" spans="16:17" ht="12.75">
      <c r="P619" s="6"/>
      <c r="Q619" s="6"/>
    </row>
    <row r="620" spans="16:17" ht="12.75">
      <c r="P620" s="6"/>
      <c r="Q620" s="6"/>
    </row>
    <row r="621" spans="16:17" ht="12.75">
      <c r="P621" s="6"/>
      <c r="Q621" s="6"/>
    </row>
    <row r="622" spans="16:17" ht="12.75">
      <c r="P622" s="6"/>
      <c r="Q622" s="6"/>
    </row>
    <row r="623" spans="16:17" ht="12.75">
      <c r="P623" s="6"/>
      <c r="Q623" s="6"/>
    </row>
    <row r="624" spans="16:17" ht="12.75">
      <c r="P624" s="6"/>
      <c r="Q624" s="6"/>
    </row>
    <row r="625" spans="16:17" ht="12.75">
      <c r="P625" s="6"/>
      <c r="Q625" s="6"/>
    </row>
    <row r="626" spans="16:17" ht="12.75">
      <c r="P626" s="6"/>
      <c r="Q626" s="6"/>
    </row>
    <row r="627" spans="16:17" ht="12.75">
      <c r="P627" s="6"/>
      <c r="Q627" s="6"/>
    </row>
    <row r="628" spans="16:17" ht="12.75">
      <c r="P628" s="6"/>
      <c r="Q628" s="6"/>
    </row>
    <row r="629" spans="16:17" ht="12.75">
      <c r="P629" s="6"/>
      <c r="Q629" s="6"/>
    </row>
    <row r="630" spans="16:17" ht="12.75">
      <c r="P630" s="6"/>
      <c r="Q630" s="6"/>
    </row>
    <row r="631" spans="16:17" ht="12.75">
      <c r="P631" s="6"/>
      <c r="Q631" s="6"/>
    </row>
    <row r="632" spans="16:17" ht="12.75">
      <c r="P632" s="6"/>
      <c r="Q632" s="6"/>
    </row>
    <row r="633" spans="16:17" ht="12.75">
      <c r="P633" s="6"/>
      <c r="Q633" s="6"/>
    </row>
    <row r="634" spans="16:17" ht="12.75">
      <c r="P634" s="6"/>
      <c r="Q634" s="6"/>
    </row>
    <row r="635" spans="16:17" ht="12.75">
      <c r="P635" s="6"/>
      <c r="Q635" s="6"/>
    </row>
    <row r="636" spans="16:17" ht="12.75">
      <c r="P636" s="6"/>
      <c r="Q636" s="6"/>
    </row>
    <row r="637" spans="16:17" ht="12.75">
      <c r="P637" s="6"/>
      <c r="Q637" s="6"/>
    </row>
    <row r="638" spans="16:17" ht="12.75">
      <c r="P638" s="6"/>
      <c r="Q638" s="6"/>
    </row>
    <row r="639" spans="16:17" ht="12.75">
      <c r="P639" s="6"/>
      <c r="Q639" s="6"/>
    </row>
    <row r="640" spans="16:17" ht="12.75">
      <c r="P640" s="6"/>
      <c r="Q640" s="6"/>
    </row>
    <row r="641" spans="16:17" ht="12.75">
      <c r="P641" s="6"/>
      <c r="Q641" s="6"/>
    </row>
    <row r="642" spans="16:17" ht="12.75">
      <c r="P642" s="6"/>
      <c r="Q642" s="6"/>
    </row>
    <row r="643" spans="16:17" ht="12.75">
      <c r="P643" s="6"/>
      <c r="Q643" s="6"/>
    </row>
    <row r="644" spans="16:17" ht="12.75">
      <c r="P644" s="6"/>
      <c r="Q644" s="6"/>
    </row>
    <row r="645" spans="16:17" ht="12.75">
      <c r="P645" s="6"/>
      <c r="Q645" s="6"/>
    </row>
    <row r="646" spans="16:17" ht="12.75">
      <c r="P646" s="6"/>
      <c r="Q646" s="6"/>
    </row>
    <row r="647" spans="16:17" ht="12.75">
      <c r="P647" s="6"/>
      <c r="Q647" s="6"/>
    </row>
    <row r="648" spans="16:17" ht="12.75">
      <c r="P648" s="6"/>
      <c r="Q648" s="6"/>
    </row>
    <row r="649" spans="16:17" ht="12.75">
      <c r="P649" s="6"/>
      <c r="Q649" s="6"/>
    </row>
    <row r="650" spans="16:17" ht="12.75">
      <c r="P650" s="6"/>
      <c r="Q650" s="6"/>
    </row>
    <row r="651" spans="16:17" ht="12.75">
      <c r="P651" s="6"/>
      <c r="Q651" s="6"/>
    </row>
    <row r="652" spans="16:17" ht="12.75">
      <c r="P652" s="6"/>
      <c r="Q652" s="6"/>
    </row>
    <row r="653" spans="16:17" ht="12.75">
      <c r="P653" s="6"/>
      <c r="Q653" s="6"/>
    </row>
    <row r="654" spans="16:17" ht="12.75">
      <c r="P654" s="6"/>
      <c r="Q654" s="6"/>
    </row>
    <row r="655" spans="16:17" ht="12.75">
      <c r="P655" s="6"/>
      <c r="Q655" s="6"/>
    </row>
    <row r="656" spans="16:17" ht="12.75">
      <c r="P656" s="6"/>
      <c r="Q656" s="6"/>
    </row>
    <row r="657" spans="16:17" ht="12.75">
      <c r="P657" s="6"/>
      <c r="Q657" s="6"/>
    </row>
    <row r="658" spans="16:17" ht="12.75">
      <c r="P658" s="6"/>
      <c r="Q658" s="6"/>
    </row>
    <row r="659" spans="16:17" ht="12.75">
      <c r="P659" s="6"/>
      <c r="Q659" s="6"/>
    </row>
    <row r="660" spans="16:17" ht="12.75">
      <c r="P660" s="6"/>
      <c r="Q660" s="6"/>
    </row>
    <row r="661" spans="16:17" ht="12.75">
      <c r="P661" s="6"/>
      <c r="Q661" s="6"/>
    </row>
    <row r="662" spans="16:17" ht="12.75">
      <c r="P662" s="6"/>
      <c r="Q662" s="6"/>
    </row>
    <row r="663" spans="16:17" ht="12.75">
      <c r="P663" s="6"/>
      <c r="Q663" s="6"/>
    </row>
    <row r="664" spans="16:17" ht="12.75">
      <c r="P664" s="6"/>
      <c r="Q664" s="6"/>
    </row>
    <row r="665" spans="16:17" ht="12.75">
      <c r="P665" s="6"/>
      <c r="Q665" s="6"/>
    </row>
    <row r="666" spans="16:17" ht="12.75">
      <c r="P666" s="6"/>
      <c r="Q666" s="6"/>
    </row>
    <row r="667" spans="16:17" ht="12.75">
      <c r="P667" s="6"/>
      <c r="Q667" s="6"/>
    </row>
    <row r="668" spans="16:17" ht="12.75">
      <c r="P668" s="6"/>
      <c r="Q668" s="6"/>
    </row>
    <row r="669" spans="16:17" ht="12.75">
      <c r="P669" s="6"/>
      <c r="Q669" s="6"/>
    </row>
    <row r="670" spans="16:17" ht="12.75">
      <c r="P670" s="6"/>
      <c r="Q670" s="6"/>
    </row>
    <row r="671" spans="16:17" ht="12.75">
      <c r="P671" s="6"/>
      <c r="Q671" s="6"/>
    </row>
    <row r="672" spans="16:17" ht="12.75">
      <c r="P672" s="6"/>
      <c r="Q672" s="6"/>
    </row>
    <row r="673" spans="16:17" ht="12.75">
      <c r="P673" s="6"/>
      <c r="Q673" s="6"/>
    </row>
    <row r="674" spans="16:17" ht="12.75">
      <c r="P674" s="6"/>
      <c r="Q674" s="6"/>
    </row>
    <row r="675" spans="16:17" ht="12.75">
      <c r="P675" s="6"/>
      <c r="Q675" s="6"/>
    </row>
    <row r="676" spans="16:17" ht="12.75">
      <c r="P676" s="6"/>
      <c r="Q676" s="6"/>
    </row>
    <row r="677" spans="16:17" ht="12.75">
      <c r="P677" s="6"/>
      <c r="Q677" s="6"/>
    </row>
    <row r="678" spans="16:17" ht="12.75">
      <c r="P678" s="6"/>
      <c r="Q678" s="6"/>
    </row>
    <row r="679" spans="16:17" ht="12.75">
      <c r="P679" s="6"/>
      <c r="Q679" s="6"/>
    </row>
    <row r="680" spans="16:17" ht="12.75">
      <c r="P680" s="6"/>
      <c r="Q680" s="6"/>
    </row>
    <row r="681" spans="16:17" ht="12.75">
      <c r="P681" s="6"/>
      <c r="Q681" s="6"/>
    </row>
    <row r="682" spans="16:17" ht="12.75">
      <c r="P682" s="6"/>
      <c r="Q682" s="6"/>
    </row>
    <row r="683" spans="16:17" ht="12.75">
      <c r="P683" s="6"/>
      <c r="Q683" s="6"/>
    </row>
    <row r="684" spans="16:17" ht="12.75">
      <c r="P684" s="6"/>
      <c r="Q684" s="6"/>
    </row>
    <row r="685" spans="16:17" ht="12.75">
      <c r="P685" s="6"/>
      <c r="Q685" s="6"/>
    </row>
    <row r="686" spans="16:17" ht="12.75">
      <c r="P686" s="6"/>
      <c r="Q686" s="6"/>
    </row>
    <row r="687" spans="16:17" ht="12.75">
      <c r="P687" s="6"/>
      <c r="Q687" s="6"/>
    </row>
    <row r="688" spans="16:17" ht="12.75">
      <c r="P688" s="6"/>
      <c r="Q688" s="6"/>
    </row>
    <row r="689" spans="16:17" ht="12.75">
      <c r="P689" s="6"/>
      <c r="Q689" s="6"/>
    </row>
    <row r="690" spans="16:17" ht="12.75">
      <c r="P690" s="6"/>
      <c r="Q690" s="6"/>
    </row>
    <row r="691" spans="16:17" ht="12.75">
      <c r="P691" s="6"/>
      <c r="Q691" s="6"/>
    </row>
    <row r="692" spans="16:17" ht="12.75">
      <c r="P692" s="6"/>
      <c r="Q692" s="6"/>
    </row>
    <row r="693" spans="16:17" ht="12.75">
      <c r="P693" s="6"/>
      <c r="Q693" s="6"/>
    </row>
    <row r="694" spans="16:17" ht="12.75">
      <c r="P694" s="6"/>
      <c r="Q694" s="6"/>
    </row>
    <row r="695" spans="16:17" ht="12.75">
      <c r="P695" s="6"/>
      <c r="Q695" s="6"/>
    </row>
    <row r="696" spans="16:17" ht="12.75">
      <c r="P696" s="6"/>
      <c r="Q696" s="6"/>
    </row>
    <row r="697" spans="16:17" ht="12.75">
      <c r="P697" s="6"/>
      <c r="Q697" s="6"/>
    </row>
    <row r="698" spans="16:17" ht="12.75">
      <c r="P698" s="6"/>
      <c r="Q698" s="6"/>
    </row>
    <row r="699" spans="16:17" ht="12.75">
      <c r="P699" s="6"/>
      <c r="Q699" s="6"/>
    </row>
    <row r="700" spans="16:17" ht="12.75">
      <c r="P700" s="6"/>
      <c r="Q700" s="6"/>
    </row>
    <row r="701" spans="16:17" ht="12.75">
      <c r="P701" s="6"/>
      <c r="Q701" s="6"/>
    </row>
    <row r="702" spans="16:17" ht="12.75">
      <c r="P702" s="6"/>
      <c r="Q702" s="6"/>
    </row>
    <row r="703" spans="16:17" ht="12.75">
      <c r="P703" s="6"/>
      <c r="Q703" s="6"/>
    </row>
    <row r="704" spans="16:17" ht="12.75">
      <c r="P704" s="6"/>
      <c r="Q704" s="6"/>
    </row>
    <row r="705" spans="16:17" ht="12.75">
      <c r="P705" s="6"/>
      <c r="Q705" s="6"/>
    </row>
    <row r="706" spans="16:17" ht="12.75">
      <c r="P706" s="6"/>
      <c r="Q706" s="6"/>
    </row>
    <row r="707" spans="16:17" ht="12.75">
      <c r="P707" s="6"/>
      <c r="Q707" s="6"/>
    </row>
    <row r="708" spans="16:17" ht="12.75">
      <c r="P708" s="6"/>
      <c r="Q708" s="6"/>
    </row>
    <row r="709" spans="16:17" ht="12.75">
      <c r="P709" s="6"/>
      <c r="Q709" s="6"/>
    </row>
    <row r="710" spans="16:17" ht="12.75">
      <c r="P710" s="6"/>
      <c r="Q710" s="6"/>
    </row>
    <row r="711" spans="16:17" ht="12.75">
      <c r="P711" s="6"/>
      <c r="Q711" s="6"/>
    </row>
    <row r="712" spans="16:17" ht="12.75">
      <c r="P712" s="6"/>
      <c r="Q712" s="6"/>
    </row>
    <row r="713" spans="16:17" ht="12.75">
      <c r="P713" s="6"/>
      <c r="Q713" s="6"/>
    </row>
    <row r="714" spans="16:17" ht="12.75">
      <c r="P714" s="6"/>
      <c r="Q714" s="6"/>
    </row>
    <row r="715" spans="16:17" ht="12.75">
      <c r="P715" s="6"/>
      <c r="Q715" s="6"/>
    </row>
    <row r="716" spans="16:17" ht="12.75">
      <c r="P716" s="6"/>
      <c r="Q716" s="6"/>
    </row>
    <row r="717" spans="16:17" ht="12.75">
      <c r="P717" s="6"/>
      <c r="Q717" s="6"/>
    </row>
    <row r="718" spans="16:17" ht="12.75">
      <c r="P718" s="6"/>
      <c r="Q718" s="6"/>
    </row>
    <row r="719" spans="16:17" ht="12.75">
      <c r="P719" s="6"/>
      <c r="Q719" s="6"/>
    </row>
    <row r="720" spans="16:17" ht="12.75">
      <c r="P720" s="6"/>
      <c r="Q720" s="6"/>
    </row>
    <row r="721" spans="16:17" ht="12.75">
      <c r="P721" s="6"/>
      <c r="Q721" s="6"/>
    </row>
    <row r="722" spans="16:17" ht="12.75">
      <c r="P722" s="6"/>
      <c r="Q722" s="6"/>
    </row>
    <row r="723" spans="16:17" ht="12.75">
      <c r="P723" s="6"/>
      <c r="Q723" s="6"/>
    </row>
    <row r="724" spans="16:17" ht="12.75">
      <c r="P724" s="6"/>
      <c r="Q724" s="6"/>
    </row>
    <row r="725" spans="16:17" ht="12.75">
      <c r="P725" s="6"/>
      <c r="Q725" s="6"/>
    </row>
    <row r="726" spans="16:17" ht="12.75">
      <c r="P726" s="6"/>
      <c r="Q726" s="6"/>
    </row>
    <row r="727" spans="16:17" ht="12.75">
      <c r="P727" s="6"/>
      <c r="Q727" s="6"/>
    </row>
    <row r="728" spans="16:17" ht="12.75">
      <c r="P728" s="6"/>
      <c r="Q728" s="6"/>
    </row>
    <row r="729" spans="16:17" ht="12.75">
      <c r="P729" s="6"/>
      <c r="Q729" s="6"/>
    </row>
    <row r="730" spans="16:17" ht="12.75">
      <c r="P730" s="6"/>
      <c r="Q730" s="6"/>
    </row>
    <row r="731" spans="16:17" ht="12.75">
      <c r="P731" s="6"/>
      <c r="Q731" s="6"/>
    </row>
    <row r="732" spans="16:17" ht="12.75">
      <c r="P732" s="6"/>
      <c r="Q732" s="6"/>
    </row>
    <row r="733" spans="16:17" ht="12.75">
      <c r="P733" s="6"/>
      <c r="Q733" s="6"/>
    </row>
    <row r="734" spans="16:17" ht="12.75">
      <c r="P734" s="6"/>
      <c r="Q734" s="6"/>
    </row>
    <row r="735" spans="16:17" ht="12.75">
      <c r="P735" s="6"/>
      <c r="Q735" s="6"/>
    </row>
    <row r="736" spans="16:17" ht="12.75">
      <c r="P736" s="6"/>
      <c r="Q736" s="6"/>
    </row>
    <row r="737" spans="16:17" ht="12.75">
      <c r="P737" s="6"/>
      <c r="Q737" s="6"/>
    </row>
    <row r="738" spans="16:17" ht="12.75">
      <c r="P738" s="6"/>
      <c r="Q738" s="6"/>
    </row>
    <row r="739" spans="16:17" ht="12.75">
      <c r="P739" s="6"/>
      <c r="Q739" s="6"/>
    </row>
    <row r="740" spans="16:17" ht="12.75">
      <c r="P740" s="6"/>
      <c r="Q740" s="6"/>
    </row>
    <row r="741" spans="16:17" ht="12.75">
      <c r="P741" s="6"/>
      <c r="Q741" s="6"/>
    </row>
    <row r="742" spans="16:17" ht="12.75">
      <c r="P742" s="6"/>
      <c r="Q742" s="6"/>
    </row>
    <row r="743" spans="16:17" ht="12.75">
      <c r="P743" s="6"/>
      <c r="Q743" s="6"/>
    </row>
    <row r="744" spans="16:17" ht="12.75">
      <c r="P744" s="6"/>
      <c r="Q744" s="6"/>
    </row>
    <row r="745" spans="16:17" ht="12.75">
      <c r="P745" s="6"/>
      <c r="Q745" s="6"/>
    </row>
    <row r="746" spans="16:17" ht="12.75">
      <c r="P746" s="6"/>
      <c r="Q746" s="6"/>
    </row>
    <row r="747" spans="16:17" ht="12.75">
      <c r="P747" s="6"/>
      <c r="Q747" s="6"/>
    </row>
    <row r="748" spans="16:17" ht="12.75">
      <c r="P748" s="6"/>
      <c r="Q748" s="6"/>
    </row>
    <row r="749" spans="16:17" ht="12.75">
      <c r="P749" s="6"/>
      <c r="Q749" s="6"/>
    </row>
    <row r="750" spans="16:17" ht="12.75">
      <c r="P750" s="6"/>
      <c r="Q750" s="6"/>
    </row>
    <row r="751" spans="16:17" ht="12.75">
      <c r="P751" s="6"/>
      <c r="Q751" s="6"/>
    </row>
    <row r="752" spans="16:17" ht="12.75">
      <c r="P752" s="6"/>
      <c r="Q752" s="6"/>
    </row>
    <row r="753" spans="16:17" ht="12.75">
      <c r="P753" s="6"/>
      <c r="Q753" s="6"/>
    </row>
    <row r="754" spans="16:17" ht="12.75">
      <c r="P754" s="6"/>
      <c r="Q754" s="6"/>
    </row>
    <row r="755" spans="16:17" ht="12.75">
      <c r="P755" s="6"/>
      <c r="Q755" s="6"/>
    </row>
    <row r="756" spans="16:17" ht="12.75">
      <c r="P756" s="6"/>
      <c r="Q756" s="6"/>
    </row>
    <row r="757" spans="16:17" ht="12.75">
      <c r="P757" s="6"/>
      <c r="Q757" s="6"/>
    </row>
    <row r="758" spans="16:17" ht="12.75">
      <c r="P758" s="6"/>
      <c r="Q758" s="6"/>
    </row>
    <row r="759" spans="16:17" ht="12.75">
      <c r="P759" s="6"/>
      <c r="Q759" s="6"/>
    </row>
    <row r="760" spans="16:17" ht="12.75">
      <c r="P760" s="6"/>
      <c r="Q760" s="6"/>
    </row>
    <row r="761" spans="16:17" ht="12.75">
      <c r="P761" s="6"/>
      <c r="Q761" s="6"/>
    </row>
    <row r="762" spans="16:17" ht="12.75">
      <c r="P762" s="6"/>
      <c r="Q762" s="6"/>
    </row>
    <row r="763" spans="16:17" ht="12.75">
      <c r="P763" s="6"/>
      <c r="Q763" s="6"/>
    </row>
    <row r="764" spans="16:17" ht="12.75">
      <c r="P764" s="6"/>
      <c r="Q764" s="6"/>
    </row>
    <row r="765" spans="16:17" ht="12.75">
      <c r="P765" s="6"/>
      <c r="Q765" s="6"/>
    </row>
    <row r="766" spans="16:17" ht="12.75">
      <c r="P766" s="6"/>
      <c r="Q766" s="6"/>
    </row>
    <row r="767" spans="16:17" ht="12.75">
      <c r="P767" s="6"/>
      <c r="Q767" s="6"/>
    </row>
    <row r="768" spans="16:17" ht="12.75">
      <c r="P768" s="6"/>
      <c r="Q768" s="6"/>
    </row>
    <row r="769" spans="16:17" ht="12.75">
      <c r="P769" s="6"/>
      <c r="Q769" s="6"/>
    </row>
    <row r="770" spans="16:17" ht="12.75">
      <c r="P770" s="6"/>
      <c r="Q770" s="6"/>
    </row>
    <row r="771" spans="16:17" ht="12.75">
      <c r="P771" s="6"/>
      <c r="Q771" s="6"/>
    </row>
    <row r="772" spans="16:17" ht="12.75">
      <c r="P772" s="6"/>
      <c r="Q772" s="6"/>
    </row>
    <row r="773" spans="16:17" ht="12.75">
      <c r="P773" s="6"/>
      <c r="Q773" s="6"/>
    </row>
    <row r="774" spans="16:17" ht="12.75">
      <c r="P774" s="6"/>
      <c r="Q774" s="6"/>
    </row>
    <row r="775" spans="16:17" ht="12.75">
      <c r="P775" s="6"/>
      <c r="Q775" s="6"/>
    </row>
    <row r="776" spans="16:17" ht="12.75">
      <c r="P776" s="6"/>
      <c r="Q776" s="6"/>
    </row>
    <row r="777" spans="16:17" ht="12.75">
      <c r="P777" s="6"/>
      <c r="Q777" s="6"/>
    </row>
    <row r="778" spans="16:17" ht="12.75">
      <c r="P778" s="6"/>
      <c r="Q778" s="6"/>
    </row>
    <row r="779" spans="16:17" ht="12.75">
      <c r="P779" s="6"/>
      <c r="Q779" s="6"/>
    </row>
    <row r="780" spans="16:17" ht="12.75">
      <c r="P780" s="6"/>
      <c r="Q780" s="6"/>
    </row>
    <row r="781" spans="16:17" ht="12.75">
      <c r="P781" s="6"/>
      <c r="Q781" s="6"/>
    </row>
    <row r="782" spans="16:17" ht="12.75">
      <c r="P782" s="6"/>
      <c r="Q782" s="6"/>
    </row>
    <row r="783" spans="16:17" ht="12.75">
      <c r="P783" s="6"/>
      <c r="Q783" s="6"/>
    </row>
    <row r="784" spans="16:17" ht="12.75">
      <c r="P784" s="6"/>
      <c r="Q784" s="6"/>
    </row>
    <row r="785" spans="16:17" ht="12.75">
      <c r="P785" s="6"/>
      <c r="Q785" s="6"/>
    </row>
    <row r="786" spans="16:17" ht="12.75">
      <c r="P786" s="6"/>
      <c r="Q786" s="6"/>
    </row>
    <row r="787" spans="16:17" ht="12.75">
      <c r="P787" s="6"/>
      <c r="Q787" s="6"/>
    </row>
    <row r="788" spans="16:17" ht="12.75">
      <c r="P788" s="6"/>
      <c r="Q788" s="6"/>
    </row>
    <row r="789" spans="16:17" ht="12.75">
      <c r="P789" s="6"/>
      <c r="Q789" s="6"/>
    </row>
    <row r="790" spans="16:17" ht="12.75">
      <c r="P790" s="6"/>
      <c r="Q790" s="6"/>
    </row>
    <row r="791" spans="16:17" ht="12.75">
      <c r="P791" s="6"/>
      <c r="Q791" s="6"/>
    </row>
    <row r="792" spans="16:17" ht="12.75">
      <c r="P792" s="6"/>
      <c r="Q792" s="6"/>
    </row>
    <row r="793" spans="16:17" ht="12.75">
      <c r="P793" s="6"/>
      <c r="Q793" s="6"/>
    </row>
    <row r="794" spans="16:17" ht="12.75">
      <c r="P794" s="6"/>
      <c r="Q794" s="6"/>
    </row>
    <row r="795" spans="16:17" ht="12.75">
      <c r="P795" s="6"/>
      <c r="Q795" s="6"/>
    </row>
    <row r="796" spans="16:17" ht="12.75">
      <c r="P796" s="6"/>
      <c r="Q796" s="6"/>
    </row>
    <row r="797" spans="16:17" ht="12.75">
      <c r="P797" s="6"/>
      <c r="Q797" s="6"/>
    </row>
    <row r="798" spans="16:17" ht="12.75">
      <c r="P798" s="6"/>
      <c r="Q798" s="6"/>
    </row>
    <row r="799" spans="16:17" ht="12.75">
      <c r="P799" s="6"/>
      <c r="Q799" s="6"/>
    </row>
    <row r="800" spans="16:17" ht="12.75">
      <c r="P800" s="6"/>
      <c r="Q800" s="6"/>
    </row>
    <row r="801" spans="16:17" ht="12.75">
      <c r="P801" s="6"/>
      <c r="Q801" s="6"/>
    </row>
    <row r="802" spans="16:17" ht="12.75">
      <c r="P802" s="6"/>
      <c r="Q802" s="6"/>
    </row>
    <row r="803" spans="16:17" ht="12.75">
      <c r="P803" s="6"/>
      <c r="Q803" s="6"/>
    </row>
    <row r="804" spans="16:17" ht="12.75">
      <c r="P804" s="6"/>
      <c r="Q804" s="6"/>
    </row>
    <row r="805" spans="16:17" ht="12.75">
      <c r="P805" s="6"/>
      <c r="Q805" s="6"/>
    </row>
    <row r="806" spans="16:17" ht="12.75">
      <c r="P806" s="6"/>
      <c r="Q806" s="6"/>
    </row>
    <row r="807" spans="16:17" ht="12.75">
      <c r="P807" s="6"/>
      <c r="Q807" s="6"/>
    </row>
    <row r="808" spans="16:17" ht="12.75">
      <c r="P808" s="6"/>
      <c r="Q808" s="6"/>
    </row>
    <row r="809" spans="16:17" ht="12.75">
      <c r="P809" s="6"/>
      <c r="Q809" s="6"/>
    </row>
    <row r="810" spans="16:17" ht="12.75">
      <c r="P810" s="6"/>
      <c r="Q810" s="6"/>
    </row>
    <row r="811" spans="16:17" ht="12.75">
      <c r="P811" s="6"/>
      <c r="Q811" s="6"/>
    </row>
    <row r="812" spans="16:17" ht="12.75">
      <c r="P812" s="6"/>
      <c r="Q812" s="6"/>
    </row>
    <row r="813" spans="16:17" ht="12.75">
      <c r="P813" s="6"/>
      <c r="Q813" s="6"/>
    </row>
    <row r="814" spans="16:17" ht="12.75">
      <c r="P814" s="6"/>
      <c r="Q814" s="6"/>
    </row>
    <row r="815" spans="16:17" ht="12.75">
      <c r="P815" s="6"/>
      <c r="Q815" s="6"/>
    </row>
    <row r="816" spans="16:17" ht="12.75">
      <c r="P816" s="6"/>
      <c r="Q816" s="6"/>
    </row>
    <row r="817" spans="16:17" ht="12.75">
      <c r="P817" s="6"/>
      <c r="Q817" s="6"/>
    </row>
    <row r="818" spans="16:17" ht="12.75">
      <c r="P818" s="6"/>
      <c r="Q818" s="6"/>
    </row>
    <row r="819" spans="16:17" ht="12.75">
      <c r="P819" s="6"/>
      <c r="Q819" s="6"/>
    </row>
    <row r="820" spans="16:17" ht="12.75">
      <c r="P820" s="6"/>
      <c r="Q820" s="6"/>
    </row>
    <row r="821" spans="16:17" ht="12.75">
      <c r="P821" s="6"/>
      <c r="Q821" s="6"/>
    </row>
    <row r="822" spans="16:17" ht="12.75">
      <c r="P822" s="6"/>
      <c r="Q822" s="6"/>
    </row>
    <row r="823" spans="16:17" ht="12.75">
      <c r="P823" s="6"/>
      <c r="Q823" s="6"/>
    </row>
    <row r="824" spans="16:17" ht="12.75">
      <c r="P824" s="6"/>
      <c r="Q824" s="6"/>
    </row>
    <row r="825" spans="16:17" ht="12.75">
      <c r="P825" s="6"/>
      <c r="Q825" s="6"/>
    </row>
    <row r="826" spans="16:17" ht="12.75">
      <c r="P826" s="6"/>
      <c r="Q826" s="6"/>
    </row>
    <row r="827" spans="16:17" ht="12.75">
      <c r="P827" s="6"/>
      <c r="Q827" s="6"/>
    </row>
    <row r="828" spans="16:17" ht="12.75">
      <c r="P828" s="6"/>
      <c r="Q828" s="6"/>
    </row>
    <row r="829" spans="16:17" ht="12.75">
      <c r="P829" s="6"/>
      <c r="Q829" s="6"/>
    </row>
    <row r="830" spans="16:17" ht="12.75">
      <c r="P830" s="6"/>
      <c r="Q830" s="6"/>
    </row>
    <row r="831" spans="16:17" ht="12.75">
      <c r="P831" s="6"/>
      <c r="Q831" s="6"/>
    </row>
    <row r="832" spans="16:17" ht="12.75">
      <c r="P832" s="6"/>
      <c r="Q832" s="6"/>
    </row>
    <row r="833" spans="16:17" ht="12.75">
      <c r="P833" s="6"/>
      <c r="Q833" s="6"/>
    </row>
    <row r="834" spans="16:17" ht="12.75">
      <c r="P834" s="6"/>
      <c r="Q834" s="6"/>
    </row>
    <row r="835" spans="16:17" ht="12.75">
      <c r="P835" s="6"/>
      <c r="Q835" s="6"/>
    </row>
    <row r="836" spans="16:17" ht="12.75">
      <c r="P836" s="6"/>
      <c r="Q836" s="6"/>
    </row>
    <row r="837" spans="16:17" ht="12.75">
      <c r="P837" s="6"/>
      <c r="Q837" s="6"/>
    </row>
    <row r="838" spans="16:17" ht="12.75">
      <c r="P838" s="6"/>
      <c r="Q838" s="6"/>
    </row>
    <row r="839" spans="16:17" ht="12.75">
      <c r="P839" s="6"/>
      <c r="Q839" s="6"/>
    </row>
    <row r="840" spans="16:17" ht="12.75">
      <c r="P840" s="6"/>
      <c r="Q840" s="6"/>
    </row>
    <row r="841" spans="16:17" ht="12.75">
      <c r="P841" s="6"/>
      <c r="Q841" s="6"/>
    </row>
    <row r="842" spans="16:17" ht="12.75">
      <c r="P842" s="6"/>
      <c r="Q842" s="6"/>
    </row>
    <row r="843" spans="16:17" ht="12.75">
      <c r="P843" s="6"/>
      <c r="Q843" s="6"/>
    </row>
    <row r="844" spans="16:17" ht="12.75">
      <c r="P844" s="6"/>
      <c r="Q844" s="6"/>
    </row>
    <row r="845" spans="16:17" ht="12.75">
      <c r="P845" s="6"/>
      <c r="Q845" s="6"/>
    </row>
    <row r="846" spans="16:17" ht="12.75">
      <c r="P846" s="6"/>
      <c r="Q846" s="6"/>
    </row>
    <row r="847" spans="16:17" ht="12.75">
      <c r="P847" s="6"/>
      <c r="Q847" s="6"/>
    </row>
    <row r="848" spans="16:17" ht="12.75">
      <c r="P848" s="6"/>
      <c r="Q848" s="6"/>
    </row>
    <row r="849" spans="16:17" ht="12.75">
      <c r="P849" s="6"/>
      <c r="Q849" s="6"/>
    </row>
    <row r="850" spans="16:17" ht="12.75">
      <c r="P850" s="6"/>
      <c r="Q850" s="6"/>
    </row>
    <row r="851" spans="16:17" ht="12.75">
      <c r="P851" s="6"/>
      <c r="Q851" s="6"/>
    </row>
    <row r="852" spans="16:17" ht="12.75">
      <c r="P852" s="6"/>
      <c r="Q852" s="6"/>
    </row>
    <row r="853" spans="16:17" ht="12.75">
      <c r="P853" s="6"/>
      <c r="Q853" s="6"/>
    </row>
    <row r="854" spans="16:17" ht="12.75">
      <c r="P854" s="6"/>
      <c r="Q854" s="6"/>
    </row>
    <row r="855" spans="16:17" ht="12.75">
      <c r="P855" s="6"/>
      <c r="Q855" s="6"/>
    </row>
    <row r="856" spans="16:17" ht="12.75">
      <c r="P856" s="6"/>
      <c r="Q856" s="6"/>
    </row>
    <row r="857" spans="16:17" ht="12.75">
      <c r="P857" s="6"/>
      <c r="Q857" s="6"/>
    </row>
    <row r="858" spans="16:17" ht="12.75">
      <c r="P858" s="6"/>
      <c r="Q858" s="6"/>
    </row>
    <row r="859" spans="16:17" ht="12.75">
      <c r="P859" s="6"/>
      <c r="Q859" s="6"/>
    </row>
    <row r="860" spans="16:17" ht="12.75">
      <c r="P860" s="6"/>
      <c r="Q860" s="6"/>
    </row>
    <row r="861" spans="16:17" ht="12.75">
      <c r="P861" s="6"/>
      <c r="Q861" s="6"/>
    </row>
    <row r="862" spans="16:17" ht="12.75">
      <c r="P862" s="6"/>
      <c r="Q862" s="6"/>
    </row>
    <row r="863" spans="16:17" ht="12.75">
      <c r="P863" s="6"/>
      <c r="Q863" s="6"/>
    </row>
    <row r="864" spans="16:17" ht="12.75">
      <c r="P864" s="6"/>
      <c r="Q864" s="6"/>
    </row>
    <row r="865" spans="16:17" ht="12.75">
      <c r="P865" s="6"/>
      <c r="Q865" s="6"/>
    </row>
    <row r="866" spans="16:17" ht="12.75">
      <c r="P866" s="6"/>
      <c r="Q866" s="6"/>
    </row>
    <row r="867" spans="16:17" ht="12.75">
      <c r="P867" s="6"/>
      <c r="Q867" s="6"/>
    </row>
    <row r="868" spans="16:17" ht="12.75">
      <c r="P868" s="6"/>
      <c r="Q868" s="6"/>
    </row>
    <row r="869" spans="16:17" ht="12.75">
      <c r="P869" s="6"/>
      <c r="Q869" s="6"/>
    </row>
    <row r="870" spans="16:17" ht="12.75">
      <c r="P870" s="6"/>
      <c r="Q870" s="6"/>
    </row>
    <row r="871" spans="16:17" ht="12.75">
      <c r="P871" s="6"/>
      <c r="Q871" s="6"/>
    </row>
    <row r="872" spans="16:17" ht="12.75">
      <c r="P872" s="6"/>
      <c r="Q872" s="6"/>
    </row>
    <row r="873" spans="16:17" ht="12.75">
      <c r="P873" s="6"/>
      <c r="Q873" s="6"/>
    </row>
    <row r="874" spans="16:17" ht="12.75">
      <c r="P874" s="6"/>
      <c r="Q874" s="6"/>
    </row>
    <row r="875" spans="16:17" ht="12.75">
      <c r="P875" s="6"/>
      <c r="Q875" s="6"/>
    </row>
    <row r="876" spans="16:17" ht="12.75">
      <c r="P876" s="6"/>
      <c r="Q876" s="6"/>
    </row>
    <row r="877" spans="16:17" ht="12.75">
      <c r="P877" s="6"/>
      <c r="Q877" s="6"/>
    </row>
    <row r="878" spans="16:17" ht="12.75">
      <c r="P878" s="6"/>
      <c r="Q878" s="6"/>
    </row>
    <row r="879" spans="16:17" ht="12.75">
      <c r="P879" s="6"/>
      <c r="Q879" s="6"/>
    </row>
    <row r="880" spans="16:17" ht="12.75">
      <c r="P880" s="6"/>
      <c r="Q880" s="6"/>
    </row>
    <row r="881" spans="16:17" ht="12.75">
      <c r="P881" s="6"/>
      <c r="Q881" s="6"/>
    </row>
    <row r="882" spans="16:17" ht="12.75">
      <c r="P882" s="6"/>
      <c r="Q882" s="6"/>
    </row>
    <row r="883" spans="16:17" ht="12.75">
      <c r="P883" s="6"/>
      <c r="Q883" s="6"/>
    </row>
    <row r="884" spans="16:17" ht="12.75">
      <c r="P884" s="6"/>
      <c r="Q884" s="6"/>
    </row>
    <row r="885" spans="16:17" ht="12.75">
      <c r="P885" s="6"/>
      <c r="Q885" s="6"/>
    </row>
    <row r="886" spans="16:17" ht="12.75">
      <c r="P886" s="6"/>
      <c r="Q886" s="6"/>
    </row>
    <row r="887" spans="16:17" ht="12.75">
      <c r="P887" s="6"/>
      <c r="Q887" s="6"/>
    </row>
    <row r="888" spans="16:17" ht="12.75">
      <c r="P888" s="6"/>
      <c r="Q888" s="6"/>
    </row>
    <row r="889" spans="16:17" ht="12.75">
      <c r="P889" s="6"/>
      <c r="Q889" s="6"/>
    </row>
    <row r="890" spans="16:17" ht="12.75">
      <c r="P890" s="6"/>
      <c r="Q890" s="6"/>
    </row>
    <row r="891" spans="16:17" ht="12.75">
      <c r="P891" s="6"/>
      <c r="Q891" s="6"/>
    </row>
    <row r="892" spans="16:17" ht="12.75">
      <c r="P892" s="6"/>
      <c r="Q892" s="6"/>
    </row>
    <row r="893" spans="16:17" ht="12.75">
      <c r="P893" s="6"/>
      <c r="Q893" s="6"/>
    </row>
    <row r="894" spans="16:17" ht="12.75">
      <c r="P894" s="6"/>
      <c r="Q894" s="6"/>
    </row>
    <row r="895" spans="16:17" ht="12.75">
      <c r="P895" s="6"/>
      <c r="Q895" s="6"/>
    </row>
    <row r="896" spans="16:17" ht="12.75">
      <c r="P896" s="6"/>
      <c r="Q896" s="6"/>
    </row>
    <row r="897" spans="16:17" ht="12.75">
      <c r="P897" s="6"/>
      <c r="Q897" s="6"/>
    </row>
    <row r="898" spans="16:17" ht="12.75">
      <c r="P898" s="6"/>
      <c r="Q898" s="6"/>
    </row>
    <row r="899" spans="16:17" ht="12.75">
      <c r="P899" s="6"/>
      <c r="Q899" s="6"/>
    </row>
    <row r="900" spans="16:17" ht="12.75">
      <c r="P900" s="6"/>
      <c r="Q900" s="6"/>
    </row>
    <row r="901" spans="16:17" ht="12.75">
      <c r="P901" s="6"/>
      <c r="Q901" s="6"/>
    </row>
    <row r="902" spans="16:17" ht="12.75">
      <c r="P902" s="6"/>
      <c r="Q902" s="6"/>
    </row>
    <row r="903" spans="16:17" ht="12.75">
      <c r="P903" s="6"/>
      <c r="Q903" s="6"/>
    </row>
    <row r="904" spans="16:17" ht="12.75">
      <c r="P904" s="6"/>
      <c r="Q904" s="6"/>
    </row>
    <row r="905" spans="16:17" ht="12.75">
      <c r="P905" s="6"/>
      <c r="Q905" s="6"/>
    </row>
    <row r="906" spans="16:17" ht="12.75">
      <c r="P906" s="6"/>
      <c r="Q906" s="6"/>
    </row>
    <row r="907" spans="16:17" ht="12.75">
      <c r="P907" s="6"/>
      <c r="Q907" s="6"/>
    </row>
    <row r="908" spans="16:17" ht="12.75">
      <c r="P908" s="6"/>
      <c r="Q908" s="6"/>
    </row>
    <row r="909" spans="16:17" ht="12.75">
      <c r="P909" s="6"/>
      <c r="Q909" s="6"/>
    </row>
    <row r="910" spans="16:17" ht="12.75">
      <c r="P910" s="6"/>
      <c r="Q910" s="6"/>
    </row>
    <row r="911" spans="16:17" ht="12.75">
      <c r="P911" s="6"/>
      <c r="Q911" s="6"/>
    </row>
    <row r="912" spans="16:17" ht="12.75">
      <c r="P912" s="6"/>
      <c r="Q912" s="6"/>
    </row>
    <row r="913" spans="16:17" ht="12.75">
      <c r="P913" s="6"/>
      <c r="Q913" s="6"/>
    </row>
    <row r="914" spans="16:17" ht="12.75">
      <c r="P914" s="6"/>
      <c r="Q914" s="6"/>
    </row>
    <row r="915" spans="16:17" ht="12.75">
      <c r="P915" s="6"/>
      <c r="Q915" s="6"/>
    </row>
    <row r="916" spans="16:17" ht="12.75">
      <c r="P916" s="6"/>
      <c r="Q916" s="6"/>
    </row>
    <row r="917" spans="16:17" ht="12.75">
      <c r="P917" s="6"/>
      <c r="Q917" s="6"/>
    </row>
    <row r="918" spans="16:17" ht="12.75">
      <c r="P918" s="6"/>
      <c r="Q918" s="6"/>
    </row>
    <row r="919" spans="16:17" ht="12.75">
      <c r="P919" s="6"/>
      <c r="Q919" s="6"/>
    </row>
    <row r="920" spans="16:17" ht="12.75">
      <c r="P920" s="6"/>
      <c r="Q920" s="6"/>
    </row>
    <row r="921" spans="16:17" ht="12.75">
      <c r="P921" s="6"/>
      <c r="Q921" s="6"/>
    </row>
    <row r="922" spans="16:17" ht="12.75">
      <c r="P922" s="6"/>
      <c r="Q922" s="6"/>
    </row>
    <row r="923" spans="16:17" ht="12.75">
      <c r="P923" s="6"/>
      <c r="Q923" s="6"/>
    </row>
    <row r="924" spans="16:17" ht="12.75">
      <c r="P924" s="6"/>
      <c r="Q924" s="6"/>
    </row>
    <row r="925" spans="16:17" ht="12.75">
      <c r="P925" s="6"/>
      <c r="Q925" s="6"/>
    </row>
    <row r="926" spans="16:17" ht="12.75">
      <c r="P926" s="6"/>
      <c r="Q926" s="6"/>
    </row>
    <row r="927" spans="16:17" ht="12.75">
      <c r="P927" s="6"/>
      <c r="Q927" s="6"/>
    </row>
    <row r="928" spans="16:17" ht="12.75">
      <c r="P928" s="6"/>
      <c r="Q928" s="6"/>
    </row>
    <row r="929" spans="16:17" ht="12.75">
      <c r="P929" s="6"/>
      <c r="Q929" s="6"/>
    </row>
    <row r="930" spans="16:17" ht="12.75">
      <c r="P930" s="6"/>
      <c r="Q930" s="6"/>
    </row>
    <row r="931" spans="16:17" ht="12.75">
      <c r="P931" s="6"/>
      <c r="Q931" s="6"/>
    </row>
    <row r="932" spans="16:17" ht="12.75">
      <c r="P932" s="6"/>
      <c r="Q932" s="6"/>
    </row>
    <row r="933" spans="16:17" ht="12.75">
      <c r="P933" s="6"/>
      <c r="Q933" s="6"/>
    </row>
    <row r="934" spans="16:17" ht="12.75">
      <c r="P934" s="6"/>
      <c r="Q934" s="6"/>
    </row>
    <row r="935" spans="16:17" ht="12.75">
      <c r="P935" s="6"/>
      <c r="Q935" s="6"/>
    </row>
    <row r="936" spans="16:17" ht="12.75">
      <c r="P936" s="6"/>
      <c r="Q936" s="6"/>
    </row>
    <row r="937" spans="16:17" ht="12.75">
      <c r="P937" s="6"/>
      <c r="Q937" s="6"/>
    </row>
    <row r="938" spans="16:17" ht="12.75">
      <c r="P938" s="6"/>
      <c r="Q938" s="6"/>
    </row>
    <row r="939" spans="16:17" ht="12.75">
      <c r="P939" s="6"/>
      <c r="Q939" s="6"/>
    </row>
    <row r="940" spans="16:17" ht="12.75">
      <c r="P940" s="6"/>
      <c r="Q940" s="6"/>
    </row>
    <row r="941" spans="16:17" ht="12.75">
      <c r="P941" s="6"/>
      <c r="Q941" s="6"/>
    </row>
    <row r="942" spans="16:17" ht="12.75">
      <c r="P942" s="6"/>
      <c r="Q942" s="6"/>
    </row>
    <row r="943" spans="16:17" ht="12.75">
      <c r="P943" s="6"/>
      <c r="Q943" s="6"/>
    </row>
    <row r="944" spans="16:17" ht="12.75">
      <c r="P944" s="6"/>
      <c r="Q944" s="6"/>
    </row>
    <row r="945" spans="16:17" ht="12.75">
      <c r="P945" s="6"/>
      <c r="Q945" s="6"/>
    </row>
    <row r="946" spans="16:17" ht="12.75">
      <c r="P946" s="6"/>
      <c r="Q946" s="6"/>
    </row>
    <row r="947" spans="16:17" ht="12.75">
      <c r="P947" s="6"/>
      <c r="Q947" s="6"/>
    </row>
    <row r="948" spans="16:17" ht="12.75">
      <c r="P948" s="6"/>
      <c r="Q948" s="6"/>
    </row>
    <row r="949" spans="16:17" ht="12.75">
      <c r="P949" s="6"/>
      <c r="Q949" s="6"/>
    </row>
    <row r="950" spans="16:17" ht="12.75">
      <c r="P950" s="6"/>
      <c r="Q950" s="6"/>
    </row>
    <row r="951" spans="16:17" ht="12.75">
      <c r="P951" s="6"/>
      <c r="Q951" s="6"/>
    </row>
    <row r="952" spans="16:17" ht="12.75">
      <c r="P952" s="6"/>
      <c r="Q952" s="6"/>
    </row>
  </sheetData>
  <mergeCells count="5">
    <mergeCell ref="E1:H1"/>
    <mergeCell ref="I1:J1"/>
    <mergeCell ref="K1:L1"/>
    <mergeCell ref="M1:N1"/>
    <mergeCell ref="B1:D1"/>
  </mergeCells>
  <hyperlinks>
    <hyperlink ref="Q3" r:id="rId1" xr:uid="{00000000-0004-0000-0000-000000000000}"/>
    <hyperlink ref="Q4" r:id="rId2" xr:uid="{00000000-0004-0000-0000-000002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5177661201D345B5A5F64CBC9A2FA3" ma:contentTypeVersion="11" ma:contentTypeDescription="Create a new document." ma:contentTypeScope="" ma:versionID="fb8c3db2e543ab09a0a99bcef2171a6e">
  <xsd:schema xmlns:xsd="http://www.w3.org/2001/XMLSchema" xmlns:xs="http://www.w3.org/2001/XMLSchema" xmlns:p="http://schemas.microsoft.com/office/2006/metadata/properties" xmlns:ns2="2725a929-275f-461a-afb4-32958a474db6" targetNamespace="http://schemas.microsoft.com/office/2006/metadata/properties" ma:root="true" ma:fieldsID="c16297876beb565faeca9b198e7aa67c" ns2:_="">
    <xsd:import namespace="2725a929-275f-461a-afb4-32958a474d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5a929-275f-461a-afb4-32958a474d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37E324-5193-4632-AB0A-87BF81F74665}"/>
</file>

<file path=customXml/itemProps2.xml><?xml version="1.0" encoding="utf-8"?>
<ds:datastoreItem xmlns:ds="http://schemas.openxmlformats.org/officeDocument/2006/customXml" ds:itemID="{3E5E01BD-EABD-4C50-BAB8-AE121B19D43E}"/>
</file>

<file path=customXml/itemProps3.xml><?xml version="1.0" encoding="utf-8"?>
<ds:datastoreItem xmlns:ds="http://schemas.openxmlformats.org/officeDocument/2006/customXml" ds:itemID="{610307E6-C510-4728-85E6-F6E0A75801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Sermarini</cp:lastModifiedBy>
  <cp:revision/>
  <dcterms:created xsi:type="dcterms:W3CDTF">2022-02-06T22:06:30Z</dcterms:created>
  <dcterms:modified xsi:type="dcterms:W3CDTF">2022-02-06T22:09:23Z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0x010100915177661201D345B5A5F64CBC9A2FA3</vt:lpwstr>
  </property>
</Properties>
</file>