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tcmtka\Google Drive\Academic\Grad school\Design Of Experiments\Assignments\Chapter 10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E14" i="1"/>
  <c r="F14" i="1"/>
  <c r="G14" i="1"/>
  <c r="D14" i="1"/>
  <c r="H7" i="1"/>
  <c r="H8" i="1"/>
  <c r="H13" i="1"/>
  <c r="H9" i="1"/>
  <c r="H10" i="1"/>
  <c r="H11" i="1"/>
  <c r="H12" i="1"/>
  <c r="D10" i="1"/>
  <c r="D9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D11" i="1"/>
  <c r="D12" i="1"/>
  <c r="D8" i="1"/>
  <c r="H3" i="1"/>
  <c r="H4" i="1"/>
  <c r="H5" i="1"/>
  <c r="H6" i="1"/>
  <c r="H2" i="1"/>
  <c r="E7" i="1"/>
  <c r="F7" i="1"/>
  <c r="G7" i="1"/>
  <c r="D7" i="1"/>
</calcChain>
</file>

<file path=xl/sharedStrings.xml><?xml version="1.0" encoding="utf-8"?>
<sst xmlns="http://schemas.openxmlformats.org/spreadsheetml/2006/main" count="9" uniqueCount="9">
  <si>
    <t>Pulp Brightness</t>
  </si>
  <si>
    <t>Chemical</t>
  </si>
  <si>
    <t>r1</t>
  </si>
  <si>
    <t>r2</t>
  </si>
  <si>
    <t>r3</t>
  </si>
  <si>
    <t>r4</t>
  </si>
  <si>
    <t>r5</t>
  </si>
  <si>
    <t>avg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</si>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</sst>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Garamond"/>
      <family val="2"/>
    </font>
    <font>
      <sz val="11"/>
      <color theme="1"/>
      <name val="Garamond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7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H15" sqref="H15"/>
    </sheetView>
  </sheetViews>
  <sheetFormatPr defaultRowHeight="15" x14ac:dyDescent="0.25"/>
  <cols>
    <col min="1" max="1" width="13.7109375" bestFit="1" customWidth="1"/>
    <col min="2" max="2" width="8.5703125" bestFit="1" customWidth="1"/>
  </cols>
  <sheetData>
    <row r="1" spans="1:9" ht="15.75" thickBot="1" x14ac:dyDescent="0.3">
      <c r="A1" s="1" t="s">
        <v>0</v>
      </c>
      <c r="B1" s="1" t="s">
        <v>1</v>
      </c>
      <c r="D1" s="10">
        <v>1</v>
      </c>
      <c r="E1" s="10">
        <v>2</v>
      </c>
      <c r="F1" s="10">
        <v>3</v>
      </c>
      <c r="G1" s="10">
        <v>4</v>
      </c>
      <c r="H1" s="10" t="s">
        <v>8</v>
      </c>
      <c r="I1" s="8"/>
    </row>
    <row r="2" spans="1:9" x14ac:dyDescent="0.25">
      <c r="A2" s="1">
        <v>77.198999999999998</v>
      </c>
      <c r="B2" s="1">
        <v>1</v>
      </c>
      <c r="D2" s="3">
        <v>77.198999999999998</v>
      </c>
      <c r="E2" s="4">
        <v>80.522000000000006</v>
      </c>
      <c r="F2" s="4">
        <v>79.417000000000002</v>
      </c>
      <c r="G2" s="4">
        <v>78.001000000000005</v>
      </c>
      <c r="H2" s="11">
        <f>SUM(D2:G2)</f>
        <v>315.13900000000001</v>
      </c>
      <c r="I2" s="9" t="s">
        <v>2</v>
      </c>
    </row>
    <row r="3" spans="1:9" x14ac:dyDescent="0.25">
      <c r="A3" s="1">
        <v>74.465999999999994</v>
      </c>
      <c r="B3" s="1">
        <v>1</v>
      </c>
      <c r="D3" s="5">
        <v>74.465999999999994</v>
      </c>
      <c r="E3" s="2">
        <v>79.305999999999997</v>
      </c>
      <c r="F3" s="2">
        <v>78.016999999999996</v>
      </c>
      <c r="G3" s="2">
        <v>78.358000000000004</v>
      </c>
      <c r="H3" s="12">
        <f t="shared" ref="H3:H7" si="0">SUM(D3:G3)</f>
        <v>310.14699999999999</v>
      </c>
      <c r="I3" s="9" t="s">
        <v>3</v>
      </c>
    </row>
    <row r="4" spans="1:9" x14ac:dyDescent="0.25">
      <c r="A4" s="1">
        <v>92.745999999999995</v>
      </c>
      <c r="B4" s="1">
        <v>1</v>
      </c>
      <c r="D4" s="5">
        <v>92.745999999999995</v>
      </c>
      <c r="E4" s="2">
        <v>81.914000000000001</v>
      </c>
      <c r="F4" s="2">
        <v>91.596000000000004</v>
      </c>
      <c r="G4" s="2">
        <v>77.543999999999997</v>
      </c>
      <c r="H4" s="12">
        <f t="shared" si="0"/>
        <v>343.79999999999995</v>
      </c>
      <c r="I4" s="9" t="s">
        <v>4</v>
      </c>
    </row>
    <row r="5" spans="1:9" x14ac:dyDescent="0.25">
      <c r="A5" s="1">
        <v>76.207999999999998</v>
      </c>
      <c r="B5" s="1">
        <v>1</v>
      </c>
      <c r="D5" s="5">
        <v>76.207999999999998</v>
      </c>
      <c r="E5" s="2">
        <v>80.346000000000004</v>
      </c>
      <c r="F5" s="2">
        <v>80.802000000000007</v>
      </c>
      <c r="G5" s="2">
        <v>77.364000000000004</v>
      </c>
      <c r="H5" s="12">
        <f t="shared" si="0"/>
        <v>314.72000000000003</v>
      </c>
      <c r="I5" s="9" t="s">
        <v>5</v>
      </c>
    </row>
    <row r="6" spans="1:9" ht="15.75" thickBot="1" x14ac:dyDescent="0.3">
      <c r="A6" s="1">
        <v>82.876000000000005</v>
      </c>
      <c r="B6" s="1">
        <v>1</v>
      </c>
      <c r="D6" s="6">
        <v>82.876000000000005</v>
      </c>
      <c r="E6" s="7">
        <v>73.385000000000005</v>
      </c>
      <c r="F6" s="7">
        <v>80.626000000000005</v>
      </c>
      <c r="G6" s="7">
        <v>77.385999999999996</v>
      </c>
      <c r="H6" s="13">
        <f t="shared" si="0"/>
        <v>314.27300000000002</v>
      </c>
      <c r="I6" s="9" t="s">
        <v>6</v>
      </c>
    </row>
    <row r="7" spans="1:9" ht="15.75" thickBot="1" x14ac:dyDescent="0.3">
      <c r="A7" s="1">
        <v>80.522000000000006</v>
      </c>
      <c r="B7" s="1">
        <v>2</v>
      </c>
      <c r="D7" s="23">
        <f>AVERAGE(D2:D6)</f>
        <v>80.698999999999998</v>
      </c>
      <c r="E7" s="24">
        <f t="shared" ref="E7:H7" si="1">AVERAGE(E2:E6)</f>
        <v>79.0946</v>
      </c>
      <c r="F7" s="24">
        <f t="shared" si="1"/>
        <v>82.0916</v>
      </c>
      <c r="G7" s="24">
        <f t="shared" si="1"/>
        <v>77.73060000000001</v>
      </c>
      <c r="H7" s="25">
        <f>AVERAGE(D7:G7)</f>
        <v>79.903950000000009</v>
      </c>
      <c r="I7" s="9" t="s">
        <v>7</v>
      </c>
    </row>
    <row r="8" spans="1:9" x14ac:dyDescent="0.25">
      <c r="A8" s="1">
        <v>79.305999999999997</v>
      </c>
      <c r="B8" s="1">
        <v>2</v>
      </c>
      <c r="D8" s="14">
        <f>(D2-D$7)^2</f>
        <v>12.25</v>
      </c>
      <c r="E8" s="15">
        <f t="shared" ref="E8:H8" si="2">(E2-E$7)^2</f>
        <v>2.0374707600000166</v>
      </c>
      <c r="F8" s="15">
        <f t="shared" si="2"/>
        <v>7.15348515999999</v>
      </c>
      <c r="G8" s="15">
        <f t="shared" si="2"/>
        <v>7.3116159999997349E-2</v>
      </c>
      <c r="H8" s="16">
        <f>SUM(D8:G8)</f>
        <v>21.514072080000005</v>
      </c>
    </row>
    <row r="9" spans="1:9" x14ac:dyDescent="0.25">
      <c r="A9" s="1">
        <v>81.914000000000001</v>
      </c>
      <c r="B9" s="1">
        <v>2</v>
      </c>
      <c r="D9" s="17">
        <f>(D3-D$7)^2</f>
        <v>38.850289000000053</v>
      </c>
      <c r="E9" s="18">
        <f t="shared" ref="D9:H12" si="3">(E3-E$7)^2</f>
        <v>4.4689959999998981E-2</v>
      </c>
      <c r="F9" s="18">
        <f t="shared" si="3"/>
        <v>16.60236516000003</v>
      </c>
      <c r="G9" s="18">
        <f t="shared" si="3"/>
        <v>0.39363075999999297</v>
      </c>
      <c r="H9" s="19">
        <f t="shared" ref="H9:H12" si="4">SUM(D9:G9)</f>
        <v>55.890974880000073</v>
      </c>
    </row>
    <row r="10" spans="1:9" x14ac:dyDescent="0.25">
      <c r="A10" s="1">
        <v>80.346000000000004</v>
      </c>
      <c r="B10" s="1">
        <v>2</v>
      </c>
      <c r="D10" s="17">
        <f>(D4-D$7)^2</f>
        <v>145.13020899999992</v>
      </c>
      <c r="E10" s="18">
        <f t="shared" si="3"/>
        <v>7.9490163600000097</v>
      </c>
      <c r="F10" s="18">
        <f t="shared" si="3"/>
        <v>90.333619360000071</v>
      </c>
      <c r="G10" s="18">
        <f t="shared" si="3"/>
        <v>3.4819560000004759E-2</v>
      </c>
      <c r="H10" s="19">
        <f t="shared" si="4"/>
        <v>243.44766428000003</v>
      </c>
    </row>
    <row r="11" spans="1:9" x14ac:dyDescent="0.25">
      <c r="A11" s="1">
        <v>73.385000000000005</v>
      </c>
      <c r="B11" s="1">
        <v>2</v>
      </c>
      <c r="D11" s="17">
        <f t="shared" si="3"/>
        <v>20.169080999999998</v>
      </c>
      <c r="E11" s="18">
        <f t="shared" si="3"/>
        <v>1.5660019600000097</v>
      </c>
      <c r="F11" s="18">
        <f t="shared" si="3"/>
        <v>1.6630681599999819</v>
      </c>
      <c r="G11" s="18">
        <f t="shared" si="3"/>
        <v>0.13439556000000394</v>
      </c>
      <c r="H11" s="19">
        <f t="shared" si="4"/>
        <v>23.532546679999992</v>
      </c>
    </row>
    <row r="12" spans="1:9" ht="15.75" thickBot="1" x14ac:dyDescent="0.3">
      <c r="A12" s="1">
        <v>79.417000000000002</v>
      </c>
      <c r="B12" s="1">
        <v>3</v>
      </c>
      <c r="D12" s="20">
        <f t="shared" si="3"/>
        <v>4.739329000000029</v>
      </c>
      <c r="E12" s="21">
        <f t="shared" si="3"/>
        <v>32.599532159999939</v>
      </c>
      <c r="F12" s="21">
        <f t="shared" si="3"/>
        <v>2.1479833599999849</v>
      </c>
      <c r="G12" s="21">
        <f t="shared" si="3"/>
        <v>0.11874916000000965</v>
      </c>
      <c r="H12" s="22">
        <f t="shared" si="4"/>
        <v>39.605593679999956</v>
      </c>
    </row>
    <row r="13" spans="1:9" ht="15.75" thickBot="1" x14ac:dyDescent="0.3">
      <c r="A13" s="1">
        <v>78.016999999999996</v>
      </c>
      <c r="B13" s="1">
        <v>3</v>
      </c>
      <c r="H13" s="27">
        <f>SUM(H8:H12)</f>
        <v>383.99085160000004</v>
      </c>
    </row>
    <row r="14" spans="1:9" x14ac:dyDescent="0.25">
      <c r="A14" s="1">
        <v>91.596000000000004</v>
      </c>
      <c r="B14" s="1">
        <v>3</v>
      </c>
      <c r="D14">
        <f>(D7-$H$7)^2</f>
        <v>0.63210450249998273</v>
      </c>
      <c r="E14">
        <f t="shared" ref="E14:G14" si="5">(E7-$H$7)^2</f>
        <v>0.6550474225000148</v>
      </c>
      <c r="F14">
        <f t="shared" si="5"/>
        <v>4.7858125224999597</v>
      </c>
      <c r="G14">
        <f t="shared" si="5"/>
        <v>4.7234502224999968</v>
      </c>
      <c r="H14" s="26">
        <f>5*SUM(D14:G14)</f>
        <v>53.982073349999773</v>
      </c>
    </row>
    <row r="15" spans="1:9" x14ac:dyDescent="0.25">
      <c r="A15" s="1">
        <v>80.802000000000007</v>
      </c>
      <c r="B15" s="1">
        <v>3</v>
      </c>
    </row>
    <row r="16" spans="1:9" x14ac:dyDescent="0.25">
      <c r="A16" s="1">
        <v>80.626000000000005</v>
      </c>
      <c r="B16" s="1">
        <v>3</v>
      </c>
    </row>
    <row r="17" spans="1:2" x14ac:dyDescent="0.25">
      <c r="A17" s="1">
        <v>78.001000000000005</v>
      </c>
      <c r="B17" s="1">
        <v>4</v>
      </c>
    </row>
    <row r="18" spans="1:2" x14ac:dyDescent="0.25">
      <c r="A18" s="1">
        <v>78.358000000000004</v>
      </c>
      <c r="B18" s="1">
        <v>4</v>
      </c>
    </row>
    <row r="19" spans="1:2" x14ac:dyDescent="0.25">
      <c r="A19" s="1">
        <v>77.543999999999997</v>
      </c>
      <c r="B19" s="1">
        <v>4</v>
      </c>
    </row>
    <row r="20" spans="1:2" x14ac:dyDescent="0.25">
      <c r="A20" s="1">
        <v>77.364000000000004</v>
      </c>
      <c r="B20" s="1">
        <v>4</v>
      </c>
    </row>
    <row r="21" spans="1:2" x14ac:dyDescent="0.25">
      <c r="A21" s="1">
        <v>77.385999999999996</v>
      </c>
      <c r="B21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Clement</dc:creator>
  <cp:lastModifiedBy>Tamara Clement</cp:lastModifiedBy>
  <dcterms:created xsi:type="dcterms:W3CDTF">2017-10-30T22:21:11Z</dcterms:created>
  <dcterms:modified xsi:type="dcterms:W3CDTF">2017-10-31T16:59:01Z</dcterms:modified>
</cp:coreProperties>
</file>