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IAU\A_Secrétariat_CNN\Site internet\"/>
    </mc:Choice>
  </mc:AlternateContent>
  <bookViews>
    <workbookView xWindow="0" yWindow="0" windowWidth="30720" windowHeight="13716"/>
  </bookViews>
  <sheets>
    <sheet name="Liste membres 2014" sheetId="7" r:id="rId1"/>
    <sheet name="Coti 2014" sheetId="1" r:id="rId2"/>
    <sheet name="Commandes Stylos" sheetId="2" r:id="rId3"/>
    <sheet name="AG printemps" sheetId="4" r:id="rId4"/>
    <sheet name="AG automne" sheetId="6" r:id="rId5"/>
    <sheet name="Feuil3" sheetId="3" r:id="rId6"/>
  </sheets>
  <calcPr calcId="152511"/>
</workbook>
</file>

<file path=xl/calcChain.xml><?xml version="1.0" encoding="utf-8"?>
<calcChain xmlns="http://schemas.openxmlformats.org/spreadsheetml/2006/main">
  <c r="F44" i="1" l="1"/>
  <c r="F59" i="1" s="1"/>
  <c r="F45" i="2" l="1"/>
  <c r="F27" i="6" l="1"/>
  <c r="F23" i="4" l="1"/>
  <c r="G23" i="4" l="1"/>
  <c r="G44" i="2" l="1"/>
  <c r="G43" i="2"/>
  <c r="G42" i="2"/>
  <c r="G41" i="2"/>
  <c r="G40" i="2"/>
  <c r="G39" i="2"/>
  <c r="G38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0" i="2"/>
  <c r="G19" i="2"/>
  <c r="G18" i="2"/>
  <c r="G17" i="2"/>
  <c r="G16" i="2"/>
  <c r="G15" i="2"/>
  <c r="G14" i="2"/>
  <c r="G13" i="2"/>
  <c r="G12" i="2"/>
  <c r="G11" i="2"/>
  <c r="G10" i="2"/>
  <c r="G9" i="2"/>
  <c r="G6" i="2"/>
  <c r="G8" i="2"/>
  <c r="G45" i="2" l="1"/>
</calcChain>
</file>

<file path=xl/sharedStrings.xml><?xml version="1.0" encoding="utf-8"?>
<sst xmlns="http://schemas.openxmlformats.org/spreadsheetml/2006/main" count="788" uniqueCount="233">
  <si>
    <t>Chambre des Notaires Neuchâtelois</t>
  </si>
  <si>
    <t>Titre</t>
  </si>
  <si>
    <t xml:space="preserve">Nom </t>
  </si>
  <si>
    <t>Prénom</t>
  </si>
  <si>
    <t>Adresse</t>
  </si>
  <si>
    <t>Lieu</t>
  </si>
  <si>
    <t>Cotisation</t>
  </si>
  <si>
    <t>Remarques</t>
  </si>
  <si>
    <t>Maître</t>
  </si>
  <si>
    <t>AUGSBURGER</t>
  </si>
  <si>
    <t>Isabelle</t>
  </si>
  <si>
    <t>2300 La Chaux-de-Fonds</t>
  </si>
  <si>
    <t>Plein dès 2017</t>
  </si>
  <si>
    <t xml:space="preserve">Vanessa </t>
  </si>
  <si>
    <t>Grand-Rue 5</t>
  </si>
  <si>
    <t>2400 Le Locle</t>
  </si>
  <si>
    <t>BLANDENIER</t>
  </si>
  <si>
    <t>Christian</t>
  </si>
  <si>
    <t>Impasse du Noyer 1</t>
  </si>
  <si>
    <t>2053 Cernier</t>
  </si>
  <si>
    <t>BOSSHART</t>
  </si>
  <si>
    <t>Gérard</t>
  </si>
  <si>
    <t>Avenue Léopold-Robert 76</t>
  </si>
  <si>
    <t>2301 La Chaux-de-Fonds</t>
  </si>
  <si>
    <t>BROSSARD STÄHLI</t>
  </si>
  <si>
    <t>Fanny</t>
  </si>
  <si>
    <t>Rue du Bassin 6</t>
  </si>
  <si>
    <t>2000 Neuchâtel</t>
  </si>
  <si>
    <t>Plein dès 2015</t>
  </si>
  <si>
    <t>CHOFFAT</t>
  </si>
  <si>
    <t>Stefan</t>
  </si>
  <si>
    <t>Avenue Léopold-Robert 23-25</t>
  </si>
  <si>
    <t>CODONI</t>
  </si>
  <si>
    <t>Vincent</t>
  </si>
  <si>
    <t>Rue Denis-de-Rougemont 3</t>
  </si>
  <si>
    <t>2108 Couvet</t>
  </si>
  <si>
    <t>DE MONTMOLLIN</t>
  </si>
  <si>
    <t>Ruelle W.-Mayor 2</t>
  </si>
  <si>
    <t>2001 Neuchâtel</t>
  </si>
  <si>
    <t>Sarah</t>
  </si>
  <si>
    <t>FELD</t>
  </si>
  <si>
    <t>Laurent</t>
  </si>
  <si>
    <t>Place de la Fontaine 4</t>
  </si>
  <si>
    <t>2034 Peseux</t>
  </si>
  <si>
    <t>FER</t>
  </si>
  <si>
    <t>Jérôme</t>
  </si>
  <si>
    <t>Espacité 2</t>
  </si>
  <si>
    <t>FRUNZ</t>
  </si>
  <si>
    <t>Patrick</t>
  </si>
  <si>
    <t>GAUTSCHI</t>
  </si>
  <si>
    <t>Werner</t>
  </si>
  <si>
    <t>GUYE-URWYLER</t>
  </si>
  <si>
    <t>Nathalie</t>
  </si>
  <si>
    <t>HAUSSER ZILLA</t>
  </si>
  <si>
    <t>Danièle</t>
  </si>
  <si>
    <t>Rue du Trésor 9</t>
  </si>
  <si>
    <t>HOFER</t>
  </si>
  <si>
    <t>Pascal</t>
  </si>
  <si>
    <t>Avenue du Collège 6</t>
  </si>
  <si>
    <t>2017 Boudry</t>
  </si>
  <si>
    <t xml:space="preserve">HOFNER </t>
  </si>
  <si>
    <t>Jean-Patrice</t>
  </si>
  <si>
    <t>JACOPIN</t>
  </si>
  <si>
    <t>Olivier</t>
  </si>
  <si>
    <t>Rue de la Poste 4</t>
  </si>
  <si>
    <t>2024 St-Aubin</t>
  </si>
  <si>
    <t>JACOT OESCH</t>
  </si>
  <si>
    <t>Anne-Marie</t>
  </si>
  <si>
    <t>JUNOD</t>
  </si>
  <si>
    <t>Terreaux 5</t>
  </si>
  <si>
    <t>LAMBOLEY</t>
  </si>
  <si>
    <t>Bernard</t>
  </si>
  <si>
    <t>Rue Jaquet-Droz 32</t>
  </si>
  <si>
    <t>LEGER</t>
  </si>
  <si>
    <t>Pierre-Alain</t>
  </si>
  <si>
    <t>Rue Charles-Perrier 3</t>
  </si>
  <si>
    <t>2074 Marin-Epagnier</t>
  </si>
  <si>
    <t>MAULER</t>
  </si>
  <si>
    <t>Philippe</t>
  </si>
  <si>
    <t>Rue de la Treille 3</t>
  </si>
  <si>
    <t>MONTFORT</t>
  </si>
  <si>
    <t>Christiane</t>
  </si>
  <si>
    <t>NARDIN</t>
  </si>
  <si>
    <t>Marc-André</t>
  </si>
  <si>
    <t>Avenue Léopold-Robert 66</t>
  </si>
  <si>
    <t>PESSOTTO</t>
  </si>
  <si>
    <t>Alain</t>
  </si>
  <si>
    <t>Bois-du-Pâquier 19</t>
  </si>
  <si>
    <t>PRADERVAND</t>
  </si>
  <si>
    <t>François-Vincent</t>
  </si>
  <si>
    <t>Rue du Centre 7</t>
  </si>
  <si>
    <t>2525 Le Landeron</t>
  </si>
  <si>
    <t>RAMSEIER</t>
  </si>
  <si>
    <t>Christine</t>
  </si>
  <si>
    <t>Rue du Concert 2</t>
  </si>
  <si>
    <t>SAUTAUX</t>
  </si>
  <si>
    <t>SCHAER</t>
  </si>
  <si>
    <t>Marc</t>
  </si>
  <si>
    <t>Chemin de Ronzi 3</t>
  </si>
  <si>
    <t>2016 Cortaillod</t>
  </si>
  <si>
    <t>Nicholas</t>
  </si>
  <si>
    <t>Rue de la Serre 4</t>
  </si>
  <si>
    <t>SCHALLER</t>
  </si>
  <si>
    <t>Henri</t>
  </si>
  <si>
    <t>Rue de l'Hôpital 16</t>
  </si>
  <si>
    <t xml:space="preserve">STAHL </t>
  </si>
  <si>
    <t>Fritz</t>
  </si>
  <si>
    <t>STOECKLI</t>
  </si>
  <si>
    <t>Simon</t>
  </si>
  <si>
    <t>STUCKER</t>
  </si>
  <si>
    <t>Blaise</t>
  </si>
  <si>
    <t>SUSSTRUNK</t>
  </si>
  <si>
    <t>Fabien</t>
  </si>
  <si>
    <t>Avenue de la Gare 1</t>
  </si>
  <si>
    <t>2114 Fleurier</t>
  </si>
  <si>
    <t>TERRIER</t>
  </si>
  <si>
    <t>Jean-Marc</t>
  </si>
  <si>
    <t>WEHRLI</t>
  </si>
  <si>
    <t>Bastien</t>
  </si>
  <si>
    <t>WILDHABER</t>
  </si>
  <si>
    <t>Guillaume</t>
  </si>
  <si>
    <t>Plein dès 2016</t>
  </si>
  <si>
    <t>ZWAHLEN</t>
  </si>
  <si>
    <t>Cyril</t>
  </si>
  <si>
    <t>MEMBRES PASSIFS</t>
  </si>
  <si>
    <t>OESCH</t>
  </si>
  <si>
    <t>KERNEN</t>
  </si>
  <si>
    <t>Jean-Philippe</t>
  </si>
  <si>
    <t>BLASER</t>
  </si>
  <si>
    <t>Daniel</t>
  </si>
  <si>
    <t>Rue A.-L.-Breguet 12</t>
  </si>
  <si>
    <t>BOURQUIN</t>
  </si>
  <si>
    <t>Jean-Paul</t>
  </si>
  <si>
    <t>Rue de l'Evole 31</t>
  </si>
  <si>
    <t>CHAPPUIS</t>
  </si>
  <si>
    <t>Fernand</t>
  </si>
  <si>
    <t>FAESSLER</t>
  </si>
  <si>
    <t>Pierre</t>
  </si>
  <si>
    <t>FAVRE</t>
  </si>
  <si>
    <t>Sylvie</t>
  </si>
  <si>
    <t>GEHRIG</t>
  </si>
  <si>
    <t>MERLOTTI</t>
  </si>
  <si>
    <t>Michel</t>
  </si>
  <si>
    <t>c/o Michel Zdankewitch Randla 30 A 20</t>
  </si>
  <si>
    <t>10315 Tallin - Estonie</t>
  </si>
  <si>
    <t>MEYLAN</t>
  </si>
  <si>
    <t>Luc</t>
  </si>
  <si>
    <t>ROSSBOTH-ROBERT</t>
  </si>
  <si>
    <t>Olivia</t>
  </si>
  <si>
    <t>Numa-Droz 23</t>
  </si>
  <si>
    <t>Cédric</t>
  </si>
  <si>
    <t>2035 Corcelles</t>
  </si>
  <si>
    <t>Nombre</t>
  </si>
  <si>
    <t>Prix</t>
  </si>
  <si>
    <t>Facturé le</t>
  </si>
  <si>
    <t>Commandes de stylos CNN</t>
  </si>
  <si>
    <t>Totaux</t>
  </si>
  <si>
    <t>Livré le</t>
  </si>
  <si>
    <t>Payé le</t>
  </si>
  <si>
    <t>PERUCCIO</t>
  </si>
  <si>
    <t>Elio</t>
  </si>
  <si>
    <t>arrangement spécial</t>
  </si>
  <si>
    <t>Route de Champréveyres 4b</t>
  </si>
  <si>
    <t>2068 Hauterive</t>
  </si>
  <si>
    <t>Charles-Humbert 9</t>
  </si>
  <si>
    <t>Montant dû</t>
  </si>
  <si>
    <t>Paiement</t>
  </si>
  <si>
    <t>Date du paiement</t>
  </si>
  <si>
    <t>Total</t>
  </si>
  <si>
    <r>
      <t xml:space="preserve">Paiement </t>
    </r>
    <r>
      <rPr>
        <b/>
        <i/>
        <sz val="12"/>
        <color theme="1"/>
        <rFont val="Times New Roman"/>
        <family val="1"/>
      </rPr>
      <t>après</t>
    </r>
    <r>
      <rPr>
        <i/>
        <sz val="12"/>
        <color theme="1"/>
        <rFont val="Times New Roman"/>
        <family val="1"/>
      </rPr>
      <t xml:space="preserve"> le 31.12.2012</t>
    </r>
  </si>
  <si>
    <r>
      <t xml:space="preserve">Paiement </t>
    </r>
    <r>
      <rPr>
        <b/>
        <i/>
        <sz val="12"/>
        <color theme="1"/>
        <rFont val="Times New Roman"/>
        <family val="1"/>
      </rPr>
      <t>avant</t>
    </r>
    <r>
      <rPr>
        <i/>
        <sz val="12"/>
        <color theme="1"/>
        <rFont val="Times New Roman"/>
        <family val="1"/>
      </rPr>
      <t xml:space="preserve"> le 31.12.2012</t>
    </r>
  </si>
  <si>
    <t>Adresse e-mail</t>
  </si>
  <si>
    <t>etude@nardinma.ch</t>
  </si>
  <si>
    <t>christian.blandenier@notav.ch</t>
  </si>
  <si>
    <t>codoni@hofcod.ch</t>
  </si>
  <si>
    <t>w.gautschi@etudebgs.ch</t>
  </si>
  <si>
    <t>hausser@splc.ch</t>
  </si>
  <si>
    <t>amjo@notaireslelocle.ch</t>
  </si>
  <si>
    <t>not.marin@bluewin.ch</t>
  </si>
  <si>
    <t>christiane.montfort@notav.ch</t>
  </si>
  <si>
    <t>j.sautaux@etudebgs.ch</t>
  </si>
  <si>
    <t>not.stoeckli@bluewin.ch</t>
  </si>
  <si>
    <t>frunz@etudeffs.ch</t>
  </si>
  <si>
    <t>olivier.jacopin@athemis.ch</t>
  </si>
  <si>
    <t>bernard.lamboley@athemis.ch</t>
  </si>
  <si>
    <t>philippe.mauler@athemis.ch</t>
  </si>
  <si>
    <t>francois-vincent.pradervand@athemis.ch</t>
  </si>
  <si>
    <t>henrischaller@net2000.ch</t>
  </si>
  <si>
    <t>g.bosshart@etudebgs.ch</t>
  </si>
  <si>
    <t>stefan.choffat@avocatsnotaires.ch</t>
  </si>
  <si>
    <t>etude@bscm.ch</t>
  </si>
  <si>
    <t>etude@net2000.ch</t>
  </si>
  <si>
    <t>fer@etudeffs.ch</t>
  </si>
  <si>
    <t>etude_hofer@bluewin.ch</t>
  </si>
  <si>
    <t>etude@szj-lex.ch</t>
  </si>
  <si>
    <t>etude@etude-terrier.ch</t>
  </si>
  <si>
    <t>not.cortaillod@bluewin.ch</t>
  </si>
  <si>
    <t>schaer@kgg.ch</t>
  </si>
  <si>
    <t>etude@reysus.ch</t>
  </si>
  <si>
    <t>wehrli@notaireslelocle.ch</t>
  </si>
  <si>
    <t>Rue du Seyon 10</t>
  </si>
  <si>
    <t>Rue Haute 21b</t>
  </si>
  <si>
    <t>2013 Colombier</t>
  </si>
  <si>
    <t>Rue de Florimont 36</t>
  </si>
  <si>
    <t>1400 Yverdon-les-Bains</t>
  </si>
  <si>
    <t>arrangement spéc.</t>
  </si>
  <si>
    <t>Grand-rue 5</t>
  </si>
  <si>
    <t>chappuis@cpvpartners.com</t>
  </si>
  <si>
    <t>Rue de la Corniche 9</t>
  </si>
  <si>
    <t>Au Passage du Roy</t>
  </si>
  <si>
    <t>2206 Les G.-sur-Coffrane</t>
  </si>
  <si>
    <t>fbsnotaire@bluewin.ch</t>
  </si>
  <si>
    <t>Liste des membres 2014</t>
  </si>
  <si>
    <t>Assemblée générale de printemps 2014</t>
  </si>
  <si>
    <t>Assemblée générale d'automne 2014</t>
  </si>
  <si>
    <t>Musée 6</t>
  </si>
  <si>
    <t>CHIEPPA</t>
  </si>
  <si>
    <t>guye@reysus.ch</t>
  </si>
  <si>
    <t>augsburger@valegal.ch</t>
  </si>
  <si>
    <t>chieppa@notaireslelocle.ch</t>
  </si>
  <si>
    <t xml:space="preserve">Maître </t>
  </si>
  <si>
    <t>Ana</t>
  </si>
  <si>
    <t>Faubourg de l'Hôpital 19</t>
  </si>
  <si>
    <t>Christine.Ramseier@etude-ramseier.ch</t>
  </si>
  <si>
    <t>Av. Léopold-Robert 88</t>
  </si>
  <si>
    <t>notaire-avocat.duran@bluewin.ch</t>
  </si>
  <si>
    <t>stahl@splc.ch</t>
  </si>
  <si>
    <t>guillaume.wildhaber@bscm.ch</t>
  </si>
  <si>
    <t>alain.pessotto@notav.ch</t>
  </si>
  <si>
    <t>ERARD</t>
  </si>
  <si>
    <t>Dominique</t>
  </si>
  <si>
    <t>d.erard@etudebgs.ch</t>
  </si>
  <si>
    <t>DURAN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</si>
</sst>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\-\-"/>
    <numFmt numFmtId="165" formatCode="dd/mm/yy;@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2"/>
      <color theme="3" tint="0.39997558519241921"/>
      <name val="Times New Roman"/>
      <family val="1"/>
    </font>
    <font>
      <sz val="1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5"/>
      <color rgb="FFFF0000"/>
      <name val="Arial"/>
      <family val="2"/>
    </font>
    <font>
      <u/>
      <sz val="12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auto="1"/>
      </right>
      <top style="thin">
        <color auto="1"/>
      </top>
      <bottom style="thin">
        <color theme="0" tint="-0.34998626667073579"/>
      </bottom>
      <diagonal/>
    </border>
    <border>
      <left style="thin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auto="1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auto="1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0" fontId="2" fillId="0" borderId="0" xfId="0" applyFont="1"/>
    <xf numFmtId="4" fontId="2" fillId="0" borderId="0" xfId="0" applyNumberFormat="1" applyFont="1"/>
    <xf numFmtId="14" fontId="2" fillId="0" borderId="0" xfId="0" applyNumberFormat="1" applyFont="1" applyAlignment="1">
      <alignment horizontal="center"/>
    </xf>
    <xf numFmtId="0" fontId="3" fillId="0" borderId="0" xfId="0" applyFont="1"/>
    <xf numFmtId="0" fontId="4" fillId="0" borderId="1" xfId="0" applyFont="1" applyBorder="1"/>
    <xf numFmtId="0" fontId="4" fillId="0" borderId="2" xfId="0" applyFont="1" applyBorder="1"/>
    <xf numFmtId="4" fontId="4" fillId="0" borderId="2" xfId="0" applyNumberFormat="1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0" xfId="0" applyFont="1" applyBorder="1" applyAlignment="1">
      <alignment horizontal="left"/>
    </xf>
    <xf numFmtId="0" fontId="6" fillId="0" borderId="9" xfId="0" applyFont="1" applyBorder="1"/>
    <xf numFmtId="0" fontId="7" fillId="0" borderId="9" xfId="0" applyFont="1" applyBorder="1"/>
    <xf numFmtId="0" fontId="7" fillId="0" borderId="10" xfId="0" applyFont="1" applyBorder="1"/>
    <xf numFmtId="4" fontId="0" fillId="0" borderId="0" xfId="0" applyNumberFormat="1"/>
    <xf numFmtId="164" fontId="0" fillId="0" borderId="0" xfId="0" applyNumberFormat="1"/>
    <xf numFmtId="0" fontId="5" fillId="0" borderId="12" xfId="0" applyFont="1" applyBorder="1"/>
    <xf numFmtId="0" fontId="5" fillId="0" borderId="12" xfId="0" applyNumberFormat="1" applyFont="1" applyBorder="1" applyAlignment="1">
      <alignment horizontal="center"/>
    </xf>
    <xf numFmtId="0" fontId="5" fillId="0" borderId="7" xfId="0" applyNumberFormat="1" applyFont="1" applyBorder="1" applyAlignment="1">
      <alignment horizontal="center"/>
    </xf>
    <xf numFmtId="0" fontId="5" fillId="0" borderId="10" xfId="0" applyNumberFormat="1" applyFont="1" applyBorder="1" applyAlignment="1">
      <alignment horizontal="center"/>
    </xf>
    <xf numFmtId="4" fontId="5" fillId="0" borderId="11" xfId="0" applyNumberFormat="1" applyFont="1" applyBorder="1"/>
    <xf numFmtId="0" fontId="5" fillId="0" borderId="13" xfId="0" applyFont="1" applyBorder="1"/>
    <xf numFmtId="0" fontId="5" fillId="0" borderId="13" xfId="0" applyNumberFormat="1" applyFont="1" applyBorder="1" applyAlignment="1">
      <alignment horizontal="center"/>
    </xf>
    <xf numFmtId="4" fontId="5" fillId="0" borderId="14" xfId="0" applyNumberFormat="1" applyFont="1" applyBorder="1"/>
    <xf numFmtId="0" fontId="9" fillId="0" borderId="12" xfId="0" applyFont="1" applyFill="1" applyBorder="1" applyAlignment="1">
      <alignment horizontal="right" vertical="center"/>
    </xf>
    <xf numFmtId="0" fontId="10" fillId="0" borderId="12" xfId="0" applyFont="1" applyBorder="1" applyAlignment="1">
      <alignment horizontal="center" vertical="center"/>
    </xf>
    <xf numFmtId="4" fontId="10" fillId="0" borderId="12" xfId="0" applyNumberFormat="1" applyFont="1" applyBorder="1" applyAlignment="1">
      <alignment horizontal="center" vertical="center"/>
    </xf>
    <xf numFmtId="0" fontId="11" fillId="2" borderId="12" xfId="0" applyNumberFormat="1" applyFont="1" applyFill="1" applyBorder="1" applyAlignment="1">
      <alignment horizontal="center"/>
    </xf>
    <xf numFmtId="0" fontId="5" fillId="2" borderId="10" xfId="0" applyNumberFormat="1" applyFont="1" applyFill="1" applyBorder="1" applyAlignment="1">
      <alignment horizontal="center"/>
    </xf>
    <xf numFmtId="4" fontId="10" fillId="0" borderId="0" xfId="0" applyNumberFormat="1" applyFont="1" applyBorder="1" applyAlignment="1">
      <alignment horizontal="center" vertical="center"/>
    </xf>
    <xf numFmtId="165" fontId="5" fillId="0" borderId="5" xfId="0" applyNumberFormat="1" applyFont="1" applyBorder="1"/>
    <xf numFmtId="165" fontId="5" fillId="0" borderId="12" xfId="0" applyNumberFormat="1" applyFont="1" applyBorder="1" applyAlignment="1">
      <alignment horizontal="center"/>
    </xf>
    <xf numFmtId="165" fontId="5" fillId="0" borderId="11" xfId="0" applyNumberFormat="1" applyFont="1" applyBorder="1"/>
    <xf numFmtId="165" fontId="5" fillId="0" borderId="8" xfId="0" applyNumberFormat="1" applyFont="1" applyBorder="1" applyAlignment="1">
      <alignment horizontal="center"/>
    </xf>
    <xf numFmtId="165" fontId="5" fillId="0" borderId="14" xfId="0" applyNumberFormat="1" applyFont="1" applyBorder="1"/>
    <xf numFmtId="4" fontId="4" fillId="0" borderId="12" xfId="0" applyNumberFormat="1" applyFont="1" applyFill="1" applyBorder="1" applyAlignment="1">
      <alignment horizontal="center"/>
    </xf>
    <xf numFmtId="165" fontId="0" fillId="0" borderId="12" xfId="0" applyNumberFormat="1" applyBorder="1"/>
    <xf numFmtId="164" fontId="5" fillId="0" borderId="11" xfId="0" applyNumberFormat="1" applyFont="1" applyBorder="1"/>
    <xf numFmtId="164" fontId="5" fillId="0" borderId="15" xfId="0" applyNumberFormat="1" applyFont="1" applyBorder="1"/>
    <xf numFmtId="164" fontId="5" fillId="0" borderId="15" xfId="0" applyNumberFormat="1" applyFont="1" applyBorder="1" applyAlignment="1">
      <alignment horizontal="right"/>
    </xf>
    <xf numFmtId="164" fontId="7" fillId="0" borderId="15" xfId="0" applyNumberFormat="1" applyFont="1" applyBorder="1" applyAlignment="1">
      <alignment horizontal="right"/>
    </xf>
    <xf numFmtId="165" fontId="5" fillId="0" borderId="12" xfId="0" applyNumberFormat="1" applyFont="1" applyBorder="1" applyAlignment="1">
      <alignment horizontal="right"/>
    </xf>
    <xf numFmtId="14" fontId="5" fillId="0" borderId="12" xfId="0" applyNumberFormat="1" applyFont="1" applyBorder="1" applyAlignment="1">
      <alignment horizontal="center"/>
    </xf>
    <xf numFmtId="165" fontId="5" fillId="0" borderId="12" xfId="0" applyNumberFormat="1" applyFont="1" applyBorder="1"/>
    <xf numFmtId="14" fontId="6" fillId="0" borderId="12" xfId="0" applyNumberFormat="1" applyFont="1" applyBorder="1" applyAlignment="1">
      <alignment horizontal="center"/>
    </xf>
    <xf numFmtId="165" fontId="7" fillId="0" borderId="12" xfId="0" applyNumberFormat="1" applyFont="1" applyBorder="1" applyAlignment="1">
      <alignment horizontal="right"/>
    </xf>
    <xf numFmtId="14" fontId="7" fillId="0" borderId="12" xfId="0" applyNumberFormat="1" applyFont="1" applyBorder="1" applyAlignment="1">
      <alignment horizontal="center"/>
    </xf>
    <xf numFmtId="14" fontId="8" fillId="0" borderId="12" xfId="0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right"/>
    </xf>
    <xf numFmtId="4" fontId="4" fillId="0" borderId="2" xfId="0" applyNumberFormat="1" applyFont="1" applyBorder="1" applyAlignment="1">
      <alignment horizontal="center" vertical="center" wrapText="1"/>
    </xf>
    <xf numFmtId="4" fontId="4" fillId="0" borderId="12" xfId="0" applyNumberFormat="1" applyFont="1" applyBorder="1" applyAlignment="1">
      <alignment horizontal="center" vertical="center" wrapText="1"/>
    </xf>
    <xf numFmtId="165" fontId="7" fillId="0" borderId="18" xfId="0" applyNumberFormat="1" applyFont="1" applyBorder="1" applyAlignment="1">
      <alignment horizontal="right"/>
    </xf>
    <xf numFmtId="0" fontId="6" fillId="0" borderId="19" xfId="0" applyFont="1" applyFill="1" applyBorder="1"/>
    <xf numFmtId="0" fontId="13" fillId="0" borderId="2" xfId="0" applyFont="1" applyBorder="1"/>
    <xf numFmtId="0" fontId="13" fillId="0" borderId="3" xfId="0" applyFont="1" applyBorder="1"/>
    <xf numFmtId="4" fontId="5" fillId="0" borderId="12" xfId="0" applyNumberFormat="1" applyFont="1" applyBorder="1"/>
    <xf numFmtId="4" fontId="5" fillId="0" borderId="12" xfId="0" applyNumberFormat="1" applyFont="1" applyBorder="1" applyAlignment="1">
      <alignment horizontal="right"/>
    </xf>
    <xf numFmtId="4" fontId="7" fillId="0" borderId="12" xfId="0" applyNumberFormat="1" applyFont="1" applyBorder="1" applyAlignment="1">
      <alignment horizontal="right"/>
    </xf>
    <xf numFmtId="4" fontId="13" fillId="0" borderId="12" xfId="0" applyNumberFormat="1" applyFont="1" applyBorder="1"/>
    <xf numFmtId="14" fontId="13" fillId="0" borderId="12" xfId="0" applyNumberFormat="1" applyFont="1" applyBorder="1"/>
    <xf numFmtId="0" fontId="13" fillId="0" borderId="0" xfId="0" applyFont="1" applyAlignment="1">
      <alignment horizontal="center"/>
    </xf>
    <xf numFmtId="0" fontId="7" fillId="0" borderId="10" xfId="0" applyFont="1" applyFill="1" applyBorder="1"/>
    <xf numFmtId="0" fontId="5" fillId="0" borderId="10" xfId="0" applyFont="1" applyFill="1" applyBorder="1"/>
    <xf numFmtId="14" fontId="0" fillId="0" borderId="0" xfId="0" applyNumberFormat="1"/>
    <xf numFmtId="0" fontId="0" fillId="0" borderId="0" xfId="0" applyFont="1"/>
    <xf numFmtId="0" fontId="15" fillId="0" borderId="0" xfId="1" applyBorder="1"/>
    <xf numFmtId="0" fontId="5" fillId="0" borderId="0" xfId="0" applyFont="1" applyFill="1" applyBorder="1"/>
    <xf numFmtId="164" fontId="0" fillId="0" borderId="0" xfId="0" applyNumberFormat="1" applyFill="1" applyBorder="1"/>
    <xf numFmtId="4" fontId="6" fillId="0" borderId="12" xfId="0" applyNumberFormat="1" applyFont="1" applyBorder="1"/>
    <xf numFmtId="165" fontId="6" fillId="0" borderId="12" xfId="0" applyNumberFormat="1" applyFont="1" applyBorder="1"/>
    <xf numFmtId="0" fontId="13" fillId="0" borderId="0" xfId="0" applyFont="1"/>
    <xf numFmtId="4" fontId="6" fillId="0" borderId="12" xfId="0" applyNumberFormat="1" applyFont="1" applyBorder="1" applyAlignment="1">
      <alignment horizontal="right"/>
    </xf>
    <xf numFmtId="165" fontId="6" fillId="0" borderId="12" xfId="0" applyNumberFormat="1" applyFont="1" applyBorder="1" applyAlignment="1">
      <alignment horizontal="right"/>
    </xf>
    <xf numFmtId="165" fontId="6" fillId="0" borderId="17" xfId="0" applyNumberFormat="1" applyFont="1" applyBorder="1"/>
    <xf numFmtId="0" fontId="15" fillId="0" borderId="20" xfId="1" applyFill="1" applyBorder="1"/>
    <xf numFmtId="0" fontId="5" fillId="0" borderId="16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164" fontId="7" fillId="0" borderId="0" xfId="0" applyNumberFormat="1" applyFont="1" applyBorder="1" applyAlignment="1">
      <alignment horizontal="right"/>
    </xf>
    <xf numFmtId="164" fontId="5" fillId="0" borderId="0" xfId="0" applyNumberFormat="1" applyFont="1" applyBorder="1"/>
    <xf numFmtId="164" fontId="0" fillId="0" borderId="0" xfId="0" applyNumberFormat="1" applyBorder="1"/>
    <xf numFmtId="0" fontId="5" fillId="0" borderId="15" xfId="0" applyFont="1" applyBorder="1"/>
    <xf numFmtId="0" fontId="7" fillId="0" borderId="1" xfId="1" applyFont="1" applyBorder="1"/>
    <xf numFmtId="165" fontId="5" fillId="0" borderId="3" xfId="0" applyNumberFormat="1" applyFont="1" applyBorder="1"/>
    <xf numFmtId="164" fontId="5" fillId="0" borderId="22" xfId="0" applyNumberFormat="1" applyFont="1" applyBorder="1"/>
    <xf numFmtId="164" fontId="5" fillId="0" borderId="21" xfId="0" applyNumberFormat="1" applyFont="1" applyBorder="1"/>
    <xf numFmtId="0" fontId="5" fillId="0" borderId="0" xfId="0" applyFont="1" applyFill="1" applyBorder="1" applyAlignment="1">
      <alignment horizontal="right"/>
    </xf>
    <xf numFmtId="0" fontId="12" fillId="0" borderId="10" xfId="0" applyFont="1" applyBorder="1" applyAlignment="1">
      <alignment vertical="center"/>
    </xf>
    <xf numFmtId="0" fontId="7" fillId="0" borderId="0" xfId="0" applyFont="1" applyBorder="1"/>
    <xf numFmtId="164" fontId="5" fillId="0" borderId="23" xfId="0" applyNumberFormat="1" applyFont="1" applyBorder="1"/>
    <xf numFmtId="165" fontId="5" fillId="0" borderId="18" xfId="0" applyNumberFormat="1" applyFont="1" applyBorder="1"/>
    <xf numFmtId="0" fontId="7" fillId="0" borderId="5" xfId="0" applyFont="1" applyFill="1" applyBorder="1"/>
    <xf numFmtId="0" fontId="5" fillId="0" borderId="7" xfId="0" applyFont="1" applyFill="1" applyBorder="1"/>
    <xf numFmtId="0" fontId="0" fillId="0" borderId="0" xfId="0" applyFill="1"/>
    <xf numFmtId="0" fontId="15" fillId="0" borderId="5" xfId="1" applyBorder="1"/>
    <xf numFmtId="0" fontId="15" fillId="0" borderId="0" xfId="1"/>
    <xf numFmtId="0" fontId="5" fillId="0" borderId="20" xfId="0" applyFont="1" applyFill="1" applyBorder="1"/>
    <xf numFmtId="0" fontId="5" fillId="0" borderId="24" xfId="0" applyFont="1" applyFill="1" applyBorder="1"/>
    <xf numFmtId="0" fontId="16" fillId="0" borderId="0" xfId="0" applyFont="1"/>
    <xf numFmtId="0" fontId="5" fillId="0" borderId="25" xfId="0" applyFont="1" applyFill="1" applyBorder="1"/>
    <xf numFmtId="0" fontId="5" fillId="0" borderId="0" xfId="0" applyFont="1"/>
    <xf numFmtId="0" fontId="18" fillId="0" borderId="0" xfId="1" applyFont="1"/>
    <xf numFmtId="0" fontId="17" fillId="0" borderId="0" xfId="0" applyFont="1" applyAlignment="1">
      <alignment horizont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ot.marin@bluewin.ch" TargetMode="External"/><Relationship Id="rId13" Type="http://schemas.openxmlformats.org/officeDocument/2006/relationships/hyperlink" Target="mailto:frunz@etudeffs.ch" TargetMode="External"/><Relationship Id="rId18" Type="http://schemas.openxmlformats.org/officeDocument/2006/relationships/hyperlink" Target="mailto:henrischaller@net2000.ch" TargetMode="External"/><Relationship Id="rId26" Type="http://schemas.openxmlformats.org/officeDocument/2006/relationships/hyperlink" Target="mailto:alain.pessotto@notav.ch" TargetMode="External"/><Relationship Id="rId39" Type="http://schemas.openxmlformats.org/officeDocument/2006/relationships/hyperlink" Target="mailto:d.erard@etudebgs.ch" TargetMode="External"/><Relationship Id="rId3" Type="http://schemas.openxmlformats.org/officeDocument/2006/relationships/hyperlink" Target="mailto:codoni@hofcod.ch" TargetMode="External"/><Relationship Id="rId21" Type="http://schemas.openxmlformats.org/officeDocument/2006/relationships/hyperlink" Target="mailto:etude@net2000.ch" TargetMode="External"/><Relationship Id="rId34" Type="http://schemas.openxmlformats.org/officeDocument/2006/relationships/hyperlink" Target="mailto:guillaume.wildhaber@bscm.ch" TargetMode="External"/><Relationship Id="rId7" Type="http://schemas.openxmlformats.org/officeDocument/2006/relationships/hyperlink" Target="mailto:amjo@notaireslelocle.ch" TargetMode="External"/><Relationship Id="rId12" Type="http://schemas.openxmlformats.org/officeDocument/2006/relationships/hyperlink" Target="mailto:fbsnotaire@bluewin.ch" TargetMode="External"/><Relationship Id="rId17" Type="http://schemas.openxmlformats.org/officeDocument/2006/relationships/hyperlink" Target="mailto:francois-vincent.pradervand@athemis.ch" TargetMode="External"/><Relationship Id="rId25" Type="http://schemas.openxmlformats.org/officeDocument/2006/relationships/hyperlink" Target="mailto:etude@nardinma.ch" TargetMode="External"/><Relationship Id="rId33" Type="http://schemas.openxmlformats.org/officeDocument/2006/relationships/hyperlink" Target="mailto:wehrli@notaireslelocle.ch" TargetMode="External"/><Relationship Id="rId38" Type="http://schemas.openxmlformats.org/officeDocument/2006/relationships/hyperlink" Target="mailto:notaire-avocat.duran@bluewin.ch" TargetMode="External"/><Relationship Id="rId2" Type="http://schemas.openxmlformats.org/officeDocument/2006/relationships/hyperlink" Target="mailto:christian.blandenier@notav.ch" TargetMode="External"/><Relationship Id="rId16" Type="http://schemas.openxmlformats.org/officeDocument/2006/relationships/hyperlink" Target="mailto:philippe.mauler@athemis.ch" TargetMode="External"/><Relationship Id="rId20" Type="http://schemas.openxmlformats.org/officeDocument/2006/relationships/hyperlink" Target="mailto:stefan.choffat@avocatsnotaires.ch" TargetMode="External"/><Relationship Id="rId29" Type="http://schemas.openxmlformats.org/officeDocument/2006/relationships/hyperlink" Target="mailto:stahl@splc.ch" TargetMode="External"/><Relationship Id="rId1" Type="http://schemas.openxmlformats.org/officeDocument/2006/relationships/hyperlink" Target="mailto:chieppa@notaireslelocle.ch" TargetMode="External"/><Relationship Id="rId6" Type="http://schemas.openxmlformats.org/officeDocument/2006/relationships/hyperlink" Target="mailto:hausser@splc.ch" TargetMode="External"/><Relationship Id="rId11" Type="http://schemas.openxmlformats.org/officeDocument/2006/relationships/hyperlink" Target="mailto:not.stoeckli@bluewin.ch" TargetMode="External"/><Relationship Id="rId24" Type="http://schemas.openxmlformats.org/officeDocument/2006/relationships/hyperlink" Target="mailto:etude@szj-lex.ch" TargetMode="External"/><Relationship Id="rId32" Type="http://schemas.openxmlformats.org/officeDocument/2006/relationships/hyperlink" Target="mailto:etude@etude-terrier.ch" TargetMode="External"/><Relationship Id="rId37" Type="http://schemas.openxmlformats.org/officeDocument/2006/relationships/hyperlink" Target="mailto:augsburger@valegal.ch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mailto:guye@reysus.ch" TargetMode="External"/><Relationship Id="rId15" Type="http://schemas.openxmlformats.org/officeDocument/2006/relationships/hyperlink" Target="mailto:bernard.lamboley@athemis.ch" TargetMode="External"/><Relationship Id="rId23" Type="http://schemas.openxmlformats.org/officeDocument/2006/relationships/hyperlink" Target="mailto:etude_hofer@bluewin.ch" TargetMode="External"/><Relationship Id="rId28" Type="http://schemas.openxmlformats.org/officeDocument/2006/relationships/hyperlink" Target="mailto:schaer@kgg.ch" TargetMode="External"/><Relationship Id="rId36" Type="http://schemas.openxmlformats.org/officeDocument/2006/relationships/hyperlink" Target="mailto:chappuis@cpvpartners.com" TargetMode="External"/><Relationship Id="rId10" Type="http://schemas.openxmlformats.org/officeDocument/2006/relationships/hyperlink" Target="mailto:j.sautaux@etudebgs.ch" TargetMode="External"/><Relationship Id="rId19" Type="http://schemas.openxmlformats.org/officeDocument/2006/relationships/hyperlink" Target="mailto:g.bosshart@etudebgs.ch" TargetMode="External"/><Relationship Id="rId31" Type="http://schemas.openxmlformats.org/officeDocument/2006/relationships/hyperlink" Target="mailto:etude@reysus.ch" TargetMode="External"/><Relationship Id="rId4" Type="http://schemas.openxmlformats.org/officeDocument/2006/relationships/hyperlink" Target="mailto:w.gautschi@etudebgs.ch" TargetMode="External"/><Relationship Id="rId9" Type="http://schemas.openxmlformats.org/officeDocument/2006/relationships/hyperlink" Target="mailto:christiane.montfort@notav.ch" TargetMode="External"/><Relationship Id="rId14" Type="http://schemas.openxmlformats.org/officeDocument/2006/relationships/hyperlink" Target="mailto:olivier.jacopin@athemis.ch" TargetMode="External"/><Relationship Id="rId22" Type="http://schemas.openxmlformats.org/officeDocument/2006/relationships/hyperlink" Target="mailto:fer@etudeffs.ch" TargetMode="External"/><Relationship Id="rId27" Type="http://schemas.openxmlformats.org/officeDocument/2006/relationships/hyperlink" Target="mailto:not.cortaillod@bluewin.ch" TargetMode="External"/><Relationship Id="rId30" Type="http://schemas.openxmlformats.org/officeDocument/2006/relationships/hyperlink" Target="mailto:etude@bscm.ch" TargetMode="External"/><Relationship Id="rId35" Type="http://schemas.openxmlformats.org/officeDocument/2006/relationships/hyperlink" Target="mailto:Christine.Ramseier@etude-ramseier.c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tabSelected="1" zoomScaleNormal="100" workbookViewId="0">
      <selection activeCell="A46" sqref="A46:F60"/>
    </sheetView>
  </sheetViews>
  <sheetFormatPr baseColWidth="10" defaultRowHeight="14.4" x14ac:dyDescent="0.3"/>
  <cols>
    <col min="2" max="2" width="22" customWidth="1"/>
    <col min="3" max="3" width="16.5546875" customWidth="1"/>
    <col min="4" max="4" width="30.33203125" customWidth="1"/>
    <col min="5" max="5" width="26.44140625" customWidth="1"/>
    <col min="6" max="6" width="40.5546875" customWidth="1"/>
  </cols>
  <sheetData>
    <row r="1" spans="1:10" ht="41.25" customHeight="1" x14ac:dyDescent="0.3">
      <c r="A1" s="1" t="s">
        <v>0</v>
      </c>
      <c r="B1" s="2"/>
      <c r="C1" s="2"/>
      <c r="D1" s="2"/>
      <c r="E1" s="2"/>
      <c r="F1" s="2"/>
    </row>
    <row r="2" spans="1:10" ht="15.75" customHeight="1" x14ac:dyDescent="0.35">
      <c r="A2" s="2"/>
      <c r="B2" s="2"/>
      <c r="C2" s="2"/>
      <c r="D2" s="2"/>
      <c r="E2" s="107"/>
      <c r="F2" s="107"/>
      <c r="G2" s="107"/>
      <c r="H2" s="107"/>
      <c r="I2" s="107"/>
      <c r="J2" s="107"/>
    </row>
    <row r="3" spans="1:10" ht="17.399999999999999" customHeight="1" x14ac:dyDescent="0.3">
      <c r="A3" s="5" t="s">
        <v>212</v>
      </c>
      <c r="B3" s="2"/>
      <c r="C3" s="2"/>
      <c r="D3" s="2"/>
      <c r="E3" s="2"/>
      <c r="F3" s="2"/>
    </row>
    <row r="4" spans="1:10" x14ac:dyDescent="0.3">
      <c r="A4" s="2"/>
      <c r="B4" s="2"/>
      <c r="C4" s="2"/>
      <c r="D4" s="2"/>
      <c r="E4" s="2"/>
      <c r="F4" s="2"/>
    </row>
    <row r="5" spans="1:10" ht="15.6" x14ac:dyDescent="0.3">
      <c r="A5" s="6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7" t="s">
        <v>171</v>
      </c>
    </row>
    <row r="6" spans="1:10" ht="15.6" x14ac:dyDescent="0.3">
      <c r="A6" s="10" t="s">
        <v>8</v>
      </c>
      <c r="B6" s="11" t="s">
        <v>9</v>
      </c>
      <c r="C6" s="11" t="s">
        <v>10</v>
      </c>
      <c r="D6" s="11" t="s">
        <v>215</v>
      </c>
      <c r="E6" s="11" t="s">
        <v>38</v>
      </c>
      <c r="F6" s="99" t="s">
        <v>218</v>
      </c>
    </row>
    <row r="7" spans="1:10" ht="15.6" x14ac:dyDescent="0.3">
      <c r="A7" s="10" t="s">
        <v>8</v>
      </c>
      <c r="B7" s="11" t="s">
        <v>216</v>
      </c>
      <c r="C7" s="11" t="s">
        <v>13</v>
      </c>
      <c r="D7" s="11" t="s">
        <v>14</v>
      </c>
      <c r="E7" s="11" t="s">
        <v>15</v>
      </c>
      <c r="F7" s="99" t="s">
        <v>219</v>
      </c>
      <c r="H7" s="103"/>
    </row>
    <row r="8" spans="1:10" ht="15.6" x14ac:dyDescent="0.3">
      <c r="A8" s="12" t="s">
        <v>8</v>
      </c>
      <c r="B8" s="13" t="s">
        <v>16</v>
      </c>
      <c r="C8" s="13" t="s">
        <v>17</v>
      </c>
      <c r="D8" s="13" t="s">
        <v>18</v>
      </c>
      <c r="E8" s="13" t="s">
        <v>19</v>
      </c>
      <c r="F8" s="11" t="s">
        <v>173</v>
      </c>
    </row>
    <row r="9" spans="1:10" ht="15.6" x14ac:dyDescent="0.3">
      <c r="A9" s="14" t="s">
        <v>8</v>
      </c>
      <c r="B9" s="15" t="s">
        <v>20</v>
      </c>
      <c r="C9" s="15" t="s">
        <v>21</v>
      </c>
      <c r="D9" s="15" t="s">
        <v>22</v>
      </c>
      <c r="E9" s="15" t="s">
        <v>23</v>
      </c>
      <c r="F9" s="11" t="s">
        <v>188</v>
      </c>
    </row>
    <row r="10" spans="1:10" ht="15.6" x14ac:dyDescent="0.3">
      <c r="A10" s="14" t="s">
        <v>8</v>
      </c>
      <c r="B10" s="15" t="s">
        <v>24</v>
      </c>
      <c r="C10" s="15" t="s">
        <v>25</v>
      </c>
      <c r="D10" s="15" t="s">
        <v>209</v>
      </c>
      <c r="E10" s="86" t="s">
        <v>210</v>
      </c>
      <c r="F10" s="11" t="s">
        <v>211</v>
      </c>
    </row>
    <row r="11" spans="1:10" ht="15.6" x14ac:dyDescent="0.3">
      <c r="A11" s="14" t="s">
        <v>8</v>
      </c>
      <c r="B11" s="68" t="s">
        <v>134</v>
      </c>
      <c r="C11" s="15" t="s">
        <v>135</v>
      </c>
      <c r="D11" s="15" t="s">
        <v>206</v>
      </c>
      <c r="E11" s="86" t="s">
        <v>151</v>
      </c>
      <c r="F11" s="87" t="s">
        <v>207</v>
      </c>
    </row>
    <row r="12" spans="1:10" ht="15.6" x14ac:dyDescent="0.3">
      <c r="A12" s="14" t="s">
        <v>8</v>
      </c>
      <c r="B12" s="15" t="s">
        <v>29</v>
      </c>
      <c r="C12" s="15" t="s">
        <v>30</v>
      </c>
      <c r="D12" s="15" t="s">
        <v>31</v>
      </c>
      <c r="E12" s="15" t="s">
        <v>23</v>
      </c>
      <c r="F12" s="11" t="s">
        <v>189</v>
      </c>
    </row>
    <row r="13" spans="1:10" ht="15.6" x14ac:dyDescent="0.3">
      <c r="A13" s="14" t="s">
        <v>8</v>
      </c>
      <c r="B13" s="15" t="s">
        <v>32</v>
      </c>
      <c r="C13" s="15" t="s">
        <v>33</v>
      </c>
      <c r="D13" s="15" t="s">
        <v>34</v>
      </c>
      <c r="E13" s="15" t="s">
        <v>35</v>
      </c>
      <c r="F13" s="11" t="s">
        <v>174</v>
      </c>
    </row>
    <row r="14" spans="1:10" ht="15.6" x14ac:dyDescent="0.3">
      <c r="A14" s="105" t="s">
        <v>220</v>
      </c>
      <c r="B14" s="105" t="s">
        <v>232</v>
      </c>
      <c r="C14" s="105" t="s">
        <v>221</v>
      </c>
      <c r="D14" s="101" t="s">
        <v>224</v>
      </c>
      <c r="E14" s="102" t="s">
        <v>11</v>
      </c>
      <c r="F14" s="106" t="s">
        <v>225</v>
      </c>
    </row>
    <row r="15" spans="1:10" ht="15.6" x14ac:dyDescent="0.3">
      <c r="A15" s="72" t="s">
        <v>8</v>
      </c>
      <c r="B15" s="72" t="s">
        <v>229</v>
      </c>
      <c r="C15" s="104" t="s">
        <v>230</v>
      </c>
      <c r="D15" s="15" t="s">
        <v>22</v>
      </c>
      <c r="E15" s="15" t="s">
        <v>23</v>
      </c>
      <c r="F15" s="100" t="s">
        <v>231</v>
      </c>
    </row>
    <row r="16" spans="1:10" ht="15.6" x14ac:dyDescent="0.3">
      <c r="A16" s="14" t="s">
        <v>8</v>
      </c>
      <c r="B16" s="15" t="s">
        <v>40</v>
      </c>
      <c r="C16" s="15" t="s">
        <v>41</v>
      </c>
      <c r="D16" s="15" t="s">
        <v>42</v>
      </c>
      <c r="E16" s="15" t="s">
        <v>43</v>
      </c>
      <c r="F16" s="11" t="s">
        <v>191</v>
      </c>
    </row>
    <row r="17" spans="1:6" ht="15.6" x14ac:dyDescent="0.3">
      <c r="A17" s="14" t="s">
        <v>8</v>
      </c>
      <c r="B17" s="15" t="s">
        <v>44</v>
      </c>
      <c r="C17" s="15" t="s">
        <v>45</v>
      </c>
      <c r="D17" s="15" t="s">
        <v>46</v>
      </c>
      <c r="E17" s="15" t="s">
        <v>23</v>
      </c>
      <c r="F17" s="11" t="s">
        <v>192</v>
      </c>
    </row>
    <row r="18" spans="1:6" ht="15.6" x14ac:dyDescent="0.3">
      <c r="A18" s="14" t="s">
        <v>8</v>
      </c>
      <c r="B18" s="15" t="s">
        <v>47</v>
      </c>
      <c r="C18" s="15" t="s">
        <v>48</v>
      </c>
      <c r="D18" s="15" t="s">
        <v>46</v>
      </c>
      <c r="E18" s="15" t="s">
        <v>23</v>
      </c>
      <c r="F18" s="11" t="s">
        <v>182</v>
      </c>
    </row>
    <row r="19" spans="1:6" ht="15.6" x14ac:dyDescent="0.3">
      <c r="A19" s="14" t="s">
        <v>8</v>
      </c>
      <c r="B19" s="15" t="s">
        <v>49</v>
      </c>
      <c r="C19" s="15" t="s">
        <v>50</v>
      </c>
      <c r="D19" s="15" t="s">
        <v>22</v>
      </c>
      <c r="E19" s="15" t="s">
        <v>23</v>
      </c>
      <c r="F19" s="11" t="s">
        <v>175</v>
      </c>
    </row>
    <row r="20" spans="1:6" ht="15.6" x14ac:dyDescent="0.3">
      <c r="A20" s="14" t="s">
        <v>8</v>
      </c>
      <c r="B20" s="15" t="s">
        <v>51</v>
      </c>
      <c r="C20" s="15" t="s">
        <v>52</v>
      </c>
      <c r="D20" s="13" t="s">
        <v>201</v>
      </c>
      <c r="E20" s="15" t="s">
        <v>202</v>
      </c>
      <c r="F20" s="99" t="s">
        <v>217</v>
      </c>
    </row>
    <row r="21" spans="1:6" ht="15.6" x14ac:dyDescent="0.3">
      <c r="A21" s="14" t="s">
        <v>8</v>
      </c>
      <c r="B21" s="15" t="s">
        <v>53</v>
      </c>
      <c r="C21" s="15" t="s">
        <v>54</v>
      </c>
      <c r="D21" s="15" t="s">
        <v>55</v>
      </c>
      <c r="E21" s="15" t="s">
        <v>38</v>
      </c>
      <c r="F21" s="11" t="s">
        <v>176</v>
      </c>
    </row>
    <row r="22" spans="1:6" ht="15.6" x14ac:dyDescent="0.3">
      <c r="A22" s="14" t="s">
        <v>8</v>
      </c>
      <c r="B22" s="15" t="s">
        <v>56</v>
      </c>
      <c r="C22" s="15" t="s">
        <v>57</v>
      </c>
      <c r="D22" s="15" t="s">
        <v>58</v>
      </c>
      <c r="E22" s="15" t="s">
        <v>59</v>
      </c>
      <c r="F22" s="11" t="s">
        <v>193</v>
      </c>
    </row>
    <row r="23" spans="1:6" ht="15.6" x14ac:dyDescent="0.3">
      <c r="A23" s="14" t="s">
        <v>8</v>
      </c>
      <c r="B23" s="15" t="s">
        <v>62</v>
      </c>
      <c r="C23" s="15" t="s">
        <v>63</v>
      </c>
      <c r="D23" s="15" t="s">
        <v>64</v>
      </c>
      <c r="E23" s="15" t="s">
        <v>65</v>
      </c>
      <c r="F23" s="11" t="s">
        <v>183</v>
      </c>
    </row>
    <row r="24" spans="1:6" ht="15.6" x14ac:dyDescent="0.3">
      <c r="A24" s="14" t="s">
        <v>8</v>
      </c>
      <c r="B24" s="15" t="s">
        <v>66</v>
      </c>
      <c r="C24" s="15" t="s">
        <v>67</v>
      </c>
      <c r="D24" s="15" t="s">
        <v>14</v>
      </c>
      <c r="E24" s="15" t="s">
        <v>15</v>
      </c>
      <c r="F24" s="11" t="s">
        <v>177</v>
      </c>
    </row>
    <row r="25" spans="1:6" ht="15.6" x14ac:dyDescent="0.3">
      <c r="A25" s="14" t="s">
        <v>8</v>
      </c>
      <c r="B25" s="15" t="s">
        <v>68</v>
      </c>
      <c r="C25" s="15" t="s">
        <v>17</v>
      </c>
      <c r="D25" s="15" t="s">
        <v>69</v>
      </c>
      <c r="E25" s="15" t="s">
        <v>27</v>
      </c>
      <c r="F25" s="11" t="s">
        <v>194</v>
      </c>
    </row>
    <row r="26" spans="1:6" ht="15.6" x14ac:dyDescent="0.3">
      <c r="A26" s="14" t="s">
        <v>8</v>
      </c>
      <c r="B26" s="15" t="s">
        <v>70</v>
      </c>
      <c r="C26" s="15" t="s">
        <v>71</v>
      </c>
      <c r="D26" s="15" t="s">
        <v>72</v>
      </c>
      <c r="E26" s="15" t="s">
        <v>23</v>
      </c>
      <c r="F26" s="11" t="s">
        <v>184</v>
      </c>
    </row>
    <row r="27" spans="1:6" ht="15.6" x14ac:dyDescent="0.3">
      <c r="A27" s="14" t="s">
        <v>8</v>
      </c>
      <c r="B27" s="15" t="s">
        <v>73</v>
      </c>
      <c r="C27" s="15" t="s">
        <v>74</v>
      </c>
      <c r="D27" s="15" t="s">
        <v>75</v>
      </c>
      <c r="E27" s="15" t="s">
        <v>76</v>
      </c>
      <c r="F27" s="11" t="s">
        <v>178</v>
      </c>
    </row>
    <row r="28" spans="1:6" ht="15.6" x14ac:dyDescent="0.3">
      <c r="A28" s="14" t="s">
        <v>8</v>
      </c>
      <c r="B28" s="15" t="s">
        <v>77</v>
      </c>
      <c r="C28" s="15" t="s">
        <v>78</v>
      </c>
      <c r="D28" s="15" t="s">
        <v>79</v>
      </c>
      <c r="E28" s="15" t="s">
        <v>38</v>
      </c>
      <c r="F28" s="11" t="s">
        <v>185</v>
      </c>
    </row>
    <row r="29" spans="1:6" ht="15.6" x14ac:dyDescent="0.3">
      <c r="A29" s="14" t="s">
        <v>8</v>
      </c>
      <c r="B29" s="15" t="s">
        <v>80</v>
      </c>
      <c r="C29" s="16" t="s">
        <v>81</v>
      </c>
      <c r="D29" s="15" t="s">
        <v>18</v>
      </c>
      <c r="E29" s="15" t="s">
        <v>19</v>
      </c>
      <c r="F29" s="11" t="s">
        <v>179</v>
      </c>
    </row>
    <row r="30" spans="1:6" ht="15.6" x14ac:dyDescent="0.3">
      <c r="A30" s="14" t="s">
        <v>8</v>
      </c>
      <c r="B30" s="15" t="s">
        <v>82</v>
      </c>
      <c r="C30" s="15" t="s">
        <v>83</v>
      </c>
      <c r="D30" s="15" t="s">
        <v>84</v>
      </c>
      <c r="E30" s="15" t="s">
        <v>11</v>
      </c>
      <c r="F30" s="11" t="s">
        <v>172</v>
      </c>
    </row>
    <row r="31" spans="1:6" ht="15.6" x14ac:dyDescent="0.3">
      <c r="A31" s="14" t="s">
        <v>8</v>
      </c>
      <c r="B31" s="15" t="s">
        <v>85</v>
      </c>
      <c r="C31" s="15" t="s">
        <v>86</v>
      </c>
      <c r="D31" s="15" t="s">
        <v>18</v>
      </c>
      <c r="E31" s="15" t="s">
        <v>19</v>
      </c>
      <c r="F31" s="99" t="s">
        <v>228</v>
      </c>
    </row>
    <row r="32" spans="1:6" ht="15.6" x14ac:dyDescent="0.3">
      <c r="A32" s="14" t="s">
        <v>8</v>
      </c>
      <c r="B32" s="15" t="s">
        <v>88</v>
      </c>
      <c r="C32" s="15" t="s">
        <v>89</v>
      </c>
      <c r="D32" s="15" t="s">
        <v>90</v>
      </c>
      <c r="E32" s="15" t="s">
        <v>91</v>
      </c>
      <c r="F32" s="11" t="s">
        <v>186</v>
      </c>
    </row>
    <row r="33" spans="1:7" ht="15.6" x14ac:dyDescent="0.3">
      <c r="A33" s="14" t="s">
        <v>8</v>
      </c>
      <c r="B33" s="15" t="s">
        <v>92</v>
      </c>
      <c r="C33" s="15" t="s">
        <v>93</v>
      </c>
      <c r="D33" s="15" t="s">
        <v>222</v>
      </c>
      <c r="E33" s="15" t="s">
        <v>38</v>
      </c>
      <c r="F33" s="99" t="s">
        <v>223</v>
      </c>
    </row>
    <row r="34" spans="1:7" ht="15.6" x14ac:dyDescent="0.3">
      <c r="A34" s="14" t="s">
        <v>8</v>
      </c>
      <c r="B34" s="15" t="s">
        <v>95</v>
      </c>
      <c r="C34" s="15" t="s">
        <v>45</v>
      </c>
      <c r="D34" s="15" t="s">
        <v>22</v>
      </c>
      <c r="E34" s="15" t="s">
        <v>23</v>
      </c>
      <c r="F34" s="11" t="s">
        <v>180</v>
      </c>
    </row>
    <row r="35" spans="1:7" ht="15.6" x14ac:dyDescent="0.3">
      <c r="A35" s="14" t="s">
        <v>8</v>
      </c>
      <c r="B35" s="15" t="s">
        <v>96</v>
      </c>
      <c r="C35" s="15" t="s">
        <v>97</v>
      </c>
      <c r="D35" s="15" t="s">
        <v>98</v>
      </c>
      <c r="E35" s="15" t="s">
        <v>99</v>
      </c>
      <c r="F35" s="11" t="s">
        <v>196</v>
      </c>
    </row>
    <row r="36" spans="1:7" ht="15.6" x14ac:dyDescent="0.3">
      <c r="A36" s="14" t="s">
        <v>8</v>
      </c>
      <c r="B36" s="15" t="s">
        <v>96</v>
      </c>
      <c r="C36" s="15" t="s">
        <v>100</v>
      </c>
      <c r="D36" s="15" t="s">
        <v>101</v>
      </c>
      <c r="E36" s="15" t="s">
        <v>38</v>
      </c>
      <c r="F36" s="11" t="s">
        <v>197</v>
      </c>
    </row>
    <row r="37" spans="1:7" ht="15.6" x14ac:dyDescent="0.3">
      <c r="A37" s="14" t="s">
        <v>8</v>
      </c>
      <c r="B37" s="15" t="s">
        <v>102</v>
      </c>
      <c r="C37" s="15" t="s">
        <v>103</v>
      </c>
      <c r="D37" s="15" t="s">
        <v>104</v>
      </c>
      <c r="E37" s="15" t="s">
        <v>38</v>
      </c>
      <c r="F37" s="11" t="s">
        <v>187</v>
      </c>
    </row>
    <row r="38" spans="1:7" ht="15.6" x14ac:dyDescent="0.3">
      <c r="A38" s="14" t="s">
        <v>8</v>
      </c>
      <c r="B38" s="15" t="s">
        <v>105</v>
      </c>
      <c r="C38" s="15" t="s">
        <v>106</v>
      </c>
      <c r="D38" s="15" t="s">
        <v>55</v>
      </c>
      <c r="E38" s="15" t="s">
        <v>38</v>
      </c>
      <c r="F38" s="99" t="s">
        <v>226</v>
      </c>
    </row>
    <row r="39" spans="1:7" ht="15.6" x14ac:dyDescent="0.3">
      <c r="A39" s="14" t="s">
        <v>8</v>
      </c>
      <c r="B39" s="15" t="s">
        <v>107</v>
      </c>
      <c r="C39" s="15" t="s">
        <v>108</v>
      </c>
      <c r="D39" s="15" t="s">
        <v>75</v>
      </c>
      <c r="E39" s="15" t="s">
        <v>76</v>
      </c>
      <c r="F39" s="11" t="s">
        <v>181</v>
      </c>
    </row>
    <row r="40" spans="1:7" ht="15.6" x14ac:dyDescent="0.3">
      <c r="A40" s="14" t="s">
        <v>8</v>
      </c>
      <c r="B40" s="15" t="s">
        <v>109</v>
      </c>
      <c r="C40" s="15" t="s">
        <v>110</v>
      </c>
      <c r="D40" s="15" t="s">
        <v>200</v>
      </c>
      <c r="E40" s="15" t="s">
        <v>38</v>
      </c>
      <c r="F40" s="11" t="s">
        <v>190</v>
      </c>
    </row>
    <row r="41" spans="1:7" ht="15.6" x14ac:dyDescent="0.3">
      <c r="A41" s="14" t="s">
        <v>8</v>
      </c>
      <c r="B41" s="15" t="s">
        <v>111</v>
      </c>
      <c r="C41" s="15" t="s">
        <v>112</v>
      </c>
      <c r="D41" s="15" t="s">
        <v>113</v>
      </c>
      <c r="E41" s="15" t="s">
        <v>114</v>
      </c>
      <c r="F41" s="11" t="s">
        <v>198</v>
      </c>
    </row>
    <row r="42" spans="1:7" ht="15.6" x14ac:dyDescent="0.3">
      <c r="A42" s="14" t="s">
        <v>8</v>
      </c>
      <c r="B42" s="15" t="s">
        <v>115</v>
      </c>
      <c r="C42" s="15" t="s">
        <v>116</v>
      </c>
      <c r="D42" s="15" t="s">
        <v>87</v>
      </c>
      <c r="E42" s="15" t="s">
        <v>19</v>
      </c>
      <c r="F42" s="11" t="s">
        <v>195</v>
      </c>
    </row>
    <row r="43" spans="1:7" ht="15.6" x14ac:dyDescent="0.3">
      <c r="A43" s="14" t="s">
        <v>8</v>
      </c>
      <c r="B43" s="15" t="s">
        <v>117</v>
      </c>
      <c r="C43" s="15" t="s">
        <v>118</v>
      </c>
      <c r="D43" s="15" t="s">
        <v>14</v>
      </c>
      <c r="E43" s="15" t="s">
        <v>15</v>
      </c>
      <c r="F43" s="11" t="s">
        <v>199</v>
      </c>
    </row>
    <row r="44" spans="1:7" ht="15.6" x14ac:dyDescent="0.3">
      <c r="A44" s="14" t="s">
        <v>8</v>
      </c>
      <c r="B44" s="15" t="s">
        <v>119</v>
      </c>
      <c r="C44" s="15" t="s">
        <v>120</v>
      </c>
      <c r="D44" s="15" t="s">
        <v>200</v>
      </c>
      <c r="E44" s="15" t="s">
        <v>38</v>
      </c>
      <c r="F44" s="99" t="s">
        <v>227</v>
      </c>
    </row>
    <row r="45" spans="1:7" s="70" customFormat="1" ht="15.6" x14ac:dyDescent="0.3">
      <c r="A45" s="14"/>
      <c r="B45" s="15"/>
      <c r="C45" s="15"/>
      <c r="D45" s="15"/>
      <c r="E45" s="15"/>
      <c r="F45" s="71"/>
      <c r="G45" s="72"/>
    </row>
  </sheetData>
  <sortState ref="A48:F58">
    <sortCondition ref="B48:B58"/>
  </sortState>
  <mergeCells count="1">
    <mergeCell ref="E2:J2"/>
  </mergeCells>
  <hyperlinks>
    <hyperlink ref="F7" r:id="rId1"/>
    <hyperlink ref="F8" r:id="rId2"/>
    <hyperlink ref="F13" r:id="rId3"/>
    <hyperlink ref="F19" r:id="rId4"/>
    <hyperlink ref="F20" r:id="rId5"/>
    <hyperlink ref="F21" r:id="rId6"/>
    <hyperlink ref="F24" r:id="rId7"/>
    <hyperlink ref="F27" r:id="rId8"/>
    <hyperlink ref="F29" r:id="rId9"/>
    <hyperlink ref="F34" r:id="rId10"/>
    <hyperlink ref="F39" r:id="rId11"/>
    <hyperlink ref="F10" r:id="rId12"/>
    <hyperlink ref="F18" r:id="rId13"/>
    <hyperlink ref="F23" r:id="rId14"/>
    <hyperlink ref="F26" r:id="rId15"/>
    <hyperlink ref="F28" r:id="rId16"/>
    <hyperlink ref="F32" r:id="rId17"/>
    <hyperlink ref="F37" r:id="rId18"/>
    <hyperlink ref="F9" r:id="rId19"/>
    <hyperlink ref="F12" r:id="rId20"/>
    <hyperlink ref="F16" r:id="rId21"/>
    <hyperlink ref="F17" r:id="rId22"/>
    <hyperlink ref="F22" r:id="rId23"/>
    <hyperlink ref="F25" r:id="rId24"/>
    <hyperlink ref="F30" r:id="rId25"/>
    <hyperlink ref="F31" r:id="rId26"/>
    <hyperlink ref="F35" r:id="rId27"/>
    <hyperlink ref="F36" r:id="rId28"/>
    <hyperlink ref="F38" r:id="rId29"/>
    <hyperlink ref="F40" r:id="rId30"/>
    <hyperlink ref="F41" r:id="rId31"/>
    <hyperlink ref="F42" r:id="rId32"/>
    <hyperlink ref="F43" r:id="rId33"/>
    <hyperlink ref="F44" r:id="rId34"/>
    <hyperlink ref="F33" r:id="rId35"/>
    <hyperlink ref="F11" r:id="rId36"/>
    <hyperlink ref="F6" r:id="rId37"/>
    <hyperlink ref="F14" r:id="rId38"/>
    <hyperlink ref="F15" r:id="rId39"/>
  </hyperlinks>
  <pageMargins left="0.7" right="0.7" top="0.75" bottom="0.75" header="0.3" footer="0.3"/>
  <pageSetup paperSize="9" scale="45" orientation="portrait" r:id="rId4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opLeftCell="A7" zoomScale="75" zoomScaleNormal="75" workbookViewId="0">
      <selection activeCell="L54" sqref="L54"/>
    </sheetView>
  </sheetViews>
  <sheetFormatPr baseColWidth="10" defaultRowHeight="14.4" x14ac:dyDescent="0.3"/>
  <cols>
    <col min="2" max="2" width="22" customWidth="1"/>
    <col min="3" max="3" width="16.5546875" customWidth="1"/>
    <col min="4" max="4" width="30.33203125" customWidth="1"/>
    <col min="5" max="5" width="26.44140625" customWidth="1"/>
    <col min="8" max="8" width="16.88671875" customWidth="1"/>
    <col min="9" max="10" width="22.44140625" customWidth="1"/>
    <col min="11" max="11" width="20.5546875" customWidth="1"/>
    <col min="12" max="12" width="15.5546875" customWidth="1"/>
  </cols>
  <sheetData>
    <row r="1" spans="1:12" x14ac:dyDescent="0.3">
      <c r="A1" s="1" t="s">
        <v>0</v>
      </c>
      <c r="B1" s="2"/>
      <c r="C1" s="2"/>
      <c r="D1" s="2"/>
      <c r="E1" s="2"/>
      <c r="F1" s="3"/>
      <c r="G1" s="3"/>
      <c r="H1" s="4"/>
    </row>
    <row r="2" spans="1:12" x14ac:dyDescent="0.3">
      <c r="A2" s="2"/>
      <c r="B2" s="2"/>
      <c r="C2" s="2"/>
      <c r="D2" s="2"/>
      <c r="E2" s="2"/>
      <c r="F2" s="3"/>
      <c r="G2" s="3"/>
      <c r="H2" s="4"/>
    </row>
    <row r="3" spans="1:12" ht="17.399999999999999" x14ac:dyDescent="0.3">
      <c r="A3" s="5" t="s">
        <v>212</v>
      </c>
      <c r="B3" s="2"/>
      <c r="C3" s="2"/>
      <c r="D3" s="2"/>
      <c r="E3" s="2"/>
      <c r="F3" s="3"/>
      <c r="G3" s="3"/>
      <c r="H3" s="4"/>
      <c r="J3" s="66"/>
      <c r="K3" s="66"/>
      <c r="L3" s="66"/>
    </row>
    <row r="4" spans="1:12" x14ac:dyDescent="0.3">
      <c r="A4" s="2"/>
      <c r="B4" s="2"/>
      <c r="C4" s="2"/>
      <c r="D4" s="2"/>
      <c r="E4" s="2"/>
      <c r="F4" s="3"/>
      <c r="G4" s="3"/>
      <c r="H4" s="4"/>
    </row>
    <row r="5" spans="1:12" ht="15.6" x14ac:dyDescent="0.3">
      <c r="A5" s="6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8" t="s">
        <v>6</v>
      </c>
      <c r="G5" s="8" t="s">
        <v>158</v>
      </c>
      <c r="H5" s="9" t="s">
        <v>7</v>
      </c>
    </row>
    <row r="6" spans="1:12" ht="15.6" x14ac:dyDescent="0.3">
      <c r="A6" s="10" t="s">
        <v>8</v>
      </c>
      <c r="B6" s="96" t="s">
        <v>9</v>
      </c>
      <c r="C6" s="11" t="s">
        <v>10</v>
      </c>
      <c r="D6" s="11" t="s">
        <v>215</v>
      </c>
      <c r="E6" s="11" t="s">
        <v>38</v>
      </c>
      <c r="F6" s="54">
        <v>1500</v>
      </c>
      <c r="G6" s="47"/>
      <c r="H6" s="48" t="s">
        <v>12</v>
      </c>
      <c r="I6" s="21"/>
      <c r="J6" s="21"/>
      <c r="K6" s="21"/>
      <c r="L6" s="73"/>
    </row>
    <row r="7" spans="1:12" ht="15.6" x14ac:dyDescent="0.3">
      <c r="A7" s="10" t="s">
        <v>8</v>
      </c>
      <c r="B7" s="96" t="s">
        <v>216</v>
      </c>
      <c r="C7" s="11" t="s">
        <v>13</v>
      </c>
      <c r="D7" s="11" t="s">
        <v>14</v>
      </c>
      <c r="E7" s="11" t="s">
        <v>15</v>
      </c>
      <c r="F7" s="54">
        <v>1500</v>
      </c>
      <c r="G7" s="47"/>
      <c r="H7" s="48" t="s">
        <v>12</v>
      </c>
      <c r="I7" s="21"/>
      <c r="J7" s="21"/>
      <c r="K7" s="21"/>
      <c r="L7" s="73"/>
    </row>
    <row r="8" spans="1:12" ht="15.6" x14ac:dyDescent="0.3">
      <c r="A8" s="12" t="s">
        <v>8</v>
      </c>
      <c r="B8" s="97" t="s">
        <v>16</v>
      </c>
      <c r="C8" s="13" t="s">
        <v>17</v>
      </c>
      <c r="D8" s="13" t="s">
        <v>18</v>
      </c>
      <c r="E8" s="13" t="s">
        <v>19</v>
      </c>
      <c r="F8" s="43">
        <v>3000</v>
      </c>
      <c r="G8" s="49"/>
      <c r="H8" s="48"/>
      <c r="I8" s="21"/>
      <c r="J8" s="21"/>
      <c r="K8" s="21"/>
      <c r="L8" s="73"/>
    </row>
    <row r="9" spans="1:12" ht="15.6" x14ac:dyDescent="0.3">
      <c r="A9" s="14" t="s">
        <v>8</v>
      </c>
      <c r="B9" s="68" t="s">
        <v>20</v>
      </c>
      <c r="C9" s="15" t="s">
        <v>21</v>
      </c>
      <c r="D9" s="15" t="s">
        <v>22</v>
      </c>
      <c r="E9" s="15" t="s">
        <v>23</v>
      </c>
      <c r="F9" s="44">
        <v>3000</v>
      </c>
      <c r="G9" s="49"/>
      <c r="H9" s="48"/>
      <c r="I9" s="21"/>
      <c r="J9" s="21"/>
      <c r="K9" s="21"/>
      <c r="L9" s="73"/>
    </row>
    <row r="10" spans="1:12" ht="15.6" x14ac:dyDescent="0.3">
      <c r="A10" s="14" t="s">
        <v>8</v>
      </c>
      <c r="B10" s="68" t="s">
        <v>24</v>
      </c>
      <c r="C10" s="15" t="s">
        <v>25</v>
      </c>
      <c r="D10" s="15" t="s">
        <v>26</v>
      </c>
      <c r="E10" s="15" t="s">
        <v>27</v>
      </c>
      <c r="F10" s="44">
        <v>1500</v>
      </c>
      <c r="G10" s="49"/>
      <c r="H10" s="48" t="s">
        <v>28</v>
      </c>
      <c r="I10" s="21"/>
      <c r="J10" s="21"/>
      <c r="K10" s="21"/>
      <c r="L10" s="73"/>
    </row>
    <row r="11" spans="1:12" ht="15.6" x14ac:dyDescent="0.3">
      <c r="A11" s="14" t="s">
        <v>8</v>
      </c>
      <c r="B11" s="68" t="s">
        <v>134</v>
      </c>
      <c r="C11" s="15" t="s">
        <v>135</v>
      </c>
      <c r="D11" s="15" t="s">
        <v>14</v>
      </c>
      <c r="E11" s="15" t="s">
        <v>151</v>
      </c>
      <c r="F11" s="44">
        <v>3000</v>
      </c>
      <c r="G11" s="49"/>
      <c r="H11" s="48"/>
      <c r="L11" s="84"/>
    </row>
    <row r="12" spans="1:12" ht="15.6" x14ac:dyDescent="0.3">
      <c r="A12" s="14" t="s">
        <v>8</v>
      </c>
      <c r="B12" s="68" t="s">
        <v>29</v>
      </c>
      <c r="C12" s="15" t="s">
        <v>30</v>
      </c>
      <c r="D12" s="15" t="s">
        <v>31</v>
      </c>
      <c r="E12" s="15" t="s">
        <v>23</v>
      </c>
      <c r="F12" s="44">
        <v>3000</v>
      </c>
      <c r="G12" s="49"/>
      <c r="H12" s="48"/>
      <c r="I12" s="21"/>
      <c r="J12" s="21"/>
      <c r="K12" s="21"/>
      <c r="L12" s="73"/>
    </row>
    <row r="13" spans="1:12" ht="15.6" x14ac:dyDescent="0.3">
      <c r="A13" s="14" t="s">
        <v>8</v>
      </c>
      <c r="B13" s="68" t="s">
        <v>32</v>
      </c>
      <c r="C13" s="15" t="s">
        <v>33</v>
      </c>
      <c r="D13" s="15" t="s">
        <v>34</v>
      </c>
      <c r="E13" s="15" t="s">
        <v>35</v>
      </c>
      <c r="F13" s="44">
        <v>3000</v>
      </c>
      <c r="G13" s="49"/>
      <c r="H13" s="48"/>
      <c r="I13" s="21"/>
      <c r="J13" s="21"/>
      <c r="K13" s="21"/>
      <c r="L13" s="73"/>
    </row>
    <row r="14" spans="1:12" ht="15.6" x14ac:dyDescent="0.3">
      <c r="A14" s="14" t="s">
        <v>8</v>
      </c>
      <c r="B14" s="68" t="s">
        <v>36</v>
      </c>
      <c r="C14" s="15" t="s">
        <v>39</v>
      </c>
      <c r="D14" s="15" t="s">
        <v>200</v>
      </c>
      <c r="E14" s="15" t="s">
        <v>38</v>
      </c>
      <c r="F14" s="45">
        <v>3000</v>
      </c>
      <c r="G14" s="47"/>
      <c r="H14" s="48"/>
      <c r="I14" s="21"/>
      <c r="J14" s="21"/>
      <c r="K14" s="21"/>
      <c r="L14" s="73"/>
    </row>
    <row r="15" spans="1:12" ht="15.6" x14ac:dyDescent="0.3">
      <c r="A15" s="14" t="s">
        <v>8</v>
      </c>
      <c r="B15" s="68" t="s">
        <v>40</v>
      </c>
      <c r="C15" s="15" t="s">
        <v>41</v>
      </c>
      <c r="D15" s="15" t="s">
        <v>42</v>
      </c>
      <c r="E15" s="15" t="s">
        <v>43</v>
      </c>
      <c r="F15" s="44">
        <v>3000</v>
      </c>
      <c r="G15" s="49"/>
      <c r="H15" s="48"/>
      <c r="I15" s="21"/>
      <c r="J15" s="21"/>
      <c r="K15" s="21"/>
      <c r="L15" s="73"/>
    </row>
    <row r="16" spans="1:12" ht="15.6" x14ac:dyDescent="0.3">
      <c r="A16" s="14" t="s">
        <v>8</v>
      </c>
      <c r="B16" s="68" t="s">
        <v>44</v>
      </c>
      <c r="C16" s="15" t="s">
        <v>45</v>
      </c>
      <c r="D16" s="15" t="s">
        <v>46</v>
      </c>
      <c r="E16" s="15" t="s">
        <v>23</v>
      </c>
      <c r="F16" s="44">
        <v>3000</v>
      </c>
      <c r="G16" s="49"/>
      <c r="H16" s="48"/>
      <c r="I16" s="21"/>
      <c r="J16" s="21"/>
      <c r="K16" s="21"/>
      <c r="L16" s="73"/>
    </row>
    <row r="17" spans="1:12" ht="15.6" x14ac:dyDescent="0.3">
      <c r="A17" s="14" t="s">
        <v>8</v>
      </c>
      <c r="B17" s="68" t="s">
        <v>47</v>
      </c>
      <c r="C17" s="15" t="s">
        <v>48</v>
      </c>
      <c r="D17" s="15" t="s">
        <v>46</v>
      </c>
      <c r="E17" s="15" t="s">
        <v>23</v>
      </c>
      <c r="F17" s="44">
        <v>3000</v>
      </c>
      <c r="G17" s="49"/>
      <c r="H17" s="48"/>
      <c r="I17" s="21"/>
      <c r="J17" s="21"/>
      <c r="K17" s="21"/>
      <c r="L17" s="73"/>
    </row>
    <row r="18" spans="1:12" ht="15.6" x14ac:dyDescent="0.3">
      <c r="A18" s="14" t="s">
        <v>8</v>
      </c>
      <c r="B18" s="68" t="s">
        <v>49</v>
      </c>
      <c r="C18" s="15" t="s">
        <v>50</v>
      </c>
      <c r="D18" s="15" t="s">
        <v>22</v>
      </c>
      <c r="E18" s="15" t="s">
        <v>23</v>
      </c>
      <c r="F18" s="44">
        <v>3000</v>
      </c>
      <c r="G18" s="49"/>
      <c r="H18" s="48"/>
      <c r="I18" s="21"/>
      <c r="J18" s="21"/>
      <c r="K18" s="21"/>
      <c r="L18" s="73"/>
    </row>
    <row r="19" spans="1:12" ht="15.6" x14ac:dyDescent="0.3">
      <c r="A19" s="14" t="s">
        <v>8</v>
      </c>
      <c r="B19" s="68" t="s">
        <v>51</v>
      </c>
      <c r="C19" s="15" t="s">
        <v>52</v>
      </c>
      <c r="D19" s="13" t="s">
        <v>201</v>
      </c>
      <c r="E19" s="15" t="s">
        <v>202</v>
      </c>
      <c r="F19" s="44">
        <v>3000</v>
      </c>
      <c r="G19" s="49"/>
      <c r="H19" s="48"/>
      <c r="I19" s="21"/>
      <c r="J19" s="21"/>
      <c r="K19" s="21"/>
      <c r="L19" s="73"/>
    </row>
    <row r="20" spans="1:12" ht="15.6" x14ac:dyDescent="0.3">
      <c r="A20" s="14" t="s">
        <v>8</v>
      </c>
      <c r="B20" s="68" t="s">
        <v>53</v>
      </c>
      <c r="C20" s="15" t="s">
        <v>54</v>
      </c>
      <c r="D20" s="15" t="s">
        <v>55</v>
      </c>
      <c r="E20" s="15" t="s">
        <v>38</v>
      </c>
      <c r="F20" s="44">
        <v>3000</v>
      </c>
      <c r="G20" s="49"/>
      <c r="H20" s="48"/>
      <c r="I20" s="21"/>
      <c r="J20" s="21"/>
      <c r="K20" s="21"/>
      <c r="L20" s="73"/>
    </row>
    <row r="21" spans="1:12" ht="15.6" x14ac:dyDescent="0.3">
      <c r="A21" s="14" t="s">
        <v>8</v>
      </c>
      <c r="B21" s="68" t="s">
        <v>56</v>
      </c>
      <c r="C21" s="15" t="s">
        <v>57</v>
      </c>
      <c r="D21" s="15" t="s">
        <v>58</v>
      </c>
      <c r="E21" s="15" t="s">
        <v>59</v>
      </c>
      <c r="F21" s="44">
        <v>3000</v>
      </c>
      <c r="G21" s="49"/>
      <c r="H21" s="48"/>
      <c r="I21" s="21"/>
      <c r="J21" s="21"/>
      <c r="K21" s="21"/>
      <c r="L21" s="73"/>
    </row>
    <row r="22" spans="1:12" ht="15.6" x14ac:dyDescent="0.3">
      <c r="A22" s="14" t="s">
        <v>8</v>
      </c>
      <c r="B22" s="68" t="s">
        <v>62</v>
      </c>
      <c r="C22" s="15" t="s">
        <v>63</v>
      </c>
      <c r="D22" s="15" t="s">
        <v>64</v>
      </c>
      <c r="E22" s="15" t="s">
        <v>65</v>
      </c>
      <c r="F22" s="44">
        <v>3000</v>
      </c>
      <c r="G22" s="49"/>
      <c r="H22" s="48"/>
      <c r="I22" s="21"/>
      <c r="J22" s="21"/>
      <c r="K22" s="21"/>
      <c r="L22" s="73"/>
    </row>
    <row r="23" spans="1:12" ht="15.6" x14ac:dyDescent="0.3">
      <c r="A23" s="14" t="s">
        <v>8</v>
      </c>
      <c r="B23" s="68" t="s">
        <v>66</v>
      </c>
      <c r="C23" s="15" t="s">
        <v>67</v>
      </c>
      <c r="D23" s="15" t="s">
        <v>14</v>
      </c>
      <c r="E23" s="15" t="s">
        <v>15</v>
      </c>
      <c r="F23" s="44">
        <v>3000</v>
      </c>
      <c r="G23" s="49"/>
      <c r="H23" s="48"/>
      <c r="I23" s="21"/>
      <c r="J23" s="21"/>
      <c r="K23" s="21"/>
      <c r="L23" s="73"/>
    </row>
    <row r="24" spans="1:12" ht="15.6" x14ac:dyDescent="0.3">
      <c r="A24" s="14" t="s">
        <v>8</v>
      </c>
      <c r="B24" s="68" t="s">
        <v>68</v>
      </c>
      <c r="C24" s="15" t="s">
        <v>17</v>
      </c>
      <c r="D24" s="15" t="s">
        <v>69</v>
      </c>
      <c r="E24" s="15" t="s">
        <v>27</v>
      </c>
      <c r="F24" s="44">
        <v>3000</v>
      </c>
      <c r="G24" s="49"/>
      <c r="H24" s="48"/>
      <c r="I24" s="21"/>
      <c r="J24" s="21"/>
      <c r="K24" s="21"/>
      <c r="L24" s="73"/>
    </row>
    <row r="25" spans="1:12" ht="15.6" x14ac:dyDescent="0.3">
      <c r="A25" s="14" t="s">
        <v>8</v>
      </c>
      <c r="B25" s="68" t="s">
        <v>70</v>
      </c>
      <c r="C25" s="15" t="s">
        <v>71</v>
      </c>
      <c r="D25" s="15" t="s">
        <v>72</v>
      </c>
      <c r="E25" s="15" t="s">
        <v>23</v>
      </c>
      <c r="F25" s="44">
        <v>1500</v>
      </c>
      <c r="G25" s="49"/>
      <c r="H25" s="48" t="s">
        <v>28</v>
      </c>
      <c r="I25" s="21"/>
      <c r="J25" s="21"/>
      <c r="K25" s="21"/>
      <c r="L25" s="73"/>
    </row>
    <row r="26" spans="1:12" ht="15.6" x14ac:dyDescent="0.3">
      <c r="A26" s="14" t="s">
        <v>8</v>
      </c>
      <c r="B26" s="68" t="s">
        <v>73</v>
      </c>
      <c r="C26" s="15" t="s">
        <v>74</v>
      </c>
      <c r="D26" s="15" t="s">
        <v>75</v>
      </c>
      <c r="E26" s="15" t="s">
        <v>76</v>
      </c>
      <c r="F26" s="44">
        <v>3000</v>
      </c>
      <c r="G26" s="49"/>
      <c r="H26" s="48"/>
      <c r="I26" s="21"/>
      <c r="J26" s="21"/>
      <c r="K26" s="21"/>
      <c r="L26" s="73"/>
    </row>
    <row r="27" spans="1:12" ht="15.6" x14ac:dyDescent="0.3">
      <c r="A27" s="14" t="s">
        <v>8</v>
      </c>
      <c r="B27" s="68" t="s">
        <v>77</v>
      </c>
      <c r="C27" s="15" t="s">
        <v>78</v>
      </c>
      <c r="D27" s="15" t="s">
        <v>79</v>
      </c>
      <c r="E27" s="15" t="s">
        <v>38</v>
      </c>
      <c r="F27" s="44">
        <v>3000</v>
      </c>
      <c r="G27" s="49"/>
      <c r="H27" s="48"/>
      <c r="I27" s="21"/>
      <c r="J27" s="21"/>
      <c r="K27" s="21"/>
      <c r="L27" s="73"/>
    </row>
    <row r="28" spans="1:12" ht="15.6" x14ac:dyDescent="0.3">
      <c r="A28" s="14" t="s">
        <v>8</v>
      </c>
      <c r="B28" s="68" t="s">
        <v>80</v>
      </c>
      <c r="C28" s="16" t="s">
        <v>81</v>
      </c>
      <c r="D28" s="15" t="s">
        <v>18</v>
      </c>
      <c r="E28" s="15" t="s">
        <v>19</v>
      </c>
      <c r="F28" s="44">
        <v>3000</v>
      </c>
      <c r="G28" s="49"/>
      <c r="H28" s="48"/>
      <c r="I28" s="21"/>
      <c r="J28" s="21"/>
      <c r="K28" s="21"/>
      <c r="L28" s="73"/>
    </row>
    <row r="29" spans="1:12" ht="15.6" x14ac:dyDescent="0.3">
      <c r="A29" s="14" t="s">
        <v>8</v>
      </c>
      <c r="B29" s="68" t="s">
        <v>82</v>
      </c>
      <c r="C29" s="15" t="s">
        <v>83</v>
      </c>
      <c r="D29" s="15" t="s">
        <v>84</v>
      </c>
      <c r="E29" s="15" t="s">
        <v>11</v>
      </c>
      <c r="F29" s="44">
        <v>3000</v>
      </c>
      <c r="G29" s="49"/>
      <c r="H29" s="48"/>
      <c r="I29" s="21"/>
      <c r="J29" s="21"/>
      <c r="K29" s="21"/>
      <c r="L29" s="73"/>
    </row>
    <row r="30" spans="1:12" ht="15.6" x14ac:dyDescent="0.3">
      <c r="A30" s="14" t="s">
        <v>8</v>
      </c>
      <c r="B30" s="68" t="s">
        <v>85</v>
      </c>
      <c r="C30" s="15" t="s">
        <v>86</v>
      </c>
      <c r="D30" s="15" t="s">
        <v>87</v>
      </c>
      <c r="E30" s="15" t="s">
        <v>19</v>
      </c>
      <c r="F30" s="44">
        <v>1500</v>
      </c>
      <c r="G30" s="49"/>
      <c r="H30" s="48" t="s">
        <v>28</v>
      </c>
      <c r="I30" s="21"/>
      <c r="J30" s="21"/>
      <c r="K30" s="21"/>
      <c r="L30" s="73"/>
    </row>
    <row r="31" spans="1:12" ht="15.6" x14ac:dyDescent="0.3">
      <c r="A31" s="14" t="s">
        <v>8</v>
      </c>
      <c r="B31" s="68" t="s">
        <v>88</v>
      </c>
      <c r="C31" s="15" t="s">
        <v>89</v>
      </c>
      <c r="D31" s="15" t="s">
        <v>90</v>
      </c>
      <c r="E31" s="15" t="s">
        <v>91</v>
      </c>
      <c r="F31" s="45">
        <v>1500</v>
      </c>
      <c r="G31" s="47"/>
      <c r="H31" s="48" t="s">
        <v>12</v>
      </c>
      <c r="I31" s="21"/>
      <c r="J31" s="21"/>
      <c r="K31" s="21"/>
      <c r="L31" s="73"/>
    </row>
    <row r="32" spans="1:12" ht="15.6" x14ac:dyDescent="0.3">
      <c r="A32" s="14" t="s">
        <v>8</v>
      </c>
      <c r="B32" s="68" t="s">
        <v>92</v>
      </c>
      <c r="C32" s="15" t="s">
        <v>93</v>
      </c>
      <c r="D32" s="15" t="s">
        <v>94</v>
      </c>
      <c r="E32" s="15" t="s">
        <v>38</v>
      </c>
      <c r="F32" s="44">
        <v>3000</v>
      </c>
      <c r="G32" s="49"/>
      <c r="H32" s="48"/>
      <c r="I32" s="21"/>
      <c r="J32" s="21"/>
      <c r="K32" s="21"/>
      <c r="L32" s="73"/>
    </row>
    <row r="33" spans="1:12" ht="15.6" x14ac:dyDescent="0.3">
      <c r="A33" s="14" t="s">
        <v>8</v>
      </c>
      <c r="B33" s="68" t="s">
        <v>95</v>
      </c>
      <c r="C33" s="15" t="s">
        <v>45</v>
      </c>
      <c r="D33" s="15" t="s">
        <v>22</v>
      </c>
      <c r="E33" s="15" t="s">
        <v>23</v>
      </c>
      <c r="F33" s="44">
        <v>3000</v>
      </c>
      <c r="G33" s="49"/>
      <c r="H33" s="48"/>
      <c r="I33" s="21"/>
      <c r="J33" s="21"/>
      <c r="K33" s="21"/>
      <c r="L33" s="73"/>
    </row>
    <row r="34" spans="1:12" ht="15.6" x14ac:dyDescent="0.3">
      <c r="A34" s="14" t="s">
        <v>8</v>
      </c>
      <c r="B34" s="68" t="s">
        <v>96</v>
      </c>
      <c r="C34" s="15" t="s">
        <v>97</v>
      </c>
      <c r="D34" s="15" t="s">
        <v>98</v>
      </c>
      <c r="E34" s="15" t="s">
        <v>99</v>
      </c>
      <c r="F34" s="44">
        <v>3000</v>
      </c>
      <c r="G34" s="49"/>
      <c r="H34" s="48"/>
      <c r="I34" s="21"/>
      <c r="J34" s="21"/>
      <c r="K34" s="21"/>
      <c r="L34" s="73"/>
    </row>
    <row r="35" spans="1:12" ht="15.6" x14ac:dyDescent="0.3">
      <c r="A35" s="14" t="s">
        <v>8</v>
      </c>
      <c r="B35" s="68" t="s">
        <v>96</v>
      </c>
      <c r="C35" s="15" t="s">
        <v>100</v>
      </c>
      <c r="D35" s="15" t="s">
        <v>101</v>
      </c>
      <c r="E35" s="15" t="s">
        <v>38</v>
      </c>
      <c r="F35" s="44">
        <v>3000</v>
      </c>
      <c r="G35" s="49"/>
      <c r="H35" s="48"/>
      <c r="I35" s="21"/>
      <c r="J35" s="21"/>
      <c r="K35" s="21"/>
      <c r="L35" s="73"/>
    </row>
    <row r="36" spans="1:12" ht="15.6" x14ac:dyDescent="0.3">
      <c r="A36" s="14" t="s">
        <v>8</v>
      </c>
      <c r="B36" s="68" t="s">
        <v>102</v>
      </c>
      <c r="C36" s="15" t="s">
        <v>103</v>
      </c>
      <c r="D36" s="15" t="s">
        <v>104</v>
      </c>
      <c r="E36" s="15" t="s">
        <v>38</v>
      </c>
      <c r="F36" s="44">
        <v>3000</v>
      </c>
      <c r="G36" s="49"/>
      <c r="H36" s="48"/>
      <c r="I36" s="21"/>
      <c r="J36" s="21"/>
      <c r="K36" s="21"/>
      <c r="L36" s="73"/>
    </row>
    <row r="37" spans="1:12" ht="15.6" x14ac:dyDescent="0.3">
      <c r="A37" s="14" t="s">
        <v>8</v>
      </c>
      <c r="B37" s="68" t="s">
        <v>105</v>
      </c>
      <c r="C37" s="15" t="s">
        <v>106</v>
      </c>
      <c r="D37" s="15" t="s">
        <v>55</v>
      </c>
      <c r="E37" s="15" t="s">
        <v>38</v>
      </c>
      <c r="F37" s="44">
        <v>3000</v>
      </c>
      <c r="G37" s="49"/>
      <c r="H37" s="48"/>
      <c r="I37" s="21"/>
      <c r="J37" s="21"/>
      <c r="K37" s="21"/>
      <c r="L37" s="73"/>
    </row>
    <row r="38" spans="1:12" ht="15.6" x14ac:dyDescent="0.3">
      <c r="A38" s="14" t="s">
        <v>8</v>
      </c>
      <c r="B38" s="68" t="s">
        <v>107</v>
      </c>
      <c r="C38" s="15" t="s">
        <v>108</v>
      </c>
      <c r="D38" s="15" t="s">
        <v>75</v>
      </c>
      <c r="E38" s="15" t="s">
        <v>76</v>
      </c>
      <c r="F38" s="44">
        <v>3000</v>
      </c>
      <c r="G38" s="49"/>
      <c r="H38" s="48"/>
      <c r="I38" s="21"/>
      <c r="J38" s="21"/>
      <c r="K38" s="21"/>
      <c r="L38" s="73"/>
    </row>
    <row r="39" spans="1:12" ht="15.6" x14ac:dyDescent="0.3">
      <c r="A39" s="14" t="s">
        <v>8</v>
      </c>
      <c r="B39" s="68" t="s">
        <v>109</v>
      </c>
      <c r="C39" s="15" t="s">
        <v>110</v>
      </c>
      <c r="D39" s="15" t="s">
        <v>200</v>
      </c>
      <c r="E39" s="15" t="s">
        <v>38</v>
      </c>
      <c r="F39" s="44">
        <v>3000</v>
      </c>
      <c r="G39" s="49"/>
      <c r="H39" s="48"/>
      <c r="I39" s="21"/>
      <c r="J39" s="21"/>
      <c r="K39" s="21"/>
      <c r="L39" s="73"/>
    </row>
    <row r="40" spans="1:12" ht="15.6" x14ac:dyDescent="0.3">
      <c r="A40" s="14" t="s">
        <v>8</v>
      </c>
      <c r="B40" s="68" t="s">
        <v>111</v>
      </c>
      <c r="C40" s="15" t="s">
        <v>112</v>
      </c>
      <c r="D40" s="15" t="s">
        <v>113</v>
      </c>
      <c r="E40" s="15" t="s">
        <v>114</v>
      </c>
      <c r="F40" s="44">
        <v>3000</v>
      </c>
      <c r="G40" s="49"/>
      <c r="H40" s="48"/>
      <c r="I40" s="21"/>
      <c r="J40" s="21"/>
      <c r="K40" s="21"/>
      <c r="L40" s="73"/>
    </row>
    <row r="41" spans="1:12" ht="15.6" x14ac:dyDescent="0.3">
      <c r="A41" s="14" t="s">
        <v>8</v>
      </c>
      <c r="B41" s="68" t="s">
        <v>115</v>
      </c>
      <c r="C41" s="15" t="s">
        <v>116</v>
      </c>
      <c r="D41" s="15" t="s">
        <v>87</v>
      </c>
      <c r="E41" s="15" t="s">
        <v>19</v>
      </c>
      <c r="F41" s="44">
        <v>3000</v>
      </c>
      <c r="G41" s="49"/>
      <c r="H41" s="48"/>
      <c r="I41" s="21"/>
      <c r="J41" s="21"/>
      <c r="K41" s="21"/>
      <c r="L41" s="73"/>
    </row>
    <row r="42" spans="1:12" ht="15.6" x14ac:dyDescent="0.3">
      <c r="A42" s="14" t="s">
        <v>8</v>
      </c>
      <c r="B42" s="68" t="s">
        <v>117</v>
      </c>
      <c r="C42" s="15" t="s">
        <v>118</v>
      </c>
      <c r="D42" s="15" t="s">
        <v>14</v>
      </c>
      <c r="E42" s="15" t="s">
        <v>15</v>
      </c>
      <c r="F42" s="44">
        <v>3000</v>
      </c>
      <c r="G42" s="49"/>
      <c r="H42" s="48"/>
      <c r="I42" s="21"/>
      <c r="J42" s="21"/>
      <c r="K42" s="21"/>
      <c r="L42" s="73"/>
    </row>
    <row r="43" spans="1:12" ht="16.2" thickBot="1" x14ac:dyDescent="0.35">
      <c r="A43" s="14" t="s">
        <v>8</v>
      </c>
      <c r="B43" s="68" t="s">
        <v>119</v>
      </c>
      <c r="C43" s="15" t="s">
        <v>120</v>
      </c>
      <c r="D43" s="15" t="s">
        <v>200</v>
      </c>
      <c r="E43" s="15" t="s">
        <v>38</v>
      </c>
      <c r="F43" s="45">
        <v>1500</v>
      </c>
      <c r="G43" s="47"/>
      <c r="H43" s="48" t="s">
        <v>121</v>
      </c>
      <c r="I43" s="21"/>
      <c r="J43" s="21"/>
      <c r="K43" s="21"/>
      <c r="L43" s="73"/>
    </row>
    <row r="44" spans="1:12" ht="16.2" thickBot="1" x14ac:dyDescent="0.35">
      <c r="A44" s="17" t="s">
        <v>124</v>
      </c>
      <c r="B44" s="15"/>
      <c r="C44" s="15"/>
      <c r="D44" s="15"/>
      <c r="E44" s="86"/>
      <c r="F44" s="90">
        <f>SUM(F6:F43)</f>
        <v>103500</v>
      </c>
      <c r="G44" s="88"/>
      <c r="H44" s="50"/>
      <c r="I44" s="21"/>
      <c r="J44" s="21"/>
      <c r="K44" s="21"/>
      <c r="L44" s="21"/>
    </row>
    <row r="45" spans="1:12" ht="15.6" x14ac:dyDescent="0.3">
      <c r="A45" s="14" t="s">
        <v>8</v>
      </c>
      <c r="B45" s="68" t="s">
        <v>128</v>
      </c>
      <c r="C45" s="15" t="s">
        <v>129</v>
      </c>
      <c r="D45" s="15" t="s">
        <v>130</v>
      </c>
      <c r="E45" s="15" t="s">
        <v>27</v>
      </c>
      <c r="F45" s="94">
        <v>150</v>
      </c>
      <c r="G45" s="49"/>
      <c r="H45" s="48"/>
      <c r="L45" s="83"/>
    </row>
    <row r="46" spans="1:12" ht="15.6" x14ac:dyDescent="0.3">
      <c r="A46" s="14" t="s">
        <v>8</v>
      </c>
      <c r="B46" s="68" t="s">
        <v>131</v>
      </c>
      <c r="C46" s="15" t="s">
        <v>132</v>
      </c>
      <c r="D46" s="15" t="s">
        <v>133</v>
      </c>
      <c r="E46" s="15" t="s">
        <v>27</v>
      </c>
      <c r="F46" s="44">
        <v>50</v>
      </c>
      <c r="G46" s="49"/>
      <c r="H46" s="48" t="s">
        <v>205</v>
      </c>
      <c r="L46" s="83"/>
    </row>
    <row r="47" spans="1:12" ht="15.6" x14ac:dyDescent="0.3">
      <c r="A47" s="14" t="s">
        <v>8</v>
      </c>
      <c r="B47" s="68" t="s">
        <v>136</v>
      </c>
      <c r="C47" s="15" t="s">
        <v>137</v>
      </c>
      <c r="D47" s="15" t="s">
        <v>208</v>
      </c>
      <c r="E47" s="15" t="s">
        <v>15</v>
      </c>
      <c r="F47" s="44">
        <v>150</v>
      </c>
      <c r="G47" s="49"/>
      <c r="H47" s="48"/>
      <c r="L47" s="84"/>
    </row>
    <row r="48" spans="1:12" ht="15.6" x14ac:dyDescent="0.3">
      <c r="A48" s="14" t="s">
        <v>8</v>
      </c>
      <c r="B48" s="68" t="s">
        <v>138</v>
      </c>
      <c r="C48" s="15" t="s">
        <v>139</v>
      </c>
      <c r="D48" s="92" t="s">
        <v>164</v>
      </c>
      <c r="E48" s="15" t="s">
        <v>11</v>
      </c>
      <c r="F48" s="44">
        <v>150</v>
      </c>
      <c r="G48" s="49"/>
      <c r="H48" s="48"/>
      <c r="L48" s="84"/>
    </row>
    <row r="49" spans="1:12" ht="15.6" x14ac:dyDescent="0.3">
      <c r="A49" s="18" t="s">
        <v>8</v>
      </c>
      <c r="B49" s="67" t="s">
        <v>140</v>
      </c>
      <c r="C49" s="19" t="s">
        <v>137</v>
      </c>
      <c r="D49" s="19" t="s">
        <v>162</v>
      </c>
      <c r="E49" s="19" t="s">
        <v>163</v>
      </c>
      <c r="F49" s="46">
        <v>150</v>
      </c>
      <c r="G49" s="51"/>
      <c r="H49" s="53"/>
      <c r="L49" s="84"/>
    </row>
    <row r="50" spans="1:12" ht="15.6" x14ac:dyDescent="0.3">
      <c r="A50" s="14" t="s">
        <v>8</v>
      </c>
      <c r="B50" s="68" t="s">
        <v>60</v>
      </c>
      <c r="C50" s="15" t="s">
        <v>61</v>
      </c>
      <c r="D50" s="15" t="s">
        <v>34</v>
      </c>
      <c r="E50" s="15" t="s">
        <v>35</v>
      </c>
      <c r="F50" s="46">
        <v>150</v>
      </c>
      <c r="G50" s="51"/>
      <c r="H50" s="53"/>
      <c r="L50" s="84"/>
    </row>
    <row r="51" spans="1:12" ht="15.6" x14ac:dyDescent="0.3">
      <c r="A51" s="18" t="s">
        <v>8</v>
      </c>
      <c r="B51" s="67" t="s">
        <v>126</v>
      </c>
      <c r="C51" s="19" t="s">
        <v>127</v>
      </c>
      <c r="D51" s="93" t="s">
        <v>72</v>
      </c>
      <c r="E51" s="19" t="s">
        <v>23</v>
      </c>
      <c r="F51" s="46">
        <v>150</v>
      </c>
      <c r="G51" s="51"/>
      <c r="H51" s="52"/>
      <c r="L51" s="84"/>
    </row>
    <row r="52" spans="1:12" ht="15.6" x14ac:dyDescent="0.3">
      <c r="A52" s="14" t="s">
        <v>8</v>
      </c>
      <c r="B52" s="68" t="s">
        <v>141</v>
      </c>
      <c r="C52" s="15" t="s">
        <v>142</v>
      </c>
      <c r="D52" s="15" t="s">
        <v>143</v>
      </c>
      <c r="E52" s="15" t="s">
        <v>144</v>
      </c>
      <c r="F52" s="44">
        <v>150</v>
      </c>
      <c r="G52" s="49"/>
      <c r="H52" s="48"/>
      <c r="L52" s="83"/>
    </row>
    <row r="53" spans="1:12" ht="15.6" x14ac:dyDescent="0.3">
      <c r="A53" s="14" t="s">
        <v>8</v>
      </c>
      <c r="B53" s="68" t="s">
        <v>145</v>
      </c>
      <c r="C53" s="15" t="s">
        <v>146</v>
      </c>
      <c r="D53" s="15" t="s">
        <v>79</v>
      </c>
      <c r="E53" s="15" t="s">
        <v>38</v>
      </c>
      <c r="F53" s="44">
        <v>150</v>
      </c>
      <c r="G53" s="49"/>
      <c r="H53" s="48"/>
      <c r="L53" s="84"/>
    </row>
    <row r="54" spans="1:12" ht="15.6" x14ac:dyDescent="0.3">
      <c r="A54" s="18" t="s">
        <v>8</v>
      </c>
      <c r="B54" s="67" t="s">
        <v>125</v>
      </c>
      <c r="C54" s="19" t="s">
        <v>110</v>
      </c>
      <c r="D54" s="19" t="s">
        <v>14</v>
      </c>
      <c r="E54" s="19" t="s">
        <v>15</v>
      </c>
      <c r="F54" s="46">
        <v>150</v>
      </c>
      <c r="G54" s="51"/>
      <c r="H54" s="52"/>
      <c r="L54" s="84"/>
    </row>
    <row r="55" spans="1:12" ht="15.6" x14ac:dyDescent="0.3">
      <c r="A55" s="14" t="s">
        <v>8</v>
      </c>
      <c r="B55" s="68" t="s">
        <v>147</v>
      </c>
      <c r="C55" s="15" t="s">
        <v>148</v>
      </c>
      <c r="D55" s="15" t="s">
        <v>149</v>
      </c>
      <c r="E55" s="15" t="s">
        <v>11</v>
      </c>
      <c r="F55" s="44">
        <v>150</v>
      </c>
      <c r="G55" s="49"/>
      <c r="H55" s="48"/>
      <c r="L55" s="84"/>
    </row>
    <row r="56" spans="1:12" ht="15.6" x14ac:dyDescent="0.3">
      <c r="A56" s="14" t="s">
        <v>8</v>
      </c>
      <c r="B56" s="68" t="s">
        <v>109</v>
      </c>
      <c r="C56" s="15" t="s">
        <v>150</v>
      </c>
      <c r="D56" s="15" t="s">
        <v>203</v>
      </c>
      <c r="E56" s="15" t="s">
        <v>204</v>
      </c>
      <c r="F56" s="89">
        <v>150</v>
      </c>
      <c r="G56" s="49"/>
      <c r="H56" s="48"/>
      <c r="L56" s="84"/>
    </row>
    <row r="57" spans="1:12" ht="15.6" x14ac:dyDescent="0.3">
      <c r="A57" s="14" t="s">
        <v>8</v>
      </c>
      <c r="B57" s="68" t="s">
        <v>122</v>
      </c>
      <c r="C57" s="15" t="s">
        <v>123</v>
      </c>
      <c r="D57" s="15"/>
      <c r="E57" s="15"/>
      <c r="F57" s="89">
        <v>150</v>
      </c>
      <c r="G57" s="49"/>
      <c r="H57" s="48"/>
      <c r="L57" s="84"/>
    </row>
    <row r="58" spans="1:12" x14ac:dyDescent="0.3">
      <c r="A58" t="s">
        <v>8</v>
      </c>
      <c r="B58" s="98" t="s">
        <v>159</v>
      </c>
      <c r="C58" t="s">
        <v>160</v>
      </c>
      <c r="E58" t="s">
        <v>15</v>
      </c>
      <c r="F58" s="21">
        <v>750</v>
      </c>
      <c r="G58" s="69"/>
      <c r="H58" t="s">
        <v>161</v>
      </c>
      <c r="I58" s="21"/>
      <c r="J58" s="21"/>
      <c r="K58" s="21"/>
      <c r="L58" s="85"/>
    </row>
    <row r="59" spans="1:12" ht="15.6" x14ac:dyDescent="0.3">
      <c r="E59" s="91" t="s">
        <v>168</v>
      </c>
      <c r="F59" s="21">
        <f>SUM(F45:F58)+F44</f>
        <v>106100</v>
      </c>
    </row>
    <row r="60" spans="1:12" x14ac:dyDescent="0.3">
      <c r="I60" s="20"/>
      <c r="J60" s="20"/>
      <c r="K60" s="20"/>
      <c r="L60" s="20"/>
    </row>
  </sheetData>
  <sortState ref="A47:H57">
    <sortCondition ref="B47:B57"/>
  </sortState>
  <pageMargins left="0.70866141732283472" right="0.70866141732283472" top="0.35433070866141736" bottom="0.35433070866141736" header="0.31496062992125984" footer="0.31496062992125984"/>
  <pageSetup paperSize="9" scale="58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1"/>
  <sheetViews>
    <sheetView workbookViewId="0">
      <selection activeCell="F18" sqref="F18"/>
    </sheetView>
  </sheetViews>
  <sheetFormatPr baseColWidth="10" defaultRowHeight="14.4" x14ac:dyDescent="0.3"/>
  <cols>
    <col min="2" max="2" width="22" customWidth="1"/>
    <col min="3" max="3" width="16.5546875" customWidth="1"/>
    <col min="4" max="4" width="25.5546875" customWidth="1"/>
    <col min="5" max="5" width="26.44140625" customWidth="1"/>
    <col min="8" max="8" width="10.5546875" customWidth="1"/>
    <col min="9" max="9" width="13.5546875" customWidth="1"/>
  </cols>
  <sheetData>
    <row r="1" spans="1:10" x14ac:dyDescent="0.3">
      <c r="A1" s="1" t="s">
        <v>0</v>
      </c>
      <c r="B1" s="2"/>
      <c r="C1" s="2"/>
      <c r="D1" s="2"/>
      <c r="E1" s="2"/>
      <c r="F1" s="3"/>
      <c r="G1" s="3"/>
      <c r="H1" s="3"/>
      <c r="I1" s="4"/>
    </row>
    <row r="2" spans="1:10" x14ac:dyDescent="0.3">
      <c r="A2" s="2"/>
      <c r="B2" s="2"/>
      <c r="C2" s="2"/>
      <c r="D2" s="2"/>
      <c r="E2" s="2"/>
      <c r="F2" s="3"/>
      <c r="G2" s="3"/>
      <c r="H2" s="3"/>
      <c r="I2" s="4"/>
    </row>
    <row r="3" spans="1:10" ht="17.399999999999999" x14ac:dyDescent="0.3">
      <c r="A3" s="5" t="s">
        <v>155</v>
      </c>
      <c r="B3" s="2"/>
      <c r="C3" s="2"/>
      <c r="D3" s="2"/>
      <c r="E3" s="2"/>
      <c r="F3" s="3"/>
      <c r="G3" s="3"/>
      <c r="H3" s="3"/>
      <c r="I3" s="4"/>
    </row>
    <row r="4" spans="1:10" x14ac:dyDescent="0.3">
      <c r="A4" s="2"/>
      <c r="B4" s="2"/>
      <c r="C4" s="2"/>
      <c r="D4" s="2"/>
      <c r="E4" s="2"/>
      <c r="F4" s="3"/>
      <c r="G4" s="3"/>
      <c r="H4" s="3"/>
      <c r="I4" s="4"/>
    </row>
    <row r="5" spans="1:10" ht="15.6" x14ac:dyDescent="0.3">
      <c r="A5" s="6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8" t="s">
        <v>152</v>
      </c>
      <c r="G5" s="8" t="s">
        <v>153</v>
      </c>
      <c r="H5" s="8" t="s">
        <v>157</v>
      </c>
      <c r="I5" s="9" t="s">
        <v>154</v>
      </c>
      <c r="J5" s="41" t="s">
        <v>158</v>
      </c>
    </row>
    <row r="6" spans="1:10" ht="15.6" x14ac:dyDescent="0.3">
      <c r="A6" s="22" t="s">
        <v>8</v>
      </c>
      <c r="B6" s="22" t="s">
        <v>9</v>
      </c>
      <c r="C6" s="22" t="s">
        <v>10</v>
      </c>
      <c r="D6" s="11" t="s">
        <v>215</v>
      </c>
      <c r="E6" s="11" t="s">
        <v>38</v>
      </c>
      <c r="F6" s="23"/>
      <c r="G6" s="26">
        <f t="shared" ref="G6" si="0">SUM(F6*2)</f>
        <v>0</v>
      </c>
      <c r="H6" s="36"/>
      <c r="I6" s="37"/>
      <c r="J6" s="42"/>
    </row>
    <row r="7" spans="1:10" ht="15.6" x14ac:dyDescent="0.3">
      <c r="A7" s="22" t="s">
        <v>8</v>
      </c>
      <c r="B7" s="22" t="s">
        <v>216</v>
      </c>
      <c r="C7" s="22" t="s">
        <v>13</v>
      </c>
      <c r="D7" s="22" t="s">
        <v>14</v>
      </c>
      <c r="E7" s="22" t="s">
        <v>15</v>
      </c>
      <c r="F7" s="33"/>
      <c r="G7" s="26">
        <v>0</v>
      </c>
      <c r="H7" s="36"/>
      <c r="I7" s="37"/>
      <c r="J7" s="42"/>
    </row>
    <row r="8" spans="1:10" ht="15.6" x14ac:dyDescent="0.3">
      <c r="A8" s="12" t="s">
        <v>8</v>
      </c>
      <c r="B8" s="13" t="s">
        <v>16</v>
      </c>
      <c r="C8" s="13" t="s">
        <v>17</v>
      </c>
      <c r="D8" s="13" t="s">
        <v>18</v>
      </c>
      <c r="E8" s="13" t="s">
        <v>19</v>
      </c>
      <c r="F8" s="24"/>
      <c r="G8" s="26">
        <f>SUM(F8*2)</f>
        <v>0</v>
      </c>
      <c r="H8" s="38"/>
      <c r="I8" s="39"/>
      <c r="J8" s="42"/>
    </row>
    <row r="9" spans="1:10" ht="15.6" x14ac:dyDescent="0.3">
      <c r="A9" s="14" t="s">
        <v>8</v>
      </c>
      <c r="B9" s="15" t="s">
        <v>20</v>
      </c>
      <c r="C9" s="15" t="s">
        <v>21</v>
      </c>
      <c r="D9" s="15" t="s">
        <v>22</v>
      </c>
      <c r="E9" s="15" t="s">
        <v>23</v>
      </c>
      <c r="F9" s="33"/>
      <c r="G9" s="26">
        <f t="shared" ref="G9:G44" si="1">SUM(F9*2)</f>
        <v>0</v>
      </c>
      <c r="H9" s="38"/>
      <c r="I9" s="39"/>
      <c r="J9" s="42"/>
    </row>
    <row r="10" spans="1:10" ht="15.6" x14ac:dyDescent="0.3">
      <c r="A10" s="14" t="s">
        <v>8</v>
      </c>
      <c r="B10" s="15" t="s">
        <v>24</v>
      </c>
      <c r="C10" s="15" t="s">
        <v>25</v>
      </c>
      <c r="D10" s="15" t="s">
        <v>26</v>
      </c>
      <c r="E10" s="15" t="s">
        <v>27</v>
      </c>
      <c r="F10" s="25"/>
      <c r="G10" s="26">
        <f t="shared" si="1"/>
        <v>0</v>
      </c>
      <c r="H10" s="38"/>
      <c r="I10" s="39"/>
      <c r="J10" s="42"/>
    </row>
    <row r="11" spans="1:10" ht="15.6" x14ac:dyDescent="0.3">
      <c r="A11" s="14" t="s">
        <v>8</v>
      </c>
      <c r="B11" s="15" t="s">
        <v>29</v>
      </c>
      <c r="C11" s="15" t="s">
        <v>30</v>
      </c>
      <c r="D11" s="15" t="s">
        <v>31</v>
      </c>
      <c r="E11" s="15" t="s">
        <v>23</v>
      </c>
      <c r="F11" s="25"/>
      <c r="G11" s="26">
        <f t="shared" si="1"/>
        <v>0</v>
      </c>
      <c r="H11" s="38"/>
      <c r="I11" s="39"/>
      <c r="J11" s="42"/>
    </row>
    <row r="12" spans="1:10" ht="15.6" x14ac:dyDescent="0.3">
      <c r="A12" s="14" t="s">
        <v>8</v>
      </c>
      <c r="B12" s="15" t="s">
        <v>32</v>
      </c>
      <c r="C12" s="15" t="s">
        <v>33</v>
      </c>
      <c r="D12" s="15" t="s">
        <v>34</v>
      </c>
      <c r="E12" s="15" t="s">
        <v>35</v>
      </c>
      <c r="F12" s="25"/>
      <c r="G12" s="26">
        <f t="shared" si="1"/>
        <v>0</v>
      </c>
      <c r="H12" s="38"/>
      <c r="I12" s="39"/>
      <c r="J12" s="42"/>
    </row>
    <row r="13" spans="1:10" ht="15.6" x14ac:dyDescent="0.3">
      <c r="A13" s="14" t="s">
        <v>8</v>
      </c>
      <c r="B13" s="15" t="s">
        <v>36</v>
      </c>
      <c r="C13" s="15" t="s">
        <v>39</v>
      </c>
      <c r="D13" s="15" t="s">
        <v>37</v>
      </c>
      <c r="E13" s="15" t="s">
        <v>38</v>
      </c>
      <c r="F13" s="34"/>
      <c r="G13" s="26">
        <f t="shared" si="1"/>
        <v>0</v>
      </c>
      <c r="H13" s="38"/>
      <c r="I13" s="39"/>
      <c r="J13" s="42"/>
    </row>
    <row r="14" spans="1:10" ht="15.6" x14ac:dyDescent="0.3">
      <c r="A14" s="14" t="s">
        <v>8</v>
      </c>
      <c r="B14" s="15" t="s">
        <v>40</v>
      </c>
      <c r="C14" s="15" t="s">
        <v>41</v>
      </c>
      <c r="D14" s="15" t="s">
        <v>42</v>
      </c>
      <c r="E14" s="15" t="s">
        <v>43</v>
      </c>
      <c r="F14" s="25"/>
      <c r="G14" s="26">
        <f t="shared" si="1"/>
        <v>0</v>
      </c>
      <c r="H14" s="38"/>
      <c r="I14" s="39"/>
      <c r="J14" s="42"/>
    </row>
    <row r="15" spans="1:10" ht="15.6" x14ac:dyDescent="0.3">
      <c r="A15" s="14" t="s">
        <v>8</v>
      </c>
      <c r="B15" s="15" t="s">
        <v>44</v>
      </c>
      <c r="C15" s="15" t="s">
        <v>45</v>
      </c>
      <c r="D15" s="15" t="s">
        <v>46</v>
      </c>
      <c r="E15" s="15" t="s">
        <v>23</v>
      </c>
      <c r="F15" s="25"/>
      <c r="G15" s="26">
        <f t="shared" si="1"/>
        <v>0</v>
      </c>
      <c r="H15" s="38"/>
      <c r="I15" s="39"/>
      <c r="J15" s="42"/>
    </row>
    <row r="16" spans="1:10" ht="15.6" x14ac:dyDescent="0.3">
      <c r="A16" s="14" t="s">
        <v>8</v>
      </c>
      <c r="B16" s="15" t="s">
        <v>47</v>
      </c>
      <c r="C16" s="15" t="s">
        <v>48</v>
      </c>
      <c r="D16" s="15" t="s">
        <v>46</v>
      </c>
      <c r="E16" s="15" t="s">
        <v>23</v>
      </c>
      <c r="F16" s="25"/>
      <c r="G16" s="26">
        <f t="shared" si="1"/>
        <v>0</v>
      </c>
      <c r="H16" s="38"/>
      <c r="I16" s="39"/>
      <c r="J16" s="42"/>
    </row>
    <row r="17" spans="1:10" ht="15.6" x14ac:dyDescent="0.3">
      <c r="A17" s="14" t="s">
        <v>8</v>
      </c>
      <c r="B17" s="15" t="s">
        <v>49</v>
      </c>
      <c r="C17" s="15" t="s">
        <v>50</v>
      </c>
      <c r="D17" s="15" t="s">
        <v>22</v>
      </c>
      <c r="E17" s="15" t="s">
        <v>23</v>
      </c>
      <c r="F17" s="33"/>
      <c r="G17" s="26">
        <f t="shared" si="1"/>
        <v>0</v>
      </c>
      <c r="H17" s="38"/>
      <c r="I17" s="39"/>
      <c r="J17" s="42"/>
    </row>
    <row r="18" spans="1:10" ht="15.6" x14ac:dyDescent="0.3">
      <c r="A18" s="14" t="s">
        <v>8</v>
      </c>
      <c r="B18" s="15" t="s">
        <v>51</v>
      </c>
      <c r="C18" s="15" t="s">
        <v>52</v>
      </c>
      <c r="D18" s="13" t="s">
        <v>201</v>
      </c>
      <c r="E18" s="15" t="s">
        <v>202</v>
      </c>
      <c r="F18" s="33"/>
      <c r="G18" s="26">
        <f t="shared" si="1"/>
        <v>0</v>
      </c>
      <c r="H18" s="38"/>
      <c r="I18" s="39"/>
      <c r="J18" s="42"/>
    </row>
    <row r="19" spans="1:10" ht="15.6" x14ac:dyDescent="0.3">
      <c r="A19" s="81" t="s">
        <v>8</v>
      </c>
      <c r="B19" s="82" t="s">
        <v>53</v>
      </c>
      <c r="C19" s="82" t="s">
        <v>54</v>
      </c>
      <c r="D19" s="82" t="s">
        <v>55</v>
      </c>
      <c r="E19" s="82" t="s">
        <v>38</v>
      </c>
      <c r="F19" s="25"/>
      <c r="G19" s="26">
        <f t="shared" si="1"/>
        <v>0</v>
      </c>
      <c r="H19" s="38"/>
      <c r="I19" s="39"/>
      <c r="J19" s="42"/>
    </row>
    <row r="20" spans="1:10" ht="15.6" x14ac:dyDescent="0.3">
      <c r="A20" s="14" t="s">
        <v>8</v>
      </c>
      <c r="B20" s="15" t="s">
        <v>56</v>
      </c>
      <c r="C20" s="15" t="s">
        <v>57</v>
      </c>
      <c r="D20" s="15" t="s">
        <v>58</v>
      </c>
      <c r="E20" s="15" t="s">
        <v>59</v>
      </c>
      <c r="F20" s="25"/>
      <c r="G20" s="26">
        <f t="shared" si="1"/>
        <v>0</v>
      </c>
      <c r="H20" s="38"/>
      <c r="I20" s="39"/>
      <c r="J20" s="42"/>
    </row>
    <row r="21" spans="1:10" ht="15.6" x14ac:dyDescent="0.3">
      <c r="A21" s="14" t="s">
        <v>8</v>
      </c>
      <c r="B21" s="15" t="s">
        <v>60</v>
      </c>
      <c r="C21" s="15" t="s">
        <v>61</v>
      </c>
      <c r="D21" s="15" t="s">
        <v>34</v>
      </c>
      <c r="E21" s="15" t="s">
        <v>35</v>
      </c>
      <c r="F21" s="34"/>
      <c r="G21" s="26">
        <v>0</v>
      </c>
      <c r="H21" s="38"/>
      <c r="I21" s="39"/>
      <c r="J21" s="42"/>
    </row>
    <row r="22" spans="1:10" ht="15.6" x14ac:dyDescent="0.3">
      <c r="A22" s="14" t="s">
        <v>8</v>
      </c>
      <c r="B22" s="15" t="s">
        <v>62</v>
      </c>
      <c r="C22" s="15" t="s">
        <v>63</v>
      </c>
      <c r="D22" s="15" t="s">
        <v>64</v>
      </c>
      <c r="E22" s="15" t="s">
        <v>65</v>
      </c>
      <c r="F22" s="25"/>
      <c r="G22" s="26">
        <f t="shared" si="1"/>
        <v>0</v>
      </c>
      <c r="H22" s="38"/>
      <c r="I22" s="39"/>
      <c r="J22" s="42"/>
    </row>
    <row r="23" spans="1:10" ht="15.6" x14ac:dyDescent="0.3">
      <c r="A23" s="14" t="s">
        <v>8</v>
      </c>
      <c r="B23" s="15" t="s">
        <v>66</v>
      </c>
      <c r="C23" s="15" t="s">
        <v>67</v>
      </c>
      <c r="D23" s="15" t="s">
        <v>14</v>
      </c>
      <c r="E23" s="15" t="s">
        <v>15</v>
      </c>
      <c r="F23" s="25">
        <v>100</v>
      </c>
      <c r="G23" s="26">
        <f t="shared" si="1"/>
        <v>200</v>
      </c>
      <c r="H23" s="38"/>
      <c r="I23" s="39"/>
      <c r="J23" s="42"/>
    </row>
    <row r="24" spans="1:10" ht="15.6" x14ac:dyDescent="0.3">
      <c r="A24" s="14" t="s">
        <v>8</v>
      </c>
      <c r="B24" s="15" t="s">
        <v>68</v>
      </c>
      <c r="C24" s="15" t="s">
        <v>17</v>
      </c>
      <c r="D24" s="15" t="s">
        <v>69</v>
      </c>
      <c r="E24" s="15" t="s">
        <v>27</v>
      </c>
      <c r="F24" s="25"/>
      <c r="G24" s="26">
        <f t="shared" si="1"/>
        <v>0</v>
      </c>
      <c r="H24" s="38"/>
      <c r="I24" s="39"/>
      <c r="J24" s="42"/>
    </row>
    <row r="25" spans="1:10" ht="15.6" x14ac:dyDescent="0.3">
      <c r="A25" s="14" t="s">
        <v>8</v>
      </c>
      <c r="B25" s="15" t="s">
        <v>70</v>
      </c>
      <c r="C25" s="15" t="s">
        <v>71</v>
      </c>
      <c r="D25" s="15" t="s">
        <v>72</v>
      </c>
      <c r="E25" s="15" t="s">
        <v>23</v>
      </c>
      <c r="F25" s="25"/>
      <c r="G25" s="26">
        <f t="shared" si="1"/>
        <v>0</v>
      </c>
      <c r="H25" s="38"/>
      <c r="I25" s="39"/>
      <c r="J25" s="42"/>
    </row>
    <row r="26" spans="1:10" ht="15.6" x14ac:dyDescent="0.3">
      <c r="A26" s="14" t="s">
        <v>8</v>
      </c>
      <c r="B26" s="15" t="s">
        <v>73</v>
      </c>
      <c r="C26" s="15" t="s">
        <v>74</v>
      </c>
      <c r="D26" s="15" t="s">
        <v>75</v>
      </c>
      <c r="E26" s="15" t="s">
        <v>76</v>
      </c>
      <c r="F26" s="34"/>
      <c r="G26" s="26">
        <f t="shared" si="1"/>
        <v>0</v>
      </c>
      <c r="H26" s="38"/>
      <c r="I26" s="39"/>
      <c r="J26" s="42"/>
    </row>
    <row r="27" spans="1:10" ht="15.6" x14ac:dyDescent="0.3">
      <c r="A27" s="14" t="s">
        <v>8</v>
      </c>
      <c r="B27" s="15" t="s">
        <v>77</v>
      </c>
      <c r="C27" s="15" t="s">
        <v>78</v>
      </c>
      <c r="D27" s="15" t="s">
        <v>79</v>
      </c>
      <c r="E27" s="15" t="s">
        <v>38</v>
      </c>
      <c r="F27" s="25"/>
      <c r="G27" s="26">
        <f t="shared" si="1"/>
        <v>0</v>
      </c>
      <c r="H27" s="38"/>
      <c r="I27" s="39"/>
      <c r="J27" s="42"/>
    </row>
    <row r="28" spans="1:10" ht="15.6" x14ac:dyDescent="0.3">
      <c r="A28" s="14" t="s">
        <v>8</v>
      </c>
      <c r="B28" s="15" t="s">
        <v>80</v>
      </c>
      <c r="C28" s="16" t="s">
        <v>81</v>
      </c>
      <c r="D28" s="15" t="s">
        <v>18</v>
      </c>
      <c r="E28" s="15" t="s">
        <v>19</v>
      </c>
      <c r="F28" s="34"/>
      <c r="G28" s="26">
        <f t="shared" si="1"/>
        <v>0</v>
      </c>
      <c r="H28" s="38"/>
      <c r="I28" s="39"/>
      <c r="J28" s="42"/>
    </row>
    <row r="29" spans="1:10" ht="15.6" x14ac:dyDescent="0.3">
      <c r="A29" s="14" t="s">
        <v>8</v>
      </c>
      <c r="B29" s="15" t="s">
        <v>82</v>
      </c>
      <c r="C29" s="15" t="s">
        <v>83</v>
      </c>
      <c r="D29" s="15" t="s">
        <v>84</v>
      </c>
      <c r="E29" s="15" t="s">
        <v>11</v>
      </c>
      <c r="F29" s="25"/>
      <c r="G29" s="26">
        <f t="shared" si="1"/>
        <v>0</v>
      </c>
      <c r="H29" s="38"/>
      <c r="I29" s="39"/>
      <c r="J29" s="42"/>
    </row>
    <row r="30" spans="1:10" ht="15.6" x14ac:dyDescent="0.3">
      <c r="A30" s="14" t="s">
        <v>8</v>
      </c>
      <c r="B30" s="15" t="s">
        <v>85</v>
      </c>
      <c r="C30" s="15" t="s">
        <v>86</v>
      </c>
      <c r="D30" s="15" t="s">
        <v>87</v>
      </c>
      <c r="E30" s="15" t="s">
        <v>19</v>
      </c>
      <c r="F30" s="25"/>
      <c r="G30" s="26">
        <f t="shared" si="1"/>
        <v>0</v>
      </c>
      <c r="H30" s="38"/>
      <c r="I30" s="39"/>
      <c r="J30" s="42"/>
    </row>
    <row r="31" spans="1:10" ht="15.6" x14ac:dyDescent="0.3">
      <c r="A31" s="14" t="s">
        <v>8</v>
      </c>
      <c r="B31" s="15" t="s">
        <v>88</v>
      </c>
      <c r="C31" s="15" t="s">
        <v>89</v>
      </c>
      <c r="D31" s="15" t="s">
        <v>90</v>
      </c>
      <c r="E31" s="15" t="s">
        <v>91</v>
      </c>
      <c r="F31" s="25"/>
      <c r="G31" s="26">
        <f t="shared" si="1"/>
        <v>0</v>
      </c>
      <c r="H31" s="38"/>
      <c r="I31" s="39"/>
      <c r="J31" s="42"/>
    </row>
    <row r="32" spans="1:10" ht="15.6" x14ac:dyDescent="0.3">
      <c r="A32" s="14" t="s">
        <v>8</v>
      </c>
      <c r="B32" s="15" t="s">
        <v>92</v>
      </c>
      <c r="C32" s="15" t="s">
        <v>93</v>
      </c>
      <c r="D32" s="15" t="s">
        <v>94</v>
      </c>
      <c r="E32" s="15" t="s">
        <v>38</v>
      </c>
      <c r="F32" s="25"/>
      <c r="G32" s="26">
        <f t="shared" si="1"/>
        <v>0</v>
      </c>
      <c r="H32" s="38"/>
      <c r="I32" s="39"/>
      <c r="J32" s="42"/>
    </row>
    <row r="33" spans="1:10" ht="15.6" x14ac:dyDescent="0.3">
      <c r="A33" s="14" t="s">
        <v>8</v>
      </c>
      <c r="B33" s="15" t="s">
        <v>95</v>
      </c>
      <c r="C33" s="15" t="s">
        <v>45</v>
      </c>
      <c r="D33" s="15" t="s">
        <v>22</v>
      </c>
      <c r="E33" s="15" t="s">
        <v>23</v>
      </c>
      <c r="F33" s="25"/>
      <c r="G33" s="26">
        <f t="shared" si="1"/>
        <v>0</v>
      </c>
      <c r="H33" s="38"/>
      <c r="I33" s="39"/>
      <c r="J33" s="42"/>
    </row>
    <row r="34" spans="1:10" ht="15.6" x14ac:dyDescent="0.3">
      <c r="A34" s="14" t="s">
        <v>8</v>
      </c>
      <c r="B34" s="15" t="s">
        <v>96</v>
      </c>
      <c r="C34" s="15" t="s">
        <v>97</v>
      </c>
      <c r="D34" s="15" t="s">
        <v>98</v>
      </c>
      <c r="E34" s="15" t="s">
        <v>99</v>
      </c>
      <c r="F34" s="25"/>
      <c r="G34" s="26">
        <f t="shared" si="1"/>
        <v>0</v>
      </c>
      <c r="H34" s="38"/>
      <c r="I34" s="39"/>
      <c r="J34" s="42"/>
    </row>
    <row r="35" spans="1:10" ht="15.6" x14ac:dyDescent="0.3">
      <c r="A35" s="14" t="s">
        <v>8</v>
      </c>
      <c r="B35" s="15" t="s">
        <v>96</v>
      </c>
      <c r="C35" s="15" t="s">
        <v>100</v>
      </c>
      <c r="D35" s="15" t="s">
        <v>101</v>
      </c>
      <c r="E35" s="15" t="s">
        <v>38</v>
      </c>
      <c r="F35" s="25"/>
      <c r="G35" s="26">
        <f t="shared" si="1"/>
        <v>0</v>
      </c>
      <c r="H35" s="38"/>
      <c r="I35" s="39"/>
      <c r="J35" s="42"/>
    </row>
    <row r="36" spans="1:10" ht="15.6" x14ac:dyDescent="0.3">
      <c r="A36" s="14" t="s">
        <v>8</v>
      </c>
      <c r="B36" s="15" t="s">
        <v>102</v>
      </c>
      <c r="C36" s="15" t="s">
        <v>103</v>
      </c>
      <c r="D36" s="15" t="s">
        <v>104</v>
      </c>
      <c r="E36" s="15" t="s">
        <v>38</v>
      </c>
      <c r="F36" s="25"/>
      <c r="G36" s="26">
        <f t="shared" si="1"/>
        <v>0</v>
      </c>
      <c r="H36" s="38"/>
      <c r="I36" s="39"/>
      <c r="J36" s="42"/>
    </row>
    <row r="37" spans="1:10" ht="15.6" x14ac:dyDescent="0.3">
      <c r="A37" s="14" t="s">
        <v>8</v>
      </c>
      <c r="B37" s="15" t="s">
        <v>105</v>
      </c>
      <c r="C37" s="15" t="s">
        <v>106</v>
      </c>
      <c r="D37" s="15" t="s">
        <v>55</v>
      </c>
      <c r="E37" s="15" t="s">
        <v>38</v>
      </c>
      <c r="F37" s="34"/>
      <c r="G37" s="26">
        <v>0</v>
      </c>
      <c r="H37" s="38"/>
      <c r="I37" s="39"/>
      <c r="J37" s="42"/>
    </row>
    <row r="38" spans="1:10" ht="15.6" x14ac:dyDescent="0.3">
      <c r="A38" s="14" t="s">
        <v>8</v>
      </c>
      <c r="B38" s="15" t="s">
        <v>107</v>
      </c>
      <c r="C38" s="15" t="s">
        <v>108</v>
      </c>
      <c r="D38" s="15" t="s">
        <v>75</v>
      </c>
      <c r="E38" s="15" t="s">
        <v>76</v>
      </c>
      <c r="F38" s="25"/>
      <c r="G38" s="26">
        <f t="shared" si="1"/>
        <v>0</v>
      </c>
      <c r="H38" s="38"/>
      <c r="I38" s="39"/>
      <c r="J38" s="42"/>
    </row>
    <row r="39" spans="1:10" ht="15.6" x14ac:dyDescent="0.3">
      <c r="A39" s="14" t="s">
        <v>8</v>
      </c>
      <c r="B39" s="15" t="s">
        <v>109</v>
      </c>
      <c r="C39" s="15" t="s">
        <v>110</v>
      </c>
      <c r="D39" s="15" t="s">
        <v>37</v>
      </c>
      <c r="E39" s="15" t="s">
        <v>38</v>
      </c>
      <c r="F39" s="34"/>
      <c r="G39" s="26">
        <f t="shared" si="1"/>
        <v>0</v>
      </c>
      <c r="H39" s="38"/>
      <c r="I39" s="39"/>
      <c r="J39" s="42"/>
    </row>
    <row r="40" spans="1:10" ht="15.6" x14ac:dyDescent="0.3">
      <c r="A40" s="14" t="s">
        <v>8</v>
      </c>
      <c r="B40" s="15" t="s">
        <v>111</v>
      </c>
      <c r="C40" s="15" t="s">
        <v>112</v>
      </c>
      <c r="D40" s="15" t="s">
        <v>113</v>
      </c>
      <c r="E40" s="15" t="s">
        <v>114</v>
      </c>
      <c r="F40" s="25"/>
      <c r="G40" s="26">
        <f t="shared" si="1"/>
        <v>0</v>
      </c>
      <c r="H40" s="38"/>
      <c r="I40" s="39"/>
      <c r="J40" s="42"/>
    </row>
    <row r="41" spans="1:10" ht="15.6" x14ac:dyDescent="0.3">
      <c r="A41" s="14" t="s">
        <v>8</v>
      </c>
      <c r="B41" s="15" t="s">
        <v>115</v>
      </c>
      <c r="C41" s="15" t="s">
        <v>116</v>
      </c>
      <c r="D41" s="15" t="s">
        <v>87</v>
      </c>
      <c r="E41" s="15" t="s">
        <v>19</v>
      </c>
      <c r="F41" s="34"/>
      <c r="G41" s="26">
        <f t="shared" si="1"/>
        <v>0</v>
      </c>
      <c r="H41" s="38"/>
      <c r="I41" s="39"/>
      <c r="J41" s="42"/>
    </row>
    <row r="42" spans="1:10" ht="15.6" x14ac:dyDescent="0.3">
      <c r="A42" s="14" t="s">
        <v>8</v>
      </c>
      <c r="B42" s="15" t="s">
        <v>117</v>
      </c>
      <c r="C42" s="15" t="s">
        <v>118</v>
      </c>
      <c r="D42" s="15" t="s">
        <v>14</v>
      </c>
      <c r="E42" s="15" t="s">
        <v>15</v>
      </c>
      <c r="F42" s="34"/>
      <c r="G42" s="26">
        <f t="shared" si="1"/>
        <v>0</v>
      </c>
      <c r="H42" s="38"/>
      <c r="I42" s="39"/>
      <c r="J42" s="42"/>
    </row>
    <row r="43" spans="1:10" ht="15.6" x14ac:dyDescent="0.3">
      <c r="A43" s="14" t="s">
        <v>8</v>
      </c>
      <c r="B43" s="15" t="s">
        <v>119</v>
      </c>
      <c r="C43" s="15" t="s">
        <v>120</v>
      </c>
      <c r="D43" s="15" t="s">
        <v>200</v>
      </c>
      <c r="E43" s="15" t="s">
        <v>38</v>
      </c>
      <c r="F43" s="25"/>
      <c r="G43" s="26">
        <f t="shared" si="1"/>
        <v>0</v>
      </c>
      <c r="H43" s="38"/>
      <c r="I43" s="39"/>
      <c r="J43" s="42"/>
    </row>
    <row r="44" spans="1:10" ht="15.6" x14ac:dyDescent="0.3">
      <c r="A44" s="14" t="s">
        <v>8</v>
      </c>
      <c r="B44" s="15" t="s">
        <v>122</v>
      </c>
      <c r="C44" s="15" t="s">
        <v>123</v>
      </c>
      <c r="D44" s="15" t="s">
        <v>201</v>
      </c>
      <c r="E44" s="27" t="s">
        <v>202</v>
      </c>
      <c r="F44" s="28"/>
      <c r="G44" s="29">
        <f t="shared" si="1"/>
        <v>0</v>
      </c>
      <c r="H44" s="40"/>
      <c r="I44" s="39"/>
      <c r="J44" s="42"/>
    </row>
    <row r="45" spans="1:10" ht="29.25" customHeight="1" x14ac:dyDescent="0.3">
      <c r="E45" s="30" t="s">
        <v>156</v>
      </c>
      <c r="F45" s="31">
        <f>SUM(F6:F44)</f>
        <v>100</v>
      </c>
      <c r="G45" s="32">
        <f>SUM(G6:G44)</f>
        <v>200</v>
      </c>
      <c r="H45" s="35"/>
    </row>
    <row r="61" spans="10:10" x14ac:dyDescent="0.3">
      <c r="J61" s="21"/>
    </row>
  </sheetData>
  <pageMargins left="0.70866141732283472" right="0.70866141732283472" top="0.74803149606299213" bottom="0.74803149606299213" header="0.31496062992125984" footer="0.31496062992125984"/>
  <pageSetup paperSize="9" scale="6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zoomScale="90" zoomScaleNormal="90" workbookViewId="0">
      <selection activeCell="H6" sqref="H6:H22"/>
    </sheetView>
  </sheetViews>
  <sheetFormatPr baseColWidth="10" defaultRowHeight="14.4" x14ac:dyDescent="0.3"/>
  <cols>
    <col min="2" max="2" width="22" customWidth="1"/>
    <col min="3" max="3" width="16.5546875" customWidth="1"/>
    <col min="4" max="4" width="30.33203125" customWidth="1"/>
    <col min="5" max="5" width="26.44140625" customWidth="1"/>
    <col min="7" max="7" width="13" customWidth="1"/>
    <col min="8" max="8" width="13.5546875" customWidth="1"/>
  </cols>
  <sheetData>
    <row r="1" spans="1:8" x14ac:dyDescent="0.3">
      <c r="A1" s="1" t="s">
        <v>0</v>
      </c>
      <c r="B1" s="2"/>
      <c r="C1" s="2"/>
      <c r="D1" s="2"/>
      <c r="E1" s="2"/>
      <c r="F1" s="3"/>
      <c r="G1" s="3"/>
      <c r="H1" s="3"/>
    </row>
    <row r="2" spans="1:8" x14ac:dyDescent="0.3">
      <c r="A2" s="2"/>
      <c r="B2" s="2"/>
      <c r="C2" s="2"/>
      <c r="D2" s="2"/>
      <c r="E2" s="2"/>
      <c r="F2" s="3"/>
      <c r="G2" s="3"/>
      <c r="H2" s="3"/>
    </row>
    <row r="3" spans="1:8" ht="17.399999999999999" x14ac:dyDescent="0.3">
      <c r="A3" s="5" t="s">
        <v>213</v>
      </c>
      <c r="B3" s="2"/>
      <c r="C3" s="2"/>
      <c r="D3" s="2"/>
      <c r="E3" s="2"/>
      <c r="F3" s="3"/>
      <c r="G3" s="3"/>
      <c r="H3" s="3"/>
    </row>
    <row r="4" spans="1:8" x14ac:dyDescent="0.3">
      <c r="A4" s="2"/>
      <c r="B4" s="2"/>
      <c r="C4" s="2"/>
      <c r="D4" s="2"/>
      <c r="E4" s="2"/>
      <c r="F4" s="3"/>
      <c r="G4" s="3"/>
      <c r="H4" s="3"/>
    </row>
    <row r="5" spans="1:8" ht="31.2" x14ac:dyDescent="0.3">
      <c r="A5" s="6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56" t="s">
        <v>165</v>
      </c>
      <c r="G5" s="55" t="s">
        <v>166</v>
      </c>
      <c r="H5" s="56" t="s">
        <v>167</v>
      </c>
    </row>
    <row r="6" spans="1:8" ht="15.6" x14ac:dyDescent="0.3">
      <c r="A6" s="10" t="s">
        <v>8</v>
      </c>
      <c r="B6" s="11"/>
      <c r="C6" s="11"/>
      <c r="D6" s="11"/>
      <c r="E6" s="11"/>
      <c r="F6" s="61"/>
      <c r="G6" s="62"/>
      <c r="H6" s="47"/>
    </row>
    <row r="7" spans="1:8" ht="15.6" x14ac:dyDescent="0.3">
      <c r="A7" s="14" t="s">
        <v>8</v>
      </c>
      <c r="B7" s="15"/>
      <c r="C7" s="15"/>
      <c r="D7" s="15"/>
      <c r="E7" s="15"/>
      <c r="F7" s="61"/>
      <c r="G7" s="61"/>
      <c r="H7" s="49"/>
    </row>
    <row r="8" spans="1:8" ht="15.6" x14ac:dyDescent="0.3">
      <c r="A8" s="14" t="s">
        <v>8</v>
      </c>
      <c r="B8" s="15"/>
      <c r="C8" s="15"/>
      <c r="D8" s="15"/>
      <c r="E8" s="15"/>
      <c r="F8" s="61"/>
      <c r="G8" s="61"/>
      <c r="H8" s="49"/>
    </row>
    <row r="9" spans="1:8" ht="15.6" x14ac:dyDescent="0.3">
      <c r="A9" s="14" t="s">
        <v>8</v>
      </c>
      <c r="B9" s="15"/>
      <c r="C9" s="15"/>
      <c r="D9" s="15"/>
      <c r="E9" s="15"/>
      <c r="F9" s="61"/>
      <c r="G9" s="61"/>
      <c r="H9" s="49"/>
    </row>
    <row r="10" spans="1:8" ht="15.6" x14ac:dyDescent="0.3">
      <c r="A10" s="14" t="s">
        <v>8</v>
      </c>
      <c r="B10" s="15"/>
      <c r="C10" s="15"/>
      <c r="D10" s="15"/>
      <c r="E10" s="15"/>
      <c r="F10" s="61"/>
      <c r="G10" s="61"/>
      <c r="H10" s="49"/>
    </row>
    <row r="11" spans="1:8" ht="15.6" x14ac:dyDescent="0.3">
      <c r="A11" s="14" t="s">
        <v>8</v>
      </c>
      <c r="B11" s="15"/>
      <c r="C11" s="15"/>
      <c r="D11" s="15"/>
      <c r="E11" s="15"/>
      <c r="F11" s="61"/>
      <c r="G11" s="61"/>
      <c r="H11" s="49"/>
    </row>
    <row r="12" spans="1:8" ht="15.6" x14ac:dyDescent="0.3">
      <c r="A12" s="14" t="s">
        <v>8</v>
      </c>
      <c r="B12" s="15"/>
      <c r="C12" s="15"/>
      <c r="D12" s="15"/>
      <c r="E12" s="15"/>
      <c r="F12" s="61"/>
      <c r="G12" s="61"/>
      <c r="H12" s="49"/>
    </row>
    <row r="13" spans="1:8" ht="15.6" x14ac:dyDescent="0.3">
      <c r="A13" s="14" t="s">
        <v>8</v>
      </c>
      <c r="B13" s="15"/>
      <c r="C13" s="15"/>
      <c r="D13" s="15"/>
      <c r="E13" s="15"/>
      <c r="F13" s="61"/>
      <c r="G13" s="61"/>
      <c r="H13" s="49"/>
    </row>
    <row r="14" spans="1:8" ht="15.6" x14ac:dyDescent="0.3">
      <c r="A14" s="14" t="s">
        <v>8</v>
      </c>
      <c r="B14" s="15"/>
      <c r="C14" s="15"/>
      <c r="D14" s="15"/>
      <c r="E14" s="15"/>
      <c r="F14" s="61"/>
      <c r="G14" s="61"/>
      <c r="H14" s="49"/>
    </row>
    <row r="15" spans="1:8" ht="15.6" x14ac:dyDescent="0.3">
      <c r="A15" s="14" t="s">
        <v>8</v>
      </c>
      <c r="B15" s="15"/>
      <c r="C15" s="15"/>
      <c r="D15" s="15"/>
      <c r="E15" s="15"/>
      <c r="F15" s="61"/>
      <c r="G15" s="61"/>
      <c r="H15" s="49"/>
    </row>
    <row r="16" spans="1:8" ht="15.6" x14ac:dyDescent="0.3">
      <c r="A16" s="14" t="s">
        <v>8</v>
      </c>
      <c r="B16" s="15"/>
      <c r="C16" s="15"/>
      <c r="D16" s="15"/>
      <c r="E16" s="15"/>
      <c r="F16" s="61"/>
      <c r="G16" s="61"/>
      <c r="H16" s="49"/>
    </row>
    <row r="17" spans="1:8" ht="15.6" x14ac:dyDescent="0.3">
      <c r="A17" s="14" t="s">
        <v>8</v>
      </c>
      <c r="B17" s="15"/>
      <c r="C17" s="15"/>
      <c r="D17" s="15"/>
      <c r="E17" s="15"/>
      <c r="F17" s="61"/>
      <c r="G17" s="61"/>
      <c r="H17" s="49"/>
    </row>
    <row r="18" spans="1:8" ht="15.6" x14ac:dyDescent="0.3">
      <c r="A18" s="14" t="s">
        <v>8</v>
      </c>
      <c r="B18" s="15"/>
      <c r="C18" s="15"/>
      <c r="D18" s="15"/>
      <c r="E18" s="15"/>
      <c r="F18" s="61"/>
      <c r="G18" s="61"/>
      <c r="H18" s="49"/>
    </row>
    <row r="19" spans="1:8" ht="15.6" x14ac:dyDescent="0.3">
      <c r="A19" s="14" t="s">
        <v>8</v>
      </c>
      <c r="B19" s="15"/>
      <c r="C19" s="15"/>
      <c r="D19" s="15"/>
      <c r="E19" s="15"/>
      <c r="F19" s="61"/>
      <c r="G19" s="61"/>
      <c r="H19" s="95"/>
    </row>
    <row r="20" spans="1:8" ht="15.6" x14ac:dyDescent="0.3">
      <c r="A20" s="14" t="s">
        <v>8</v>
      </c>
      <c r="B20" s="15"/>
      <c r="C20" s="15"/>
      <c r="D20" s="15"/>
      <c r="E20" s="15"/>
      <c r="F20" s="61"/>
      <c r="G20" s="61"/>
      <c r="H20" s="95"/>
    </row>
    <row r="21" spans="1:8" ht="15.6" x14ac:dyDescent="0.3">
      <c r="A21" s="14" t="s">
        <v>8</v>
      </c>
      <c r="B21" s="15"/>
      <c r="C21" s="15"/>
      <c r="D21" s="15"/>
      <c r="E21" s="15"/>
      <c r="F21" s="61"/>
      <c r="G21" s="61"/>
      <c r="H21" s="95"/>
    </row>
    <row r="22" spans="1:8" ht="15.6" x14ac:dyDescent="0.3">
      <c r="A22" s="18" t="s">
        <v>8</v>
      </c>
      <c r="B22" s="19"/>
      <c r="C22" s="19"/>
      <c r="D22" s="19"/>
      <c r="E22" s="19"/>
      <c r="F22" s="61"/>
      <c r="G22" s="63"/>
      <c r="H22" s="57"/>
    </row>
    <row r="23" spans="1:8" ht="15.6" x14ac:dyDescent="0.3">
      <c r="A23" s="58" t="s">
        <v>168</v>
      </c>
      <c r="B23" s="59"/>
      <c r="C23" s="59"/>
      <c r="D23" s="59"/>
      <c r="E23" s="60"/>
      <c r="F23" s="64">
        <f>SUM(F6:F22)</f>
        <v>0</v>
      </c>
      <c r="G23" s="64">
        <f>SUM(G6:G22)</f>
        <v>0</v>
      </c>
      <c r="H23" s="65"/>
    </row>
  </sheetData>
  <pageMargins left="0.7" right="0.7" top="0.75" bottom="0.75" header="0.3" footer="0.3"/>
  <pageSetup paperSize="9" scale="9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zoomScaleNormal="100" workbookViewId="0">
      <selection activeCell="A4" sqref="A4"/>
    </sheetView>
  </sheetViews>
  <sheetFormatPr baseColWidth="10" defaultRowHeight="14.4" x14ac:dyDescent="0.3"/>
  <cols>
    <col min="2" max="2" width="22" customWidth="1"/>
    <col min="3" max="3" width="16.5546875" customWidth="1"/>
    <col min="4" max="4" width="30.33203125" customWidth="1"/>
    <col min="5" max="5" width="26.44140625" customWidth="1"/>
    <col min="7" max="8" width="13" customWidth="1"/>
    <col min="9" max="9" width="13.5546875" customWidth="1"/>
  </cols>
  <sheetData>
    <row r="1" spans="1:9" x14ac:dyDescent="0.3">
      <c r="A1" s="1" t="s">
        <v>0</v>
      </c>
      <c r="B1" s="2"/>
      <c r="C1" s="2"/>
      <c r="D1" s="2"/>
      <c r="E1" s="2"/>
      <c r="F1" s="3"/>
      <c r="G1" s="3"/>
      <c r="H1" s="3"/>
      <c r="I1" s="3"/>
    </row>
    <row r="2" spans="1:9" x14ac:dyDescent="0.3">
      <c r="A2" s="2"/>
      <c r="B2" s="2"/>
      <c r="C2" s="2"/>
      <c r="D2" s="2"/>
      <c r="E2" s="2"/>
      <c r="F2" s="3"/>
      <c r="G2" s="3"/>
      <c r="H2" s="3"/>
      <c r="I2" s="3"/>
    </row>
    <row r="3" spans="1:9" ht="17.399999999999999" x14ac:dyDescent="0.3">
      <c r="A3" s="5" t="s">
        <v>214</v>
      </c>
      <c r="B3" s="2"/>
      <c r="C3" s="2"/>
      <c r="D3" s="2"/>
      <c r="E3" s="2"/>
      <c r="F3" s="3"/>
      <c r="G3" s="3"/>
      <c r="H3" s="3"/>
      <c r="I3" s="3"/>
    </row>
    <row r="4" spans="1:9" x14ac:dyDescent="0.3">
      <c r="A4" s="2"/>
      <c r="B4" s="2"/>
      <c r="C4" s="2"/>
      <c r="D4" s="2"/>
      <c r="E4" s="2"/>
      <c r="F4" s="3"/>
      <c r="G4" s="3"/>
      <c r="H4" s="3"/>
      <c r="I4" s="3"/>
    </row>
    <row r="5" spans="1:9" ht="47.4" x14ac:dyDescent="0.3">
      <c r="A5" s="6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56" t="s">
        <v>165</v>
      </c>
      <c r="G5" s="55" t="s">
        <v>170</v>
      </c>
      <c r="H5" s="55" t="s">
        <v>169</v>
      </c>
      <c r="I5" s="56" t="s">
        <v>167</v>
      </c>
    </row>
    <row r="6" spans="1:9" s="76" customFormat="1" ht="15.6" x14ac:dyDescent="0.3">
      <c r="A6" s="10" t="s">
        <v>8</v>
      </c>
      <c r="B6" s="11"/>
      <c r="C6" s="11"/>
      <c r="D6" s="11"/>
      <c r="E6" s="11"/>
      <c r="F6" s="61"/>
      <c r="G6" s="74"/>
      <c r="H6" s="77"/>
      <c r="I6" s="78"/>
    </row>
    <row r="7" spans="1:9" s="76" customFormat="1" ht="15.6" x14ac:dyDescent="0.3">
      <c r="A7" s="14" t="s">
        <v>8</v>
      </c>
      <c r="B7" s="15"/>
      <c r="C7" s="15"/>
      <c r="D7" s="15"/>
      <c r="E7" s="15"/>
      <c r="F7" s="61"/>
      <c r="G7" s="74"/>
      <c r="H7" s="74"/>
      <c r="I7" s="75"/>
    </row>
    <row r="8" spans="1:9" s="76" customFormat="1" ht="15.6" x14ac:dyDescent="0.3">
      <c r="A8" s="14" t="s">
        <v>8</v>
      </c>
      <c r="B8" s="15"/>
      <c r="C8" s="15"/>
      <c r="D8" s="15"/>
      <c r="E8" s="15"/>
      <c r="F8" s="61"/>
      <c r="G8" s="74"/>
      <c r="H8" s="74"/>
      <c r="I8" s="75"/>
    </row>
    <row r="9" spans="1:9" s="76" customFormat="1" ht="15.6" x14ac:dyDescent="0.3">
      <c r="A9" s="14" t="s">
        <v>8</v>
      </c>
      <c r="B9" s="15"/>
      <c r="C9" s="15"/>
      <c r="D9" s="15"/>
      <c r="E9" s="15"/>
      <c r="F9" s="61"/>
      <c r="G9" s="74"/>
      <c r="H9" s="74"/>
      <c r="I9" s="75"/>
    </row>
    <row r="10" spans="1:9" s="76" customFormat="1" ht="15.6" x14ac:dyDescent="0.3">
      <c r="A10" s="14" t="s">
        <v>8</v>
      </c>
      <c r="B10" s="15"/>
      <c r="C10" s="15"/>
      <c r="D10" s="15"/>
      <c r="E10" s="15"/>
      <c r="F10" s="61"/>
      <c r="G10" s="74"/>
      <c r="H10" s="74"/>
      <c r="I10" s="75"/>
    </row>
    <row r="11" spans="1:9" s="76" customFormat="1" ht="15.6" x14ac:dyDescent="0.3">
      <c r="A11" s="14" t="s">
        <v>8</v>
      </c>
      <c r="B11" s="15"/>
      <c r="C11" s="15"/>
      <c r="D11" s="15"/>
      <c r="E11" s="15"/>
      <c r="F11" s="61"/>
      <c r="G11" s="74"/>
      <c r="H11" s="77"/>
      <c r="I11" s="78"/>
    </row>
    <row r="12" spans="1:9" s="76" customFormat="1" ht="15.6" x14ac:dyDescent="0.3">
      <c r="A12" s="14" t="s">
        <v>8</v>
      </c>
      <c r="B12" s="15"/>
      <c r="C12" s="15"/>
      <c r="D12" s="15"/>
      <c r="E12" s="15"/>
      <c r="F12" s="61"/>
      <c r="G12" s="74"/>
      <c r="H12" s="74"/>
      <c r="I12" s="75"/>
    </row>
    <row r="13" spans="1:9" s="76" customFormat="1" ht="15.6" x14ac:dyDescent="0.3">
      <c r="A13" s="14" t="s">
        <v>8</v>
      </c>
      <c r="B13" s="15"/>
      <c r="C13" s="15"/>
      <c r="D13" s="15"/>
      <c r="E13" s="15"/>
      <c r="F13" s="61"/>
      <c r="G13" s="74"/>
      <c r="H13" s="74"/>
      <c r="I13" s="75"/>
    </row>
    <row r="14" spans="1:9" s="76" customFormat="1" ht="15.6" x14ac:dyDescent="0.3">
      <c r="A14" s="14" t="s">
        <v>8</v>
      </c>
      <c r="B14" s="15"/>
      <c r="C14" s="15"/>
      <c r="D14" s="15"/>
      <c r="E14" s="15"/>
      <c r="F14" s="61"/>
      <c r="G14" s="74"/>
      <c r="H14" s="74"/>
      <c r="I14" s="75"/>
    </row>
    <row r="15" spans="1:9" s="76" customFormat="1" ht="15.6" x14ac:dyDescent="0.3">
      <c r="A15" s="14" t="s">
        <v>8</v>
      </c>
      <c r="B15" s="15"/>
      <c r="C15" s="15"/>
      <c r="D15" s="15"/>
      <c r="E15" s="15"/>
      <c r="F15" s="61"/>
      <c r="G15" s="74"/>
      <c r="H15" s="74"/>
      <c r="I15" s="75"/>
    </row>
    <row r="16" spans="1:9" s="76" customFormat="1" ht="15.6" x14ac:dyDescent="0.3">
      <c r="A16" s="14" t="s">
        <v>8</v>
      </c>
      <c r="B16" s="15"/>
      <c r="C16" s="15"/>
      <c r="D16" s="15"/>
      <c r="E16" s="15"/>
      <c r="F16" s="61"/>
      <c r="G16" s="74"/>
      <c r="H16" s="74"/>
      <c r="I16" s="75"/>
    </row>
    <row r="17" spans="1:9" s="76" customFormat="1" ht="15.6" x14ac:dyDescent="0.3">
      <c r="A17" s="14" t="s">
        <v>8</v>
      </c>
      <c r="B17" s="15"/>
      <c r="C17" s="15"/>
      <c r="D17" s="15"/>
      <c r="E17" s="15"/>
      <c r="F17" s="61"/>
      <c r="G17" s="74"/>
      <c r="H17" s="74"/>
      <c r="I17" s="75"/>
    </row>
    <row r="18" spans="1:9" s="76" customFormat="1" ht="15.6" x14ac:dyDescent="0.3">
      <c r="A18" s="14" t="s">
        <v>8</v>
      </c>
      <c r="B18" s="15"/>
      <c r="C18" s="15"/>
      <c r="D18" s="15"/>
      <c r="E18" s="15"/>
      <c r="F18" s="61"/>
      <c r="G18" s="74"/>
      <c r="H18" s="74"/>
      <c r="I18" s="75"/>
    </row>
    <row r="19" spans="1:9" s="76" customFormat="1" ht="15.6" x14ac:dyDescent="0.3">
      <c r="A19" s="14" t="s">
        <v>8</v>
      </c>
      <c r="B19" s="15"/>
      <c r="C19" s="15"/>
      <c r="D19" s="15"/>
      <c r="E19" s="15"/>
      <c r="F19" s="61"/>
      <c r="G19" s="74"/>
      <c r="H19" s="74"/>
      <c r="I19" s="75"/>
    </row>
    <row r="20" spans="1:9" s="76" customFormat="1" ht="15.6" x14ac:dyDescent="0.3">
      <c r="A20" s="14" t="s">
        <v>8</v>
      </c>
      <c r="B20" s="15"/>
      <c r="C20" s="15"/>
      <c r="D20" s="15"/>
      <c r="E20" s="15"/>
      <c r="F20" s="61"/>
      <c r="G20" s="74"/>
      <c r="H20" s="74"/>
      <c r="I20" s="75"/>
    </row>
    <row r="21" spans="1:9" s="76" customFormat="1" ht="15.6" x14ac:dyDescent="0.3">
      <c r="A21" s="14" t="s">
        <v>8</v>
      </c>
      <c r="B21" s="15"/>
      <c r="C21" s="15"/>
      <c r="D21" s="15"/>
      <c r="E21" s="15"/>
      <c r="F21" s="61"/>
      <c r="G21" s="74"/>
      <c r="H21" s="74"/>
      <c r="I21" s="75"/>
    </row>
    <row r="22" spans="1:9" s="76" customFormat="1" ht="15.6" x14ac:dyDescent="0.3">
      <c r="A22" s="14" t="s">
        <v>8</v>
      </c>
      <c r="B22" s="15"/>
      <c r="C22" s="15"/>
      <c r="D22" s="15"/>
      <c r="E22" s="15"/>
      <c r="F22" s="61"/>
      <c r="G22" s="74"/>
      <c r="H22" s="77"/>
      <c r="I22" s="78"/>
    </row>
    <row r="23" spans="1:9" s="76" customFormat="1" ht="15.6" x14ac:dyDescent="0.3">
      <c r="A23" s="14" t="s">
        <v>8</v>
      </c>
      <c r="B23" s="15"/>
      <c r="C23" s="15"/>
      <c r="D23" s="15"/>
      <c r="E23" s="15"/>
      <c r="F23" s="61"/>
      <c r="G23" s="74"/>
      <c r="H23" s="74"/>
      <c r="I23" s="79"/>
    </row>
    <row r="24" spans="1:9" s="76" customFormat="1" ht="15.6" x14ac:dyDescent="0.3">
      <c r="A24" s="14" t="s">
        <v>8</v>
      </c>
      <c r="B24" s="15"/>
      <c r="C24" s="15"/>
      <c r="D24" s="15"/>
      <c r="E24" s="15"/>
      <c r="F24" s="61"/>
      <c r="G24" s="74"/>
      <c r="H24" s="74"/>
      <c r="I24" s="74"/>
    </row>
    <row r="25" spans="1:9" s="76" customFormat="1" ht="15.6" x14ac:dyDescent="0.3">
      <c r="A25" s="14" t="s">
        <v>8</v>
      </c>
      <c r="B25" s="15"/>
      <c r="C25" s="15"/>
      <c r="D25" s="15"/>
      <c r="E25" s="15"/>
      <c r="F25" s="61"/>
      <c r="G25" s="74"/>
      <c r="H25" s="74"/>
      <c r="I25" s="74"/>
    </row>
    <row r="26" spans="1:9" s="76" customFormat="1" ht="15.6" x14ac:dyDescent="0.3">
      <c r="A26" s="14" t="s">
        <v>8</v>
      </c>
      <c r="B26" s="15"/>
      <c r="C26" s="15"/>
      <c r="D26" s="15"/>
      <c r="E26" s="15"/>
      <c r="F26" s="61"/>
      <c r="G26" s="74"/>
      <c r="H26" s="74"/>
      <c r="I26" s="74"/>
    </row>
    <row r="27" spans="1:9" x14ac:dyDescent="0.3">
      <c r="B27" s="80"/>
      <c r="F27" s="20">
        <f>SUM(F6:F26)</f>
        <v>0</v>
      </c>
    </row>
  </sheetData>
  <pageMargins left="0.7" right="0.7" top="0.75" bottom="0.75" header="0.3" footer="0.3"/>
  <pageSetup paperSize="9" scale="5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Liste membres 2014</vt:lpstr>
      <vt:lpstr>Coti 2014</vt:lpstr>
      <vt:lpstr>Commandes Stylos</vt:lpstr>
      <vt:lpstr>AG printemps</vt:lpstr>
      <vt:lpstr>AG automne</vt:lpstr>
      <vt:lpstr>Feuil3</vt:lpstr>
    </vt:vector>
  </TitlesOfParts>
  <Company>--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Liste des membres 2014</dc:title>
  <dc:creator>Nathalie GUYE</dc:creator>
  <cp:lastModifiedBy>AUGSBURGER Isabelle</cp:lastModifiedBy>
  <cp:lastPrinted>2014-09-08T07:28:40Z</cp:lastPrinted>
  <dcterms:created xsi:type="dcterms:W3CDTF">2011-12-13T16:08:19Z</dcterms:created>
  <dcterms:modified xsi:type="dcterms:W3CDTF">2014-11-13T09:31:05Z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deAuteur">
    <vt:lpwstr>FQ</vt:lpwstr>
  </property>
  <property fmtid="{D5CDD505-2E9C-101B-9397-08002B2CF9AE}" pid="3" name="TypeDocument">
    <vt:lpwstr>13</vt:lpwstr>
  </property>
  <property fmtid="{D5CDD505-2E9C-101B-9397-08002B2CF9AE}" pid="4" name="NumDossier">
    <vt:lpwstr>110045</vt:lpwstr>
  </property>
  <property fmtid="{D5CDD505-2E9C-101B-9397-08002B2CF9AE}" pid="5" name="NomDocument">
    <vt:lpwstr>00071046</vt:lpwstr>
  </property>
</Properties>
</file>