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35"/>
  </bookViews>
  <sheets>
    <sheet name="Sheet1" sheetId="1" r:id="rId1"/>
    <sheet name="ELSS" sheetId="2" r:id="rId2"/>
    <sheet name="EQ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<sst xmlns="http://schemas.openxmlformats.org/spreadsheetml/2006/main" count="34">
  <si>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</si>
  <si>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</si>
  <si>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</si>
  <si>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</si>
  <si>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</si>
  <si>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</si>
  <si>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</si>
  <si>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</si>
  <si>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</si>
  <si>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</si>
  <si>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</si>
  <si>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</si>
  <si>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</si>
  <si>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https://www.valueresearchonline.com/funds/newsnapshot.asp?schemecode=16192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</si>
  <si>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</si>
  <si>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</si>
  <si>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</si>
  <si>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</si>
  <si>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SBI Equity Hybrid Fund - Direct Plan - Growth</t>
  </si>
  <si>
    <t>Aggressive Hybrid Fund</t>
  </si>
  <si>
    <t>SBI Magnum MultiCap Fund - Direct Plan - Growth</t>
  </si>
  <si>
    <t>Multi Cap Fund</t>
  </si>
  <si>
    <t>SBI Focused Equity Fund - Direct Plan - Growth</t>
  </si>
  <si>
    <t>Focused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</si>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</sst>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[$-409]d/mmm/yy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  <numFmt numFmtId="180" formatCode="_(&quot;$&quot;* #,##0.00_);_(&quot;$&quot;* \(#,##0.00\);_(&quot;$&quot;* &quot;-&quot;??_);_(@_)"/>
    <numFmt numFmtId="181" formatCode="0.0"/>
    <numFmt numFmtId="182" formatCode="d&quot;-&quot;mmm&quot;-&quot;yyyy"/>
    <numFmt numFmtId="183" formatCode="0.000"/>
    <numFmt numFmtId="184" formatCode="0.000_ 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12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8" borderId="17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7" borderId="1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2" borderId="2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9" borderId="2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9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vertical="center"/>
    </xf>
    <xf numFmtId="183" fontId="0" fillId="0" borderId="1" xfId="0" applyNumberFormat="1" applyFont="1" applyBorder="1" applyAlignment="1">
      <alignment vertical="center"/>
    </xf>
    <xf numFmtId="181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6" fontId="0" fillId="0" borderId="5" xfId="0" applyNumberFormat="1" applyFont="1" applyBorder="1" applyAlignment="1" applyProtection="1">
      <alignment vertical="center"/>
      <protection locked="0"/>
    </xf>
    <xf numFmtId="183" fontId="0" fillId="0" borderId="5" xfId="0" applyNumberFormat="1" applyFont="1" applyBorder="1" applyAlignment="1" applyProtection="1">
      <alignment vertical="center"/>
      <protection locked="0"/>
    </xf>
    <xf numFmtId="181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4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 wrapText="1"/>
    </xf>
    <xf numFmtId="0" fontId="0" fillId="0" borderId="0" xfId="0" applyFont="1" applyAlignment="1" applyProtection="1">
      <alignment vertical="center"/>
      <protection locked="0"/>
    </xf>
    <xf numFmtId="183" fontId="0" fillId="0" borderId="0" xfId="0" applyNumberFormat="1" applyFont="1" applyAlignment="1" applyProtection="1">
      <alignment vertical="center"/>
      <protection locked="0"/>
    </xf>
    <xf numFmtId="181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Border="1" applyAlignment="1" applyProtection="1">
      <alignment vertical="center"/>
      <protection locked="0"/>
    </xf>
    <xf numFmtId="183" fontId="0" fillId="0" borderId="1" xfId="0" applyNumberFormat="1" applyFont="1" applyBorder="1" applyAlignment="1" applyProtection="1">
      <alignment vertical="center"/>
      <protection locked="0"/>
    </xf>
    <xf numFmtId="181" fontId="0" fillId="4" borderId="1" xfId="0" applyNumberFormat="1" applyFont="1" applyFill="1" applyBorder="1" applyAlignment="1">
      <alignment vertical="center"/>
    </xf>
    <xf numFmtId="183" fontId="0" fillId="0" borderId="2" xfId="0" applyNumberFormat="1" applyFont="1" applyBorder="1" applyAlignment="1" applyProtection="1">
      <alignment vertical="center"/>
      <protection locked="0"/>
    </xf>
    <xf numFmtId="181" fontId="0" fillId="0" borderId="2" xfId="0" applyNumberFormat="1" applyFont="1" applyBorder="1" applyAlignment="1">
      <alignment vertical="center"/>
    </xf>
    <xf numFmtId="181" fontId="0" fillId="4" borderId="2" xfId="0" applyNumberFormat="1" applyFont="1" applyFill="1" applyBorder="1" applyAlignment="1">
      <alignment vertical="center"/>
    </xf>
    <xf numFmtId="176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3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76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6" fontId="0" fillId="5" borderId="5" xfId="0" applyNumberFormat="1" applyFont="1" applyFill="1" applyBorder="1" applyAlignment="1" applyProtection="1">
      <alignment vertical="center"/>
      <protection locked="0"/>
    </xf>
    <xf numFmtId="183" fontId="0" fillId="5" borderId="5" xfId="0" applyNumberFormat="1" applyFont="1" applyFill="1" applyBorder="1" applyAlignment="1" applyProtection="1">
      <alignment vertical="center"/>
      <protection locked="0"/>
    </xf>
    <xf numFmtId="181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6" fontId="0" fillId="0" borderId="0" xfId="0" applyNumberFormat="1" applyFont="1" applyBorder="1" applyAlignment="1" applyProtection="1">
      <alignment vertical="center"/>
      <protection locked="0"/>
    </xf>
    <xf numFmtId="183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3" fillId="0" borderId="0" xfId="10" applyFont="1" applyAlignment="1"/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  <xf numFmtId="0" fontId="7" fillId="0" borderId="0" xfId="1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0" fillId="0" borderId="0" xfId="0" applyFont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moneycontrol.com/mutual-funds/nav/sbi-focused-equity-fund-direct-plan/MSB536" TargetMode="External"/><Relationship Id="rId6" Type="http://schemas.openxmlformats.org/officeDocument/2006/relationships/hyperlink" Target="https://www.moneycontrol.com/mutual-funds/nav/sbi-magnum-multicap-fund-direct-plan/MSB503" TargetMode="External"/><Relationship Id="rId5" Type="http://schemas.openxmlformats.org/officeDocument/2006/relationships/hyperlink" Target="https://www.moneycontrol.com/mutual-funds/nav/sbi-equity-hybrid-fund-direct-plan/MSB516" TargetMode="External"/><Relationship Id="rId4" Type="http://schemas.openxmlformats.org/officeDocument/2006/relationships/hyperlink" Target="https://www.valueresearchonline.com/funds/newsnapshot.asp?schemecode=16192" TargetMode="External"/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4"/>
  <sheetViews>
    <sheetView tabSelected="1" workbookViewId="0">
      <pane ySplit="1" topLeftCell="A326" activePane="bottomLeft" state="frozen"/>
      <selection/>
      <selection pane="bottomLeft" activeCell="G338" sqref="G338"/>
    </sheetView>
  </sheetViews>
  <sheetFormatPr defaultColWidth="14.4285714285714" defaultRowHeight="15" customHeight="1"/>
  <cols>
    <col min="1" max="1" width="47.2857142857143" customWidth="1"/>
    <col min="2" max="2" width="25.1428571428571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9" width="85.5714285714286" customWidth="1"/>
    <col min="10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26">
        <v>-3.9</v>
      </c>
      <c r="F33" s="26">
        <v>14</v>
      </c>
      <c r="G33" s="26">
        <v>10.2</v>
      </c>
      <c r="H33" s="26">
        <v>12.7</v>
      </c>
    </row>
    <row r="34" ht="24.75" customHeight="1" spans="1:8">
      <c r="A34" s="25"/>
      <c r="B34" s="21"/>
      <c r="C34" s="22">
        <v>43480</v>
      </c>
      <c r="D34" s="23">
        <v>30.06</v>
      </c>
      <c r="E34" s="32">
        <v>-4</v>
      </c>
      <c r="F34" s="32">
        <v>10.9</v>
      </c>
      <c r="G34" s="32">
        <v>11.6</v>
      </c>
      <c r="H34" s="32">
        <v>13.2</v>
      </c>
    </row>
    <row r="35" ht="24.75" customHeight="1" spans="1:8">
      <c r="A35" s="25"/>
      <c r="B35" s="21"/>
      <c r="C35" s="22">
        <v>43524</v>
      </c>
      <c r="D35" s="23">
        <v>29.92</v>
      </c>
      <c r="E35" s="26">
        <v>-1.93</v>
      </c>
      <c r="F35" s="26">
        <v>8.32</v>
      </c>
      <c r="G35" s="26"/>
      <c r="H35" s="26">
        <v>13.6</v>
      </c>
    </row>
    <row r="36" ht="24.75" customHeight="1" spans="1:8">
      <c r="A36" s="25"/>
      <c r="B36" s="21"/>
      <c r="C36" s="22">
        <v>43550</v>
      </c>
      <c r="D36" s="23">
        <v>31.23</v>
      </c>
      <c r="E36" s="26">
        <v>4.45</v>
      </c>
      <c r="F36" s="26">
        <v>9.17</v>
      </c>
      <c r="G36" s="26"/>
      <c r="H36" s="26">
        <v>13.42</v>
      </c>
    </row>
    <row r="37" ht="24.75" customHeight="1" spans="1:8">
      <c r="A37" s="25"/>
      <c r="B37" s="21"/>
      <c r="C37" s="22">
        <v>43573</v>
      </c>
      <c r="D37" s="23">
        <v>31.48</v>
      </c>
      <c r="E37" s="26">
        <v>0.96</v>
      </c>
      <c r="F37" s="26">
        <v>8.62</v>
      </c>
      <c r="G37" s="26">
        <v>12.5</v>
      </c>
      <c r="H37" s="26">
        <v>13.56</v>
      </c>
    </row>
    <row r="38" ht="24.75" customHeight="1" spans="1:8">
      <c r="A38" s="25"/>
      <c r="B38" s="21"/>
      <c r="C38" s="22">
        <v>43588</v>
      </c>
      <c r="D38" s="23">
        <v>31.55</v>
      </c>
      <c r="E38" s="26">
        <v>0.38</v>
      </c>
      <c r="F38" s="26">
        <v>7.68</v>
      </c>
      <c r="G38" s="26">
        <v>12.86</v>
      </c>
      <c r="H38" s="26">
        <v>13.74</v>
      </c>
    </row>
    <row r="39" ht="24.75" customHeight="1" spans="1:8">
      <c r="A39" s="25"/>
      <c r="B39" s="21"/>
      <c r="C39" s="22">
        <v>43592</v>
      </c>
      <c r="D39" s="23">
        <v>31.28</v>
      </c>
      <c r="E39" s="26">
        <v>-0.29</v>
      </c>
      <c r="F39" s="26">
        <v>7.83</v>
      </c>
      <c r="G39" s="26">
        <v>12.92</v>
      </c>
      <c r="H39" s="26">
        <v>13.68</v>
      </c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26">
        <v>-0.6</v>
      </c>
      <c r="F72" s="26">
        <v>17.6</v>
      </c>
      <c r="G72" s="26">
        <v>14.7</v>
      </c>
      <c r="H72" s="44">
        <v>19.8</v>
      </c>
    </row>
    <row r="73" ht="24.75" customHeight="1" spans="1:8">
      <c r="A73" s="25"/>
      <c r="B73" s="36"/>
      <c r="C73" s="22">
        <v>43480</v>
      </c>
      <c r="D73" s="47">
        <v>35.146</v>
      </c>
      <c r="E73" s="26">
        <v>-1.6</v>
      </c>
      <c r="F73" s="26">
        <v>14.4</v>
      </c>
      <c r="G73" s="26">
        <v>16.8</v>
      </c>
      <c r="H73" s="44">
        <v>19.9</v>
      </c>
    </row>
    <row r="74" ht="24.75" customHeight="1" spans="1:8">
      <c r="A74" s="25"/>
      <c r="B74" s="36"/>
      <c r="C74" s="22">
        <v>43522</v>
      </c>
      <c r="D74" s="47">
        <v>34.622</v>
      </c>
      <c r="E74" s="26">
        <v>-0.05</v>
      </c>
      <c r="F74" s="26">
        <v>9.36</v>
      </c>
      <c r="G74" s="26"/>
      <c r="H74" s="44">
        <v>19.66</v>
      </c>
    </row>
    <row r="75" ht="24.75" customHeight="1" spans="1:8">
      <c r="A75" s="25"/>
      <c r="B75" s="36"/>
      <c r="C75" s="22">
        <v>43523</v>
      </c>
      <c r="D75" s="47">
        <v>34.684</v>
      </c>
      <c r="E75" s="26">
        <v>0.37</v>
      </c>
      <c r="F75" s="26">
        <v>9.58</v>
      </c>
      <c r="G75" s="26"/>
      <c r="H75" s="44">
        <v>19.69</v>
      </c>
    </row>
    <row r="76" ht="24.75" customHeight="1" spans="1:8">
      <c r="A76" s="25"/>
      <c r="B76" s="36"/>
      <c r="C76" s="22">
        <v>43550</v>
      </c>
      <c r="D76" s="47">
        <v>37.145</v>
      </c>
      <c r="E76" s="26">
        <v>11.5</v>
      </c>
      <c r="F76" s="26">
        <v>11.4</v>
      </c>
      <c r="G76" s="26"/>
      <c r="H76" s="44">
        <v>19.7</v>
      </c>
    </row>
    <row r="77" ht="24.75" customHeight="1" spans="1:8">
      <c r="A77" s="25"/>
      <c r="B77" s="36"/>
      <c r="C77" s="22">
        <v>43551</v>
      </c>
      <c r="D77" s="47">
        <v>37.088</v>
      </c>
      <c r="E77" s="26">
        <v>10.36</v>
      </c>
      <c r="F77" s="26">
        <v>12.13</v>
      </c>
      <c r="G77" s="26">
        <v>18.56</v>
      </c>
      <c r="H77" s="44">
        <v>19.89</v>
      </c>
    </row>
    <row r="78" ht="24.75" customHeight="1" spans="1:8">
      <c r="A78" s="25"/>
      <c r="B78" s="36"/>
      <c r="C78" s="22">
        <v>43573</v>
      </c>
      <c r="D78" s="47">
        <v>37.984</v>
      </c>
      <c r="E78" s="26">
        <v>9.27</v>
      </c>
      <c r="F78" s="26">
        <v>11.8</v>
      </c>
      <c r="G78" s="26">
        <v>17.39</v>
      </c>
      <c r="H78" s="44">
        <v>19.84</v>
      </c>
    </row>
    <row r="79" ht="24.75" customHeight="1" spans="1:8">
      <c r="A79" s="25"/>
      <c r="B79" s="36"/>
      <c r="C79" s="22">
        <v>43588</v>
      </c>
      <c r="D79" s="47">
        <v>37.922</v>
      </c>
      <c r="E79" s="26">
        <v>8.1</v>
      </c>
      <c r="F79" s="26">
        <v>10.06</v>
      </c>
      <c r="G79" s="26">
        <v>17.76</v>
      </c>
      <c r="H79" s="44">
        <v>19.89</v>
      </c>
    </row>
    <row r="80" ht="24.75" customHeight="1" spans="1:8">
      <c r="A80" s="25"/>
      <c r="B80" s="36"/>
      <c r="C80" s="22">
        <v>43592</v>
      </c>
      <c r="D80" s="47">
        <v>37.153</v>
      </c>
      <c r="E80" s="26">
        <v>6.54</v>
      </c>
      <c r="F80" s="26">
        <v>9.12</v>
      </c>
      <c r="G80" s="26">
        <v>17.23</v>
      </c>
      <c r="H80" s="44">
        <v>19.4</v>
      </c>
    </row>
    <row r="81" ht="24.75" customHeight="1" spans="1:8">
      <c r="A81" s="25"/>
      <c r="B81" s="36"/>
      <c r="C81" s="49"/>
      <c r="D81" s="47"/>
      <c r="E81" s="26"/>
      <c r="F81" s="26"/>
      <c r="G81" s="26"/>
      <c r="H81" s="44"/>
    </row>
    <row r="82" ht="24.75" customHeight="1" spans="1:8">
      <c r="A82" s="25"/>
      <c r="B82" s="36"/>
      <c r="C82" s="49"/>
      <c r="D82" s="47"/>
      <c r="E82" s="26"/>
      <c r="F82" s="26"/>
      <c r="G82" s="26"/>
      <c r="H82" s="44"/>
    </row>
    <row r="83" ht="24.75" customHeight="1" spans="1:8">
      <c r="A83" s="25"/>
      <c r="B83" s="36"/>
      <c r="C83" s="43"/>
      <c r="D83" s="47"/>
      <c r="E83" s="26"/>
      <c r="F83" s="26"/>
      <c r="G83" s="26"/>
      <c r="H83" s="44"/>
    </row>
    <row r="84" ht="24.75" customHeight="1" spans="1:2">
      <c r="A84" s="2"/>
      <c r="B84" s="33"/>
    </row>
    <row r="85" ht="24.75" customHeight="1" spans="1:8">
      <c r="A85" s="50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5" s="21" t="s">
        <v>8</v>
      </c>
      <c r="C85" s="51">
        <v>43199</v>
      </c>
      <c r="D85" s="52">
        <v>33.495</v>
      </c>
      <c r="E85" s="53">
        <v>15.7</v>
      </c>
      <c r="F85" s="53">
        <v>23</v>
      </c>
      <c r="G85" s="53">
        <v>9.6</v>
      </c>
      <c r="H85" s="53"/>
    </row>
    <row r="86" ht="24.75" customHeight="1" spans="1:8">
      <c r="A86" s="50"/>
      <c r="B86" s="21"/>
      <c r="C86" s="51">
        <v>43200</v>
      </c>
      <c r="D86" s="52">
        <v>33.642</v>
      </c>
      <c r="E86" s="53">
        <v>15.9</v>
      </c>
      <c r="F86" s="53">
        <v>23.2</v>
      </c>
      <c r="G86" s="53">
        <v>9.8</v>
      </c>
      <c r="H86" s="53"/>
    </row>
    <row r="87" ht="24.75" customHeight="1" spans="1:8">
      <c r="A87" s="50"/>
      <c r="B87" s="21"/>
      <c r="C87" s="51">
        <v>43202</v>
      </c>
      <c r="D87" s="52">
        <v>33.521</v>
      </c>
      <c r="E87" s="54">
        <v>14.7</v>
      </c>
      <c r="F87" s="54">
        <v>21.7</v>
      </c>
      <c r="G87" s="54">
        <v>9.6</v>
      </c>
      <c r="H87" s="54"/>
    </row>
    <row r="88" ht="24.75" customHeight="1" spans="1:8">
      <c r="A88" s="50"/>
      <c r="B88" s="21"/>
      <c r="C88" s="51">
        <v>43203</v>
      </c>
      <c r="D88" s="52">
        <v>33.477</v>
      </c>
      <c r="E88" s="54">
        <v>15.1</v>
      </c>
      <c r="F88" s="54">
        <v>20.7</v>
      </c>
      <c r="G88" s="54">
        <v>9.5</v>
      </c>
      <c r="H88" s="54"/>
    </row>
    <row r="89" ht="24.75" customHeight="1" spans="1:8">
      <c r="A89" s="50"/>
      <c r="B89" s="21"/>
      <c r="C89" s="51">
        <v>43208</v>
      </c>
      <c r="D89" s="52">
        <v>33.628</v>
      </c>
      <c r="E89" s="54">
        <v>16.9</v>
      </c>
      <c r="F89" s="54">
        <v>20.6</v>
      </c>
      <c r="G89" s="54">
        <v>10.8</v>
      </c>
      <c r="H89" s="54">
        <v>19.3</v>
      </c>
    </row>
    <row r="90" ht="24.75" customHeight="1" spans="1:8">
      <c r="A90" s="50"/>
      <c r="B90" s="21"/>
      <c r="C90" s="51">
        <v>43311</v>
      </c>
      <c r="D90" s="55">
        <v>35.085</v>
      </c>
      <c r="E90" s="56">
        <v>10.3</v>
      </c>
      <c r="F90" s="56">
        <v>17.1</v>
      </c>
      <c r="G90" s="56">
        <v>11.8</v>
      </c>
      <c r="H90" s="56">
        <v>22.4</v>
      </c>
    </row>
    <row r="91" ht="24.75" customHeight="1" spans="1:8">
      <c r="A91" s="50"/>
      <c r="B91" s="21"/>
      <c r="C91" s="51">
        <v>43312</v>
      </c>
      <c r="D91" s="52">
        <v>35.068</v>
      </c>
      <c r="E91" s="56">
        <v>9.4</v>
      </c>
      <c r="F91" s="56">
        <v>17.1</v>
      </c>
      <c r="G91" s="56">
        <v>11.4</v>
      </c>
      <c r="H91" s="56">
        <v>22.1</v>
      </c>
    </row>
    <row r="92" ht="24.75" customHeight="1" spans="1:8">
      <c r="A92" s="50"/>
      <c r="B92" s="21"/>
      <c r="C92" s="51">
        <v>43313</v>
      </c>
      <c r="D92" s="55">
        <v>35.109</v>
      </c>
      <c r="E92" s="56">
        <v>9.4</v>
      </c>
      <c r="F92" s="56">
        <v>17.5</v>
      </c>
      <c r="G92" s="56">
        <v>11.4</v>
      </c>
      <c r="H92" s="56">
        <v>22.4</v>
      </c>
    </row>
    <row r="93" ht="24.75" customHeight="1" spans="1:8">
      <c r="A93" s="50"/>
      <c r="B93" s="21"/>
      <c r="C93" s="51">
        <v>43319</v>
      </c>
      <c r="D93" s="52">
        <v>35.367</v>
      </c>
      <c r="E93" s="56">
        <v>10.9</v>
      </c>
      <c r="F93" s="56">
        <v>17.4</v>
      </c>
      <c r="G93" s="56">
        <v>11.3</v>
      </c>
      <c r="H93" s="56">
        <v>23.1</v>
      </c>
    </row>
    <row r="94" ht="24.75" customHeight="1" spans="1:8">
      <c r="A94" s="50"/>
      <c r="B94" s="21"/>
      <c r="C94" s="51">
        <v>43321</v>
      </c>
      <c r="D94" s="52">
        <v>35.687</v>
      </c>
      <c r="E94" s="56">
        <v>14.2</v>
      </c>
      <c r="F94" s="56">
        <v>18</v>
      </c>
      <c r="G94" s="56">
        <v>11.6</v>
      </c>
      <c r="H94" s="56">
        <v>22.9</v>
      </c>
    </row>
    <row r="95" ht="24.75" customHeight="1" spans="1:8">
      <c r="A95" s="50"/>
      <c r="B95" s="21"/>
      <c r="C95" s="51">
        <v>43322</v>
      </c>
      <c r="D95" s="52">
        <v>35.367</v>
      </c>
      <c r="E95" s="56">
        <v>14.4</v>
      </c>
      <c r="F95" s="56">
        <v>18.4</v>
      </c>
      <c r="G95" s="56">
        <v>11.4</v>
      </c>
      <c r="H95" s="56">
        <v>22.7</v>
      </c>
    </row>
    <row r="96" ht="24.75" customHeight="1" spans="1:8">
      <c r="A96" s="50"/>
      <c r="B96" s="21"/>
      <c r="C96" s="51">
        <v>43325</v>
      </c>
      <c r="D96" s="52">
        <v>35.079</v>
      </c>
      <c r="E96" s="56">
        <v>14.4</v>
      </c>
      <c r="F96" s="56">
        <v>17.2</v>
      </c>
      <c r="G96" s="56">
        <v>11.9</v>
      </c>
      <c r="H96" s="56">
        <v>21.9</v>
      </c>
    </row>
    <row r="97" ht="24.75" customHeight="1" spans="1:8">
      <c r="A97" s="50"/>
      <c r="B97" s="21"/>
      <c r="C97" s="51">
        <v>43326</v>
      </c>
      <c r="D97" s="52">
        <v>35.393</v>
      </c>
      <c r="E97" s="56">
        <v>14.1</v>
      </c>
      <c r="F97" s="56">
        <v>17.7</v>
      </c>
      <c r="G97" s="56">
        <v>11.5</v>
      </c>
      <c r="H97" s="56">
        <v>22</v>
      </c>
    </row>
    <row r="98" ht="24.75" customHeight="1" spans="1:8">
      <c r="A98" s="50"/>
      <c r="B98" s="21"/>
      <c r="C98" s="51">
        <v>43332</v>
      </c>
      <c r="D98" s="52">
        <v>36.178</v>
      </c>
      <c r="E98" s="56">
        <v>16.3</v>
      </c>
      <c r="F98" s="56">
        <v>18</v>
      </c>
      <c r="G98" s="56">
        <v>12.7</v>
      </c>
      <c r="H98" s="56">
        <v>23.8</v>
      </c>
    </row>
    <row r="99" ht="24.75" customHeight="1" spans="1:8">
      <c r="A99" s="50"/>
      <c r="B99" s="21"/>
      <c r="C99" s="51">
        <v>43333</v>
      </c>
      <c r="D99" s="52">
        <v>36.298</v>
      </c>
      <c r="E99" s="56">
        <v>18</v>
      </c>
      <c r="F99" s="56">
        <v>18.2</v>
      </c>
      <c r="G99" s="56">
        <v>13.1</v>
      </c>
      <c r="H99" s="56">
        <v>24.3</v>
      </c>
    </row>
    <row r="100" ht="24.75" customHeight="1" spans="1:8">
      <c r="A100" s="50"/>
      <c r="B100" s="21"/>
      <c r="C100" s="51">
        <v>43336</v>
      </c>
      <c r="D100" s="52">
        <v>36.183</v>
      </c>
      <c r="E100" s="56">
        <v>15.9</v>
      </c>
      <c r="F100" s="56">
        <v>18</v>
      </c>
      <c r="G100" s="56">
        <v>15.6</v>
      </c>
      <c r="H100" s="56">
        <v>23.5</v>
      </c>
    </row>
    <row r="101" ht="24.75" customHeight="1" spans="1:8">
      <c r="A101" s="50"/>
      <c r="B101" s="21"/>
      <c r="C101" s="51">
        <v>43342</v>
      </c>
      <c r="D101" s="52">
        <v>36.845</v>
      </c>
      <c r="E101" s="56">
        <v>17.3</v>
      </c>
      <c r="F101" s="56">
        <v>18.3</v>
      </c>
      <c r="G101" s="56">
        <v>15.2</v>
      </c>
      <c r="H101" s="56">
        <v>23.9</v>
      </c>
    </row>
    <row r="102" ht="24.75" customHeight="1" spans="1:8">
      <c r="A102" s="50"/>
      <c r="B102" s="21"/>
      <c r="C102" s="51">
        <v>43348</v>
      </c>
      <c r="D102" s="52">
        <v>36.203</v>
      </c>
      <c r="E102" s="56">
        <v>14.7</v>
      </c>
      <c r="F102" s="56">
        <v>16.8</v>
      </c>
      <c r="G102" s="56">
        <v>16.2</v>
      </c>
      <c r="H102" s="56">
        <v>23.1</v>
      </c>
    </row>
    <row r="103" ht="24.75" customHeight="1" spans="1:8">
      <c r="A103" s="50"/>
      <c r="B103" s="21"/>
      <c r="C103" s="51">
        <v>43368</v>
      </c>
      <c r="D103" s="52">
        <v>34.648</v>
      </c>
      <c r="E103" s="56">
        <v>9.1</v>
      </c>
      <c r="F103" s="56">
        <v>13.7</v>
      </c>
      <c r="G103" s="56">
        <v>13.8</v>
      </c>
      <c r="H103" s="56">
        <v>21</v>
      </c>
    </row>
    <row r="104" ht="24.75" customHeight="1" spans="1:8">
      <c r="A104" s="50"/>
      <c r="B104" s="21"/>
      <c r="C104" s="51">
        <v>43383</v>
      </c>
      <c r="D104" s="52">
        <v>33.023</v>
      </c>
      <c r="E104" s="56">
        <v>3.4</v>
      </c>
      <c r="F104" s="56">
        <v>11.3</v>
      </c>
      <c r="G104" s="56">
        <v>11.2</v>
      </c>
      <c r="H104" s="56">
        <v>19.2</v>
      </c>
    </row>
    <row r="105" ht="24.75" customHeight="1" spans="1:8">
      <c r="A105" s="50"/>
      <c r="B105" s="21"/>
      <c r="C105" s="51">
        <v>43399</v>
      </c>
      <c r="D105" s="57">
        <v>31.994</v>
      </c>
      <c r="E105" s="58">
        <v>-3.3</v>
      </c>
      <c r="F105" s="58">
        <v>9.8</v>
      </c>
      <c r="G105" s="58">
        <v>9.5</v>
      </c>
      <c r="H105" s="58">
        <v>18</v>
      </c>
    </row>
    <row r="106" ht="24.75" customHeight="1" spans="1:8">
      <c r="A106" s="50"/>
      <c r="B106" s="21"/>
      <c r="C106" s="51">
        <v>43402</v>
      </c>
      <c r="D106" s="55">
        <v>33.094</v>
      </c>
      <c r="E106" s="56">
        <v>0.1</v>
      </c>
      <c r="F106" s="56">
        <v>11.7</v>
      </c>
      <c r="G106" s="56">
        <v>11.4</v>
      </c>
      <c r="H106" s="56">
        <v>18.6</v>
      </c>
    </row>
    <row r="107" ht="24.75" customHeight="1" spans="1:8">
      <c r="A107" s="50"/>
      <c r="B107" s="21"/>
      <c r="C107" s="51"/>
      <c r="D107" s="52"/>
      <c r="E107" s="56"/>
      <c r="F107" s="56"/>
      <c r="G107" s="56"/>
      <c r="H107" s="56"/>
    </row>
    <row r="108" ht="24.75" customHeight="1" spans="1:8">
      <c r="A108" s="50"/>
      <c r="B108" s="21"/>
      <c r="C108" s="51"/>
      <c r="D108" s="52"/>
      <c r="E108" s="56"/>
      <c r="F108" s="56"/>
      <c r="G108" s="56"/>
      <c r="H108" s="56"/>
    </row>
    <row r="109" ht="24.75" customHeight="1" spans="1:8">
      <c r="A109" s="50"/>
      <c r="B109" s="21"/>
      <c r="C109" s="51"/>
      <c r="D109" s="52"/>
      <c r="E109" s="56"/>
      <c r="F109" s="56"/>
      <c r="G109" s="56"/>
      <c r="H109" s="56"/>
    </row>
    <row r="110" ht="24.75" customHeight="1" spans="1:8">
      <c r="A110" s="50"/>
      <c r="B110" s="21"/>
      <c r="C110" s="51"/>
      <c r="D110" s="52"/>
      <c r="E110" s="56"/>
      <c r="F110" s="56"/>
      <c r="G110" s="56"/>
      <c r="H110" s="56"/>
    </row>
    <row r="111" ht="24.75" customHeight="1" spans="3:8">
      <c r="C111" s="59"/>
      <c r="D111" s="60"/>
      <c r="E111" s="61"/>
      <c r="F111" s="61"/>
      <c r="G111" s="61"/>
      <c r="H111" s="61"/>
    </row>
    <row r="112" ht="24.75" customHeight="1" spans="1:8">
      <c r="A112" s="25" t="str">
        <f>HYPERLINK("http://www.moneycontrol.com/mutual-funds/nav/dsp-br-focus-fund-direct/MDS588","DSP BlackRock Focus Fund - Direct Plan (G)")</f>
        <v>DSP BlackRock Focus Fund - Direct Plan (G)</v>
      </c>
      <c r="B112" s="21" t="s">
        <v>8</v>
      </c>
      <c r="C112" s="22">
        <v>43202</v>
      </c>
      <c r="D112" s="23">
        <v>23.422</v>
      </c>
      <c r="E112" s="62">
        <v>10.2</v>
      </c>
      <c r="F112" s="62">
        <v>17.6</v>
      </c>
      <c r="G112" s="62">
        <v>8.4</v>
      </c>
      <c r="H112" s="62"/>
    </row>
    <row r="113" ht="24.75" customHeight="1" spans="1:8">
      <c r="A113" s="25"/>
      <c r="B113" s="21"/>
      <c r="C113" s="22">
        <v>43203</v>
      </c>
      <c r="D113" s="23">
        <v>23.421</v>
      </c>
      <c r="E113" s="62">
        <v>10.8</v>
      </c>
      <c r="F113" s="62">
        <v>16.8</v>
      </c>
      <c r="G113" s="62">
        <v>8.5</v>
      </c>
      <c r="H113" s="63"/>
    </row>
    <row r="114" ht="24.75" customHeight="1" spans="1:8">
      <c r="A114" s="25"/>
      <c r="B114" s="21"/>
      <c r="C114" s="22">
        <v>43207</v>
      </c>
      <c r="D114" s="23">
        <v>23.551</v>
      </c>
      <c r="E114" s="62">
        <v>11.8</v>
      </c>
      <c r="F114" s="62">
        <v>17.1</v>
      </c>
      <c r="G114" s="62">
        <v>9.7</v>
      </c>
      <c r="H114" s="62">
        <v>18.4</v>
      </c>
    </row>
    <row r="115" ht="24.75" customHeight="1" spans="1:8">
      <c r="A115" s="25"/>
      <c r="B115" s="21"/>
      <c r="C115" s="22">
        <v>43208</v>
      </c>
      <c r="D115" s="23">
        <v>23.494</v>
      </c>
      <c r="E115" s="62">
        <v>11.9</v>
      </c>
      <c r="F115" s="62">
        <v>16.4</v>
      </c>
      <c r="G115" s="62">
        <v>9.6</v>
      </c>
      <c r="H115" s="62">
        <v>18.2</v>
      </c>
    </row>
    <row r="116" ht="24.75" customHeight="1" spans="1:8">
      <c r="A116" s="25"/>
      <c r="B116" s="21"/>
      <c r="C116" s="22">
        <v>43311</v>
      </c>
      <c r="D116" s="28">
        <v>24.306</v>
      </c>
      <c r="E116" s="26">
        <v>5.8</v>
      </c>
      <c r="F116" s="62"/>
      <c r="G116" s="26">
        <v>10.5</v>
      </c>
      <c r="H116" s="26">
        <v>18.3</v>
      </c>
    </row>
    <row r="117" ht="24.75" customHeight="1" spans="1:8">
      <c r="A117" s="25"/>
      <c r="B117" s="21"/>
      <c r="C117" s="22">
        <v>43312</v>
      </c>
      <c r="D117" s="23"/>
      <c r="E117" s="26"/>
      <c r="F117" s="26"/>
      <c r="G117" s="26"/>
      <c r="H117" s="26"/>
    </row>
    <row r="118" ht="24.75" customHeight="1" spans="1:8">
      <c r="A118" s="25"/>
      <c r="B118" s="21"/>
      <c r="C118" s="22">
        <v>43313</v>
      </c>
      <c r="D118" s="28">
        <v>24.377</v>
      </c>
      <c r="E118" s="26">
        <v>6.3</v>
      </c>
      <c r="F118" s="26">
        <v>11.6</v>
      </c>
      <c r="G118" s="26">
        <v>9.6</v>
      </c>
      <c r="H118" s="26">
        <v>20</v>
      </c>
    </row>
    <row r="119" ht="24.75" customHeight="1" spans="1:8">
      <c r="A119" s="25"/>
      <c r="B119" s="21"/>
      <c r="C119" s="22">
        <v>43319</v>
      </c>
      <c r="D119" s="23">
        <v>24.591</v>
      </c>
      <c r="E119" s="26">
        <v>6.8</v>
      </c>
      <c r="F119" s="26">
        <v>12.2</v>
      </c>
      <c r="G119" s="26">
        <v>9.2</v>
      </c>
      <c r="H119" s="26">
        <v>21.4</v>
      </c>
    </row>
    <row r="120" ht="24.75" customHeight="1" spans="1:8">
      <c r="A120" s="25"/>
      <c r="B120" s="21"/>
      <c r="C120" s="22">
        <v>43321</v>
      </c>
      <c r="D120" s="23">
        <v>24.763</v>
      </c>
      <c r="E120" s="26">
        <v>9.9</v>
      </c>
      <c r="F120" s="26">
        <v>12.6</v>
      </c>
      <c r="G120" s="26">
        <v>9.5</v>
      </c>
      <c r="H120" s="26">
        <v>21.4</v>
      </c>
    </row>
    <row r="121" ht="24.75" customHeight="1" spans="1:8">
      <c r="A121" s="25"/>
      <c r="B121" s="21"/>
      <c r="C121" s="22">
        <v>43322</v>
      </c>
      <c r="D121" s="23">
        <v>24.651</v>
      </c>
      <c r="E121" s="26">
        <v>11.3</v>
      </c>
      <c r="F121" s="26">
        <v>13.4</v>
      </c>
      <c r="G121" s="26">
        <v>9.4</v>
      </c>
      <c r="H121" s="26">
        <v>21.3</v>
      </c>
    </row>
    <row r="122" ht="24.75" customHeight="1" spans="1:8">
      <c r="A122" s="25"/>
      <c r="B122" s="21"/>
      <c r="C122" s="22">
        <v>43325</v>
      </c>
      <c r="D122" s="23">
        <v>24.37</v>
      </c>
      <c r="E122" s="26">
        <v>11.1</v>
      </c>
      <c r="F122" s="26">
        <v>12.3</v>
      </c>
      <c r="G122" s="26">
        <v>9.6</v>
      </c>
      <c r="H122" s="26">
        <v>20.2</v>
      </c>
    </row>
    <row r="123" ht="24.75" customHeight="1" spans="1:8">
      <c r="A123" s="25"/>
      <c r="B123" s="21"/>
      <c r="C123" s="22">
        <v>43326</v>
      </c>
      <c r="D123" s="23">
        <v>24.65</v>
      </c>
      <c r="E123" s="26">
        <v>9.2</v>
      </c>
      <c r="F123" s="26">
        <v>12.6</v>
      </c>
      <c r="G123" s="26">
        <v>9.2</v>
      </c>
      <c r="H123" s="26">
        <v>20.8</v>
      </c>
    </row>
    <row r="124" ht="24.75" customHeight="1" spans="1:8">
      <c r="A124" s="25"/>
      <c r="B124" s="21"/>
      <c r="C124" s="22">
        <v>43332</v>
      </c>
      <c r="D124" s="23">
        <v>24.933</v>
      </c>
      <c r="E124" s="26">
        <v>12</v>
      </c>
      <c r="F124" s="26">
        <v>13</v>
      </c>
      <c r="G124" s="26">
        <v>10.4</v>
      </c>
      <c r="H124" s="26">
        <v>21.7</v>
      </c>
    </row>
    <row r="125" ht="24.75" customHeight="1" spans="1:8">
      <c r="A125" s="25"/>
      <c r="B125" s="21"/>
      <c r="C125" s="22">
        <v>43333</v>
      </c>
      <c r="D125" s="23">
        <v>24.934</v>
      </c>
      <c r="E125" s="26">
        <v>13.1</v>
      </c>
      <c r="F125" s="26">
        <v>13</v>
      </c>
      <c r="G125" s="26">
        <v>10.8</v>
      </c>
      <c r="H125" s="26">
        <v>22.4</v>
      </c>
    </row>
    <row r="126" ht="24.75" customHeight="1" spans="1:8">
      <c r="A126" s="25"/>
      <c r="B126" s="21"/>
      <c r="C126" s="22">
        <v>43336</v>
      </c>
      <c r="D126" s="23">
        <v>24.864</v>
      </c>
      <c r="E126" s="26">
        <v>11.1</v>
      </c>
      <c r="F126" s="26">
        <v>12.9</v>
      </c>
      <c r="G126" s="26">
        <v>13.1</v>
      </c>
      <c r="H126" s="26">
        <v>21.7</v>
      </c>
    </row>
    <row r="127" ht="24.75" customHeight="1" spans="1:8">
      <c r="A127" s="25"/>
      <c r="B127" s="21"/>
      <c r="C127" s="22">
        <v>43342</v>
      </c>
      <c r="D127" s="23">
        <v>25.049</v>
      </c>
      <c r="E127" s="26">
        <v>11.2</v>
      </c>
      <c r="F127" s="26">
        <v>12.2</v>
      </c>
      <c r="G127" s="26">
        <v>12.6</v>
      </c>
      <c r="H127" s="26">
        <v>21.9</v>
      </c>
    </row>
    <row r="128" ht="24.75" customHeight="1" spans="1:8">
      <c r="A128" s="25"/>
      <c r="B128" s="21"/>
      <c r="C128" s="22">
        <v>43348</v>
      </c>
      <c r="D128" s="23">
        <v>24.398</v>
      </c>
      <c r="E128" s="26">
        <v>7.2</v>
      </c>
      <c r="F128" s="26">
        <v>10.1</v>
      </c>
      <c r="G128" s="26">
        <v>13</v>
      </c>
      <c r="H128" s="26">
        <v>20.9</v>
      </c>
    </row>
    <row r="129" ht="24.75" customHeight="1" spans="1:8">
      <c r="A129" s="25"/>
      <c r="B129" s="21"/>
      <c r="C129" s="22">
        <v>43368</v>
      </c>
      <c r="D129" s="23">
        <v>22.462</v>
      </c>
      <c r="E129" s="26">
        <v>-1</v>
      </c>
      <c r="F129" s="26">
        <v>5.3</v>
      </c>
      <c r="G129" s="26">
        <v>8.9</v>
      </c>
      <c r="H129" s="26">
        <v>18.1</v>
      </c>
    </row>
    <row r="130" ht="24.75" customHeight="1" spans="1:8">
      <c r="A130" s="25"/>
      <c r="B130" s="21"/>
      <c r="C130" s="22">
        <v>43383</v>
      </c>
      <c r="D130" s="23">
        <v>21.564</v>
      </c>
      <c r="E130" s="26">
        <v>-6.1</v>
      </c>
      <c r="F130" s="26">
        <v>3</v>
      </c>
      <c r="G130" s="26">
        <v>6.8</v>
      </c>
      <c r="H130" s="26">
        <v>16</v>
      </c>
    </row>
    <row r="131" ht="24.75" customHeight="1" spans="1:8">
      <c r="A131" s="25"/>
      <c r="B131" s="21"/>
      <c r="C131" s="22">
        <v>43399</v>
      </c>
      <c r="D131" s="48">
        <v>20.787</v>
      </c>
      <c r="E131" s="30">
        <v>-10.5</v>
      </c>
      <c r="F131" s="30">
        <v>1.5</v>
      </c>
      <c r="G131" s="30">
        <v>5</v>
      </c>
      <c r="H131" s="30">
        <v>14.7</v>
      </c>
    </row>
    <row r="132" ht="24.75" customHeight="1" spans="1:8">
      <c r="A132" s="25"/>
      <c r="B132" s="21"/>
      <c r="C132" s="22">
        <v>43402</v>
      </c>
      <c r="D132" s="28">
        <v>21.216</v>
      </c>
      <c r="E132" s="26">
        <v>-8.3</v>
      </c>
      <c r="F132" s="26">
        <v>2.7</v>
      </c>
      <c r="G132" s="26">
        <v>6.2</v>
      </c>
      <c r="H132" s="26">
        <v>14.9</v>
      </c>
    </row>
    <row r="133" ht="24.75" customHeight="1" spans="1:8">
      <c r="A133" s="25"/>
      <c r="B133" s="21"/>
      <c r="C133" s="22">
        <v>43404</v>
      </c>
      <c r="D133" s="28">
        <v>21.357</v>
      </c>
      <c r="E133" s="26">
        <v>-8.1</v>
      </c>
      <c r="F133" s="26">
        <v>3</v>
      </c>
      <c r="G133" s="26">
        <v>6.6</v>
      </c>
      <c r="H133" s="26">
        <v>14.8</v>
      </c>
    </row>
    <row r="134" ht="24.75" customHeight="1" spans="1:8">
      <c r="A134" s="25"/>
      <c r="B134" s="21"/>
      <c r="C134" s="22">
        <v>43405</v>
      </c>
      <c r="D134" s="31">
        <v>21.489</v>
      </c>
      <c r="E134" s="26">
        <v>-8</v>
      </c>
      <c r="F134" s="26">
        <v>3.3</v>
      </c>
      <c r="G134" s="26">
        <v>6.8</v>
      </c>
      <c r="H134" s="26">
        <v>14.8</v>
      </c>
    </row>
    <row r="135" ht="24.75" customHeight="1" spans="1:8">
      <c r="A135" s="25"/>
      <c r="B135" s="21"/>
      <c r="C135" s="22">
        <v>43410</v>
      </c>
      <c r="D135" s="31">
        <v>21.924</v>
      </c>
      <c r="E135" s="26">
        <v>-6</v>
      </c>
      <c r="F135" s="26">
        <v>6.2</v>
      </c>
      <c r="G135" s="26">
        <v>7.8</v>
      </c>
      <c r="H135" s="26">
        <v>15.5</v>
      </c>
    </row>
    <row r="136" ht="24.75" customHeight="1" spans="1:8">
      <c r="A136" s="25"/>
      <c r="B136" s="21"/>
      <c r="C136" s="22">
        <v>43413</v>
      </c>
      <c r="D136" s="31">
        <v>22.033</v>
      </c>
      <c r="E136" s="26">
        <v>-4.3</v>
      </c>
      <c r="F136" s="26">
        <v>6.4</v>
      </c>
      <c r="G136" s="26">
        <v>8</v>
      </c>
      <c r="H136" s="26">
        <v>15.8</v>
      </c>
    </row>
    <row r="137" ht="24.75" customHeight="1" spans="1:8">
      <c r="A137" s="25"/>
      <c r="B137" s="21"/>
      <c r="C137" s="22">
        <v>43430</v>
      </c>
      <c r="D137" s="31">
        <v>22.239</v>
      </c>
      <c r="E137" s="26">
        <v>-4.2</v>
      </c>
      <c r="F137" s="26">
        <v>9.5</v>
      </c>
      <c r="G137" s="26">
        <v>8.6</v>
      </c>
      <c r="H137" s="26">
        <v>16.5</v>
      </c>
    </row>
    <row r="138" ht="24.75" customHeight="1" spans="1:8">
      <c r="A138" s="25"/>
      <c r="B138" s="21"/>
      <c r="C138" s="22">
        <v>43432</v>
      </c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>
        <v>43452</v>
      </c>
      <c r="D139" s="23">
        <v>22.949</v>
      </c>
      <c r="E139" s="26">
        <v>-2.5</v>
      </c>
      <c r="F139" s="26">
        <v>11.6</v>
      </c>
      <c r="G139" s="26">
        <v>10.3</v>
      </c>
      <c r="H139" s="26">
        <v>16.1</v>
      </c>
    </row>
    <row r="140" ht="24.75" customHeight="1" spans="1:8">
      <c r="A140" s="25"/>
      <c r="B140" s="21"/>
      <c r="C140" s="22">
        <v>43461</v>
      </c>
      <c r="D140" s="23">
        <v>22.567</v>
      </c>
      <c r="E140" s="26">
        <v>-5.3</v>
      </c>
      <c r="F140" s="26">
        <v>12.1</v>
      </c>
      <c r="G140" s="26">
        <v>9.6</v>
      </c>
      <c r="H140" s="26">
        <v>15.2</v>
      </c>
    </row>
    <row r="141" ht="24.75" customHeight="1" spans="1:8">
      <c r="A141" s="25"/>
      <c r="B141" s="21"/>
      <c r="C141" s="22">
        <v>43480</v>
      </c>
      <c r="D141" s="23">
        <v>22.412</v>
      </c>
      <c r="E141" s="26">
        <v>-7.6</v>
      </c>
      <c r="F141" s="26">
        <v>8.3</v>
      </c>
      <c r="G141" s="26">
        <v>11.3</v>
      </c>
      <c r="H141" s="26">
        <v>15.3</v>
      </c>
    </row>
    <row r="142" ht="24.75" customHeight="1" spans="1:8">
      <c r="A142" s="25"/>
      <c r="B142" s="21"/>
      <c r="C142" s="22">
        <v>43524</v>
      </c>
      <c r="D142" s="23">
        <v>22.032</v>
      </c>
      <c r="E142" s="26">
        <v>-5.41</v>
      </c>
      <c r="F142" s="26">
        <v>4.84</v>
      </c>
      <c r="G142" s="26"/>
      <c r="H142" s="26">
        <v>15.3</v>
      </c>
    </row>
    <row r="143" ht="24.75" customHeight="1" spans="1:8">
      <c r="A143" s="25"/>
      <c r="B143" s="21"/>
      <c r="C143" s="22">
        <v>43550</v>
      </c>
      <c r="D143" s="23">
        <v>23.762</v>
      </c>
      <c r="E143" s="26">
        <v>6.1</v>
      </c>
      <c r="F143" s="26">
        <v>6.42</v>
      </c>
      <c r="G143" s="26"/>
      <c r="H143" s="26">
        <v>15.67</v>
      </c>
    </row>
    <row r="144" ht="24.75" customHeight="1" spans="1:8">
      <c r="A144" s="25"/>
      <c r="B144" s="21"/>
      <c r="C144" s="22">
        <v>43573</v>
      </c>
      <c r="D144" s="23">
        <v>24.304</v>
      </c>
      <c r="E144" s="26">
        <v>3.45</v>
      </c>
      <c r="F144" s="26">
        <v>7.58</v>
      </c>
      <c r="G144" s="26">
        <v>11.92</v>
      </c>
      <c r="H144" s="26">
        <v>15.88</v>
      </c>
    </row>
    <row r="145" ht="24.75" customHeight="1" spans="1:8">
      <c r="A145" s="25"/>
      <c r="B145" s="21"/>
      <c r="C145" s="22">
        <v>43588</v>
      </c>
      <c r="D145" s="23">
        <v>24.274</v>
      </c>
      <c r="E145" s="26">
        <v>3.39</v>
      </c>
      <c r="F145" s="26">
        <v>6.42</v>
      </c>
      <c r="G145" s="26">
        <v>11.98</v>
      </c>
      <c r="H145" s="26">
        <v>15.95</v>
      </c>
    </row>
    <row r="146" ht="24.75" customHeight="1" spans="1:8">
      <c r="A146" s="25"/>
      <c r="B146" s="21"/>
      <c r="C146" s="22">
        <v>43592</v>
      </c>
      <c r="D146" s="23">
        <v>23.776</v>
      </c>
      <c r="E146" s="26">
        <v>1.23</v>
      </c>
      <c r="F146" s="26">
        <v>5.62</v>
      </c>
      <c r="G146" s="26">
        <v>11.56</v>
      </c>
      <c r="H146" s="26">
        <v>15.48</v>
      </c>
    </row>
    <row r="147" ht="24.75" customHeight="1" spans="1:8">
      <c r="A147" s="25"/>
      <c r="B147" s="21"/>
      <c r="C147" s="22"/>
      <c r="D147" s="23"/>
      <c r="E147" s="26"/>
      <c r="F147" s="26"/>
      <c r="G147" s="26"/>
      <c r="H147" s="26"/>
    </row>
    <row r="148" ht="24.75" customHeight="1" spans="1:8">
      <c r="A148" s="25"/>
      <c r="B148" s="21"/>
      <c r="C148" s="22"/>
      <c r="D148" s="23"/>
      <c r="E148" s="26"/>
      <c r="F148" s="26"/>
      <c r="G148" s="26"/>
      <c r="H148" s="26"/>
    </row>
    <row r="149" ht="24.75" customHeight="1" spans="1:8">
      <c r="A149" s="25"/>
      <c r="B149" s="21"/>
      <c r="C149" s="22"/>
      <c r="D149" s="23"/>
      <c r="E149" s="26"/>
      <c r="F149" s="26"/>
      <c r="G149" s="26"/>
      <c r="H149" s="26"/>
    </row>
    <row r="150" ht="24.75" customHeight="1" spans="1:8">
      <c r="A150" s="25"/>
      <c r="B150" s="21"/>
      <c r="C150" s="22"/>
      <c r="D150" s="23"/>
      <c r="E150" s="62"/>
      <c r="F150" s="62"/>
      <c r="G150" s="62"/>
      <c r="H150" s="62"/>
    </row>
    <row r="151" ht="24.75" customHeight="1"/>
    <row r="152" ht="24.75" customHeight="1" spans="1:8">
      <c r="A152" s="25" t="str">
        <f>HYPERLINK("http://www.moneycontrol.com/mutual-funds/nav/idfc-focused-equity-fund-direct-plan/MAG727","IDFC Focused Equity Fund - Direct Plan (G)")</f>
        <v>IDFC Focused Equity Fund - Direct Plan (G)</v>
      </c>
      <c r="B152" s="21" t="s">
        <v>10</v>
      </c>
      <c r="C152" s="22">
        <v>43203</v>
      </c>
      <c r="D152" s="23">
        <v>42.529</v>
      </c>
      <c r="E152" s="62">
        <v>29.3</v>
      </c>
      <c r="F152" s="62">
        <v>28.9</v>
      </c>
      <c r="G152" s="62">
        <v>13.1</v>
      </c>
      <c r="H152" s="62"/>
    </row>
    <row r="153" ht="24.75" customHeight="1" spans="1:8">
      <c r="A153" s="25"/>
      <c r="B153" s="21"/>
      <c r="C153" s="22">
        <v>43208</v>
      </c>
      <c r="D153" s="23">
        <v>42.575</v>
      </c>
      <c r="E153" s="62">
        <v>30.1</v>
      </c>
      <c r="F153" s="62">
        <v>28.5</v>
      </c>
      <c r="G153" s="62">
        <v>14.2</v>
      </c>
      <c r="H153" s="62">
        <v>17.6</v>
      </c>
    </row>
    <row r="154" ht="24.75" customHeight="1" spans="1:8">
      <c r="A154" s="25"/>
      <c r="B154" s="21"/>
      <c r="C154" s="22">
        <v>43311</v>
      </c>
      <c r="D154" s="28">
        <v>42.7</v>
      </c>
      <c r="E154" s="26">
        <v>11.4</v>
      </c>
      <c r="F154" s="26">
        <v>22.4</v>
      </c>
      <c r="G154" s="26">
        <v>15.1</v>
      </c>
      <c r="H154" s="26">
        <v>18</v>
      </c>
    </row>
    <row r="155" ht="24.75" customHeight="1" spans="1:8">
      <c r="A155" s="25"/>
      <c r="B155" s="21"/>
      <c r="C155" s="22">
        <v>43312</v>
      </c>
      <c r="D155" s="23">
        <v>42.84</v>
      </c>
      <c r="E155" s="26">
        <v>11.4</v>
      </c>
      <c r="F155" s="26">
        <v>22.6</v>
      </c>
      <c r="G155" s="26">
        <v>14.8</v>
      </c>
      <c r="H155" s="26">
        <v>18.1</v>
      </c>
    </row>
    <row r="156" ht="24.75" customHeight="1" spans="1:8">
      <c r="A156" s="25"/>
      <c r="B156" s="21"/>
      <c r="C156" s="22">
        <v>43313</v>
      </c>
      <c r="D156" s="28">
        <v>42.85</v>
      </c>
      <c r="E156" s="26">
        <v>11.1</v>
      </c>
      <c r="F156" s="26">
        <v>22.4</v>
      </c>
      <c r="G156" s="26">
        <v>14.8</v>
      </c>
      <c r="H156" s="26">
        <v>18.1</v>
      </c>
    </row>
    <row r="157" ht="24.75" customHeight="1" spans="1:8">
      <c r="A157" s="25"/>
      <c r="B157" s="21"/>
      <c r="C157" s="22">
        <v>43319</v>
      </c>
      <c r="D157" s="28">
        <v>43.02</v>
      </c>
      <c r="E157" s="26">
        <v>11.8</v>
      </c>
      <c r="F157" s="26">
        <v>22.1</v>
      </c>
      <c r="G157" s="26">
        <v>14.7</v>
      </c>
      <c r="H157" s="26">
        <v>19</v>
      </c>
    </row>
    <row r="158" ht="24.75" customHeight="1" spans="1:8">
      <c r="A158" s="25"/>
      <c r="B158" s="21"/>
      <c r="C158" s="22">
        <v>43321</v>
      </c>
      <c r="D158" s="28">
        <v>43.01</v>
      </c>
      <c r="E158" s="26">
        <v>13.5</v>
      </c>
      <c r="F158" s="26">
        <v>21.7</v>
      </c>
      <c r="G158" s="26">
        <v>14.7</v>
      </c>
      <c r="H158" s="26">
        <v>18.9</v>
      </c>
    </row>
    <row r="159" ht="24.75" customHeight="1" spans="1:8">
      <c r="A159" s="25"/>
      <c r="B159" s="21"/>
      <c r="C159" s="22">
        <v>43322</v>
      </c>
      <c r="D159" s="28">
        <v>42.81</v>
      </c>
      <c r="E159" s="26">
        <v>15.3</v>
      </c>
      <c r="F159" s="26">
        <v>22.2</v>
      </c>
      <c r="G159" s="26">
        <v>14.6</v>
      </c>
      <c r="H159" s="26">
        <v>18.8</v>
      </c>
    </row>
    <row r="160" ht="24.75" customHeight="1" spans="1:8">
      <c r="A160" s="25"/>
      <c r="B160" s="21"/>
      <c r="C160" s="22">
        <v>43325</v>
      </c>
      <c r="D160" s="28">
        <v>42.44</v>
      </c>
      <c r="E160" s="26">
        <v>14.1</v>
      </c>
      <c r="F160" s="26">
        <v>21.3</v>
      </c>
      <c r="G160" s="26">
        <v>15.2</v>
      </c>
      <c r="H160" s="26">
        <v>18</v>
      </c>
    </row>
    <row r="161" ht="24.75" customHeight="1" spans="1:8">
      <c r="A161" s="25"/>
      <c r="B161" s="21"/>
      <c r="C161" s="22">
        <v>43326</v>
      </c>
      <c r="D161" s="28">
        <v>42.79</v>
      </c>
      <c r="E161" s="26">
        <v>12.9</v>
      </c>
      <c r="F161" s="26">
        <v>21.8</v>
      </c>
      <c r="G161" s="26">
        <v>14.7</v>
      </c>
      <c r="H161" s="26">
        <v>18</v>
      </c>
    </row>
    <row r="162" ht="24.75" customHeight="1" spans="1:8">
      <c r="A162" s="25"/>
      <c r="B162" s="21"/>
      <c r="C162" s="22">
        <v>43332</v>
      </c>
      <c r="D162" s="28">
        <v>43.07</v>
      </c>
      <c r="E162" s="26">
        <v>13</v>
      </c>
      <c r="F162" s="26">
        <v>22.1</v>
      </c>
      <c r="G162" s="26">
        <v>15.6</v>
      </c>
      <c r="H162" s="26">
        <v>19.5</v>
      </c>
    </row>
    <row r="163" ht="24.75" customHeight="1" spans="1:8">
      <c r="A163" s="25"/>
      <c r="B163" s="21"/>
      <c r="C163" s="22">
        <v>43333</v>
      </c>
      <c r="D163" s="28">
        <v>43.38</v>
      </c>
      <c r="E163" s="26">
        <v>14.8</v>
      </c>
      <c r="F163" s="26">
        <v>22.6</v>
      </c>
      <c r="G163" s="26">
        <v>16.2</v>
      </c>
      <c r="H163" s="26">
        <v>20</v>
      </c>
    </row>
    <row r="164" ht="24.75" customHeight="1" spans="1:8">
      <c r="A164" s="25"/>
      <c r="B164" s="21"/>
      <c r="C164" s="22">
        <v>43336</v>
      </c>
      <c r="D164" s="28">
        <v>43.56</v>
      </c>
      <c r="E164" s="26">
        <v>13.5</v>
      </c>
      <c r="F164" s="26">
        <v>23</v>
      </c>
      <c r="G164" s="26">
        <v>19.1</v>
      </c>
      <c r="H164" s="26">
        <v>19.5</v>
      </c>
    </row>
    <row r="165" ht="24.75" customHeight="1" spans="1:8">
      <c r="A165" s="25"/>
      <c r="B165" s="21"/>
      <c r="C165" s="22">
        <v>43342</v>
      </c>
      <c r="D165" s="28">
        <v>43.79</v>
      </c>
      <c r="E165" s="26">
        <v>11.9</v>
      </c>
      <c r="F165" s="26">
        <v>22.8</v>
      </c>
      <c r="G165" s="26">
        <v>18.1</v>
      </c>
      <c r="H165" s="26">
        <v>19.4</v>
      </c>
    </row>
    <row r="166" ht="24.75" customHeight="1" spans="1:8">
      <c r="A166" s="25"/>
      <c r="B166" s="21"/>
      <c r="C166" s="22">
        <v>43348</v>
      </c>
      <c r="D166" s="28">
        <v>42.87</v>
      </c>
      <c r="E166" s="26">
        <v>9</v>
      </c>
      <c r="F166" s="26">
        <v>20.6</v>
      </c>
      <c r="G166" s="26">
        <v>19.1</v>
      </c>
      <c r="H166" s="26">
        <v>18.6</v>
      </c>
    </row>
    <row r="167" ht="24.75" customHeight="1" spans="1:8">
      <c r="A167" s="25"/>
      <c r="B167" s="21"/>
      <c r="C167" s="22">
        <v>43368</v>
      </c>
      <c r="D167" s="28">
        <v>40.04</v>
      </c>
      <c r="E167" s="26">
        <v>1.9</v>
      </c>
      <c r="F167" s="26">
        <v>16.3</v>
      </c>
      <c r="G167" s="26">
        <v>15.2</v>
      </c>
      <c r="H167" s="26">
        <v>15.8</v>
      </c>
    </row>
    <row r="168" ht="24.75" customHeight="1" spans="1:8">
      <c r="A168" s="25"/>
      <c r="B168" s="21"/>
      <c r="C168" s="22">
        <v>43383</v>
      </c>
      <c r="D168" s="28">
        <v>37.99</v>
      </c>
      <c r="E168" s="26">
        <v>-4.9</v>
      </c>
      <c r="F168" s="26">
        <v>13.5</v>
      </c>
      <c r="G168" s="26">
        <v>12.3</v>
      </c>
      <c r="H168" s="26">
        <v>14</v>
      </c>
    </row>
    <row r="169" ht="24.75" customHeight="1" spans="1:8">
      <c r="A169" s="25"/>
      <c r="B169" s="21"/>
      <c r="C169" s="22">
        <v>43402</v>
      </c>
      <c r="D169" s="48">
        <v>37.14</v>
      </c>
      <c r="E169" s="30">
        <v>-7</v>
      </c>
      <c r="F169" s="30">
        <v>12.6</v>
      </c>
      <c r="G169" s="30">
        <v>11.7</v>
      </c>
      <c r="H169" s="30">
        <v>12.8</v>
      </c>
    </row>
    <row r="170" ht="24.75" customHeight="1" spans="1:8">
      <c r="A170" s="25"/>
      <c r="B170" s="21"/>
      <c r="C170" s="22">
        <v>43404</v>
      </c>
      <c r="D170" s="28">
        <v>37.68</v>
      </c>
      <c r="E170" s="26">
        <v>-6.7</v>
      </c>
      <c r="F170" s="26">
        <v>13.4</v>
      </c>
      <c r="G170" s="26">
        <v>12.3</v>
      </c>
      <c r="H170" s="26">
        <v>12.9</v>
      </c>
    </row>
    <row r="171" ht="24.75" customHeight="1" spans="1:8">
      <c r="A171" s="25"/>
      <c r="B171" s="21"/>
      <c r="C171" s="22">
        <v>43405</v>
      </c>
      <c r="D171" s="31">
        <v>37.66</v>
      </c>
      <c r="E171" s="26">
        <v>-7.1</v>
      </c>
      <c r="F171" s="26">
        <v>13.6</v>
      </c>
      <c r="G171" s="26">
        <v>12.3</v>
      </c>
      <c r="H171" s="26">
        <v>13</v>
      </c>
    </row>
    <row r="172" ht="24.75" customHeight="1" spans="1:8">
      <c r="A172" s="25"/>
      <c r="B172" s="21"/>
      <c r="C172" s="22">
        <v>43410</v>
      </c>
      <c r="D172" s="31">
        <v>38.06</v>
      </c>
      <c r="E172" s="26">
        <v>-7.1</v>
      </c>
      <c r="F172" s="26">
        <v>15.5</v>
      </c>
      <c r="G172" s="26">
        <v>13</v>
      </c>
      <c r="H172" s="26">
        <v>13.5</v>
      </c>
    </row>
    <row r="173" ht="24.75" customHeight="1" spans="1:8">
      <c r="A173" s="25"/>
      <c r="B173" s="21"/>
      <c r="C173" s="22">
        <v>43413</v>
      </c>
      <c r="D173" s="31">
        <v>38.48</v>
      </c>
      <c r="E173" s="26">
        <v>-5.5</v>
      </c>
      <c r="F173" s="26">
        <v>15.6</v>
      </c>
      <c r="G173" s="26">
        <v>13.5</v>
      </c>
      <c r="H173" s="26">
        <v>13.9</v>
      </c>
    </row>
    <row r="174" ht="24.75" customHeight="1" spans="1:8">
      <c r="A174" s="25"/>
      <c r="B174" s="21"/>
      <c r="C174" s="22">
        <v>43430</v>
      </c>
      <c r="D174" s="31">
        <v>38</v>
      </c>
      <c r="E174" s="26">
        <v>-9.7</v>
      </c>
      <c r="F174" s="26">
        <v>17.8</v>
      </c>
      <c r="G174" s="26">
        <v>13.2</v>
      </c>
      <c r="H174" s="26">
        <v>13.8</v>
      </c>
    </row>
    <row r="175" ht="24.75" customHeight="1" spans="1:8">
      <c r="A175" s="25"/>
      <c r="B175" s="21"/>
      <c r="C175" s="22">
        <v>43432</v>
      </c>
      <c r="D175" s="31">
        <v>38.22</v>
      </c>
      <c r="E175" s="26">
        <v>-10</v>
      </c>
      <c r="F175" s="26">
        <v>17.9</v>
      </c>
      <c r="G175" s="26">
        <v>13.2</v>
      </c>
      <c r="H175" s="26">
        <v>13.9</v>
      </c>
    </row>
    <row r="176" ht="24.75" customHeight="1" spans="1:8">
      <c r="A176" s="25"/>
      <c r="B176" s="21"/>
      <c r="C176" s="22">
        <v>43452</v>
      </c>
      <c r="D176" s="31">
        <v>38.24</v>
      </c>
      <c r="E176" s="26">
        <v>-10.1</v>
      </c>
      <c r="F176" s="26">
        <v>18.3</v>
      </c>
      <c r="G176" s="26">
        <v>13.9</v>
      </c>
      <c r="H176" s="26">
        <v>13.5</v>
      </c>
    </row>
    <row r="177" ht="24.75" customHeight="1" spans="1:8">
      <c r="A177" s="25"/>
      <c r="B177" s="21"/>
      <c r="C177" s="22">
        <v>43461</v>
      </c>
      <c r="D177" s="31">
        <v>37.6</v>
      </c>
      <c r="E177" s="26">
        <v>-13</v>
      </c>
      <c r="F177" s="26">
        <v>19.2</v>
      </c>
      <c r="G177" s="26">
        <v>12.8</v>
      </c>
      <c r="H177" s="26">
        <v>12.9</v>
      </c>
    </row>
    <row r="178" ht="24.75" customHeight="1" spans="1:8">
      <c r="A178" s="25"/>
      <c r="B178" s="21"/>
      <c r="C178" s="22">
        <v>43480</v>
      </c>
      <c r="D178" s="31">
        <v>38.46</v>
      </c>
      <c r="E178" s="26">
        <v>-12.6</v>
      </c>
      <c r="F178" s="26">
        <v>16.2</v>
      </c>
      <c r="G178" s="26">
        <v>15.9</v>
      </c>
      <c r="H178" s="26">
        <v>13</v>
      </c>
    </row>
    <row r="179" ht="24.75" customHeight="1" spans="1:8">
      <c r="A179" s="25"/>
      <c r="B179" s="21"/>
      <c r="C179" s="22">
        <v>43524</v>
      </c>
      <c r="D179" s="31">
        <v>37.05</v>
      </c>
      <c r="E179" s="26">
        <v>-11.48</v>
      </c>
      <c r="F179" s="26">
        <v>10.52</v>
      </c>
      <c r="G179" s="26"/>
      <c r="H179" s="26">
        <v>12.29</v>
      </c>
    </row>
    <row r="180" ht="24.75" customHeight="1" spans="1:8">
      <c r="A180" s="25"/>
      <c r="B180" s="21"/>
      <c r="C180" s="22">
        <v>43550</v>
      </c>
      <c r="D180" s="31">
        <v>38.64</v>
      </c>
      <c r="E180" s="26">
        <v>-4.62</v>
      </c>
      <c r="F180" s="26">
        <v>11.53</v>
      </c>
      <c r="G180" s="26"/>
      <c r="H180" s="26">
        <v>12.56</v>
      </c>
    </row>
    <row r="181" ht="24.75" customHeight="1" spans="1:8">
      <c r="A181" s="25"/>
      <c r="B181" s="21"/>
      <c r="C181" s="22">
        <v>43573</v>
      </c>
      <c r="D181" s="31">
        <v>40.02</v>
      </c>
      <c r="E181" s="26">
        <v>-6</v>
      </c>
      <c r="F181" s="26">
        <v>10.6</v>
      </c>
      <c r="G181" s="26">
        <v>15.77</v>
      </c>
      <c r="H181" s="26">
        <v>13.02</v>
      </c>
    </row>
    <row r="182" ht="24.75" customHeight="1" spans="1:8">
      <c r="A182" s="25"/>
      <c r="B182" s="21"/>
      <c r="C182" s="22">
        <v>43588</v>
      </c>
      <c r="D182" s="31">
        <v>39.43</v>
      </c>
      <c r="E182" s="26">
        <v>-7.9</v>
      </c>
      <c r="F182" s="26">
        <v>7.72</v>
      </c>
      <c r="G182" s="26">
        <v>15.32</v>
      </c>
      <c r="H182" s="26">
        <v>12.76</v>
      </c>
    </row>
    <row r="183" ht="24.75" customHeight="1" spans="1:8">
      <c r="A183" s="25"/>
      <c r="B183" s="21"/>
      <c r="C183" s="22">
        <v>43592</v>
      </c>
      <c r="D183" s="31">
        <v>39.19</v>
      </c>
      <c r="E183" s="26">
        <v>-8.35</v>
      </c>
      <c r="F183" s="26">
        <v>7.17</v>
      </c>
      <c r="G183" s="26">
        <v>15.46</v>
      </c>
      <c r="H183" s="26">
        <v>12.79</v>
      </c>
    </row>
    <row r="184" ht="24.75" customHeight="1" spans="1:8">
      <c r="A184" s="25"/>
      <c r="B184" s="21"/>
      <c r="C184" s="22"/>
      <c r="D184" s="28"/>
      <c r="E184" s="26"/>
      <c r="F184" s="26"/>
      <c r="G184" s="26"/>
      <c r="H184" s="26"/>
    </row>
    <row r="185" ht="24.75" customHeight="1"/>
    <row r="186" ht="24.75" customHeight="1" spans="1:8">
      <c r="A186" s="25" t="str">
        <f>HYPERLINK("http://www.moneycontrol.com/mutual-funds/nav/hdfc-small-cap-fund-direct-plan/MMS025","HDFC Small Cap Fund - Direct Plan (G)")</f>
        <v>HDFC Small Cap Fund - Direct Plan (G)</v>
      </c>
      <c r="B186" s="36" t="s">
        <v>11</v>
      </c>
      <c r="C186" s="22">
        <v>43196</v>
      </c>
      <c r="D186" s="23">
        <v>48.549</v>
      </c>
      <c r="E186" s="24">
        <v>35.8</v>
      </c>
      <c r="F186" s="24">
        <v>36.6</v>
      </c>
      <c r="G186" s="24">
        <v>22.3</v>
      </c>
      <c r="H186" s="24"/>
    </row>
    <row r="187" ht="24.75" customHeight="1" spans="1:8">
      <c r="A187" s="25"/>
      <c r="B187" s="36"/>
      <c r="C187" s="22">
        <v>43199</v>
      </c>
      <c r="D187" s="23">
        <v>48.808</v>
      </c>
      <c r="E187" s="24">
        <v>37.2</v>
      </c>
      <c r="F187" s="24">
        <v>36.6</v>
      </c>
      <c r="G187" s="24">
        <v>21.5</v>
      </c>
      <c r="H187" s="24"/>
    </row>
    <row r="188" ht="24.75" customHeight="1" spans="1:8">
      <c r="A188" s="25"/>
      <c r="B188" s="36"/>
      <c r="C188" s="22">
        <v>43200</v>
      </c>
      <c r="D188" s="23">
        <v>48.575</v>
      </c>
      <c r="E188" s="24">
        <v>35.8</v>
      </c>
      <c r="F188" s="24">
        <v>36.3</v>
      </c>
      <c r="G188" s="24">
        <v>21.1</v>
      </c>
      <c r="H188" s="24"/>
    </row>
    <row r="189" ht="24.75" customHeight="1" spans="1:8">
      <c r="A189" s="25"/>
      <c r="B189" s="36"/>
      <c r="C189" s="22">
        <v>43202</v>
      </c>
      <c r="D189" s="23">
        <v>48.617</v>
      </c>
      <c r="E189" s="62">
        <v>35.3</v>
      </c>
      <c r="F189" s="62">
        <v>35.1</v>
      </c>
      <c r="G189" s="62">
        <v>21.2</v>
      </c>
      <c r="H189" s="62"/>
    </row>
    <row r="190" ht="24.75" customHeight="1" spans="1:8">
      <c r="A190" s="25"/>
      <c r="B190" s="36"/>
      <c r="C190" s="22">
        <v>43203</v>
      </c>
      <c r="D190" s="23">
        <v>48.889</v>
      </c>
      <c r="E190" s="62">
        <v>36.1</v>
      </c>
      <c r="F190" s="62">
        <v>34.6</v>
      </c>
      <c r="G190" s="62">
        <v>21.1</v>
      </c>
      <c r="H190" s="62"/>
    </row>
    <row r="191" ht="25" customHeight="1" spans="1:8">
      <c r="A191" s="25"/>
      <c r="B191" s="36"/>
      <c r="C191" s="22">
        <v>43208</v>
      </c>
      <c r="D191" s="23">
        <v>49.202</v>
      </c>
      <c r="E191" s="62">
        <v>37.5</v>
      </c>
      <c r="F191" s="62">
        <v>34.4</v>
      </c>
      <c r="G191" s="62">
        <v>22</v>
      </c>
      <c r="H191" s="64">
        <v>26.8</v>
      </c>
    </row>
    <row r="192" ht="25" customHeight="1" spans="1:8">
      <c r="A192" s="25"/>
      <c r="B192" s="36"/>
      <c r="C192" s="22">
        <v>43311</v>
      </c>
      <c r="D192" s="28">
        <v>47.501</v>
      </c>
      <c r="E192" s="26">
        <v>19.5</v>
      </c>
      <c r="F192" s="26">
        <v>25</v>
      </c>
      <c r="G192" s="26">
        <v>20.3</v>
      </c>
      <c r="H192" s="44">
        <v>26.2</v>
      </c>
    </row>
    <row r="193" ht="25" customHeight="1" spans="1:8">
      <c r="A193" s="25"/>
      <c r="B193" s="36"/>
      <c r="C193" s="22">
        <v>43312</v>
      </c>
      <c r="D193" s="23">
        <v>47.313</v>
      </c>
      <c r="E193" s="26">
        <v>18.9</v>
      </c>
      <c r="F193" s="26">
        <v>24.8</v>
      </c>
      <c r="G193" s="26">
        <v>19.7</v>
      </c>
      <c r="H193" s="44">
        <v>26</v>
      </c>
    </row>
    <row r="194" ht="25" customHeight="1" spans="1:8">
      <c r="A194" s="25"/>
      <c r="B194" s="36"/>
      <c r="C194" s="22">
        <v>43313</v>
      </c>
      <c r="D194" s="28">
        <v>47.289</v>
      </c>
      <c r="E194" s="26">
        <v>19</v>
      </c>
      <c r="F194" s="26">
        <v>24.6</v>
      </c>
      <c r="G194" s="26">
        <v>19.7</v>
      </c>
      <c r="H194" s="44">
        <v>26.1</v>
      </c>
    </row>
    <row r="195" ht="25" customHeight="1" spans="1:8">
      <c r="A195" s="25"/>
      <c r="B195" s="36"/>
      <c r="C195" s="22">
        <v>43319</v>
      </c>
      <c r="D195" s="65">
        <v>47.498</v>
      </c>
      <c r="E195" s="26">
        <v>20.5</v>
      </c>
      <c r="F195" s="26">
        <v>24.9</v>
      </c>
      <c r="G195" s="26">
        <v>19.3</v>
      </c>
      <c r="H195" s="44">
        <v>27.1</v>
      </c>
    </row>
    <row r="196" ht="25" customHeight="1" spans="1:8">
      <c r="A196" s="25"/>
      <c r="B196" s="36"/>
      <c r="C196" s="22">
        <v>43321</v>
      </c>
      <c r="D196" s="65">
        <v>47.795</v>
      </c>
      <c r="E196" s="26">
        <v>23.5</v>
      </c>
      <c r="F196" s="26">
        <v>25.3</v>
      </c>
      <c r="G196" s="26">
        <v>19.5</v>
      </c>
      <c r="H196" s="44">
        <v>27</v>
      </c>
    </row>
    <row r="197" ht="25" customHeight="1" spans="1:8">
      <c r="A197" s="25"/>
      <c r="B197" s="36"/>
      <c r="C197" s="22">
        <v>43322</v>
      </c>
      <c r="D197" s="65"/>
      <c r="E197" s="26">
        <v>26</v>
      </c>
      <c r="F197" s="26">
        <v>25.5</v>
      </c>
      <c r="G197" s="26">
        <v>19.2</v>
      </c>
      <c r="H197" s="44">
        <v>26.8</v>
      </c>
    </row>
    <row r="198" ht="25" customHeight="1" spans="1:8">
      <c r="A198" s="25"/>
      <c r="B198" s="36"/>
      <c r="C198" s="22">
        <v>43325</v>
      </c>
      <c r="D198" s="65">
        <v>47.119</v>
      </c>
      <c r="E198" s="26">
        <v>25.4</v>
      </c>
      <c r="F198" s="26">
        <v>24.7</v>
      </c>
      <c r="G198" s="26">
        <v>20.2</v>
      </c>
      <c r="H198" s="44">
        <v>26</v>
      </c>
    </row>
    <row r="199" ht="25" customHeight="1" spans="1:8">
      <c r="A199" s="25"/>
      <c r="B199" s="36"/>
      <c r="C199" s="22">
        <v>43326</v>
      </c>
      <c r="D199" s="28">
        <v>47.024</v>
      </c>
      <c r="E199" s="26">
        <v>22.9</v>
      </c>
      <c r="F199" s="26">
        <v>24.6</v>
      </c>
      <c r="G199" s="26">
        <v>19.4</v>
      </c>
      <c r="H199" s="44">
        <v>25.9</v>
      </c>
    </row>
    <row r="200" ht="25" customHeight="1" spans="1:8">
      <c r="A200" s="25"/>
      <c r="B200" s="36"/>
      <c r="C200" s="22">
        <v>43332</v>
      </c>
      <c r="D200" s="65">
        <v>47.649</v>
      </c>
      <c r="E200" s="66">
        <v>23.1</v>
      </c>
      <c r="F200" s="66">
        <v>24</v>
      </c>
      <c r="G200" s="66">
        <v>19.9</v>
      </c>
      <c r="H200" s="44">
        <v>27.6</v>
      </c>
    </row>
    <row r="201" ht="25" customHeight="1" spans="1:8">
      <c r="A201" s="25"/>
      <c r="B201" s="36"/>
      <c r="C201" s="22">
        <v>43333</v>
      </c>
      <c r="D201" s="65">
        <v>47.867</v>
      </c>
      <c r="E201" s="26">
        <v>24.4</v>
      </c>
      <c r="F201" s="26">
        <v>24.3</v>
      </c>
      <c r="G201" s="26">
        <v>20.3</v>
      </c>
      <c r="H201" s="44">
        <v>28.1</v>
      </c>
    </row>
    <row r="202" ht="25" customHeight="1" spans="1:8">
      <c r="A202" s="25"/>
      <c r="B202" s="36"/>
      <c r="C202" s="22">
        <v>43336</v>
      </c>
      <c r="D202" s="65">
        <v>47.891</v>
      </c>
      <c r="E202" s="26">
        <v>24</v>
      </c>
      <c r="F202" s="26">
        <v>24.4</v>
      </c>
      <c r="G202" s="26">
        <v>20.3</v>
      </c>
      <c r="H202" s="44">
        <v>27.5</v>
      </c>
    </row>
    <row r="203" ht="25" customHeight="1" spans="1:8">
      <c r="A203" s="25"/>
      <c r="B203" s="36"/>
      <c r="C203" s="22">
        <v>43342</v>
      </c>
      <c r="D203" s="65">
        <v>48.772</v>
      </c>
      <c r="E203" s="26">
        <v>24.8</v>
      </c>
      <c r="F203" s="26">
        <v>24.6</v>
      </c>
      <c r="G203" s="26">
        <v>22.9</v>
      </c>
      <c r="H203" s="44">
        <v>27.8</v>
      </c>
    </row>
    <row r="204" ht="25" customHeight="1" spans="1:8">
      <c r="A204" s="25"/>
      <c r="B204" s="36"/>
      <c r="C204" s="22">
        <v>43348</v>
      </c>
      <c r="D204" s="65">
        <v>48.072</v>
      </c>
      <c r="E204" s="26">
        <v>22</v>
      </c>
      <c r="F204" s="26">
        <v>23.1</v>
      </c>
      <c r="G204" s="26">
        <v>23.6</v>
      </c>
      <c r="H204" s="44">
        <v>27</v>
      </c>
    </row>
    <row r="205" ht="25" customHeight="1" spans="1:8">
      <c r="A205" s="25"/>
      <c r="B205" s="36"/>
      <c r="C205" s="22">
        <v>43368</v>
      </c>
      <c r="D205" s="65">
        <v>45.432</v>
      </c>
      <c r="E205" s="26">
        <v>14.1</v>
      </c>
      <c r="F205" s="26">
        <v>19</v>
      </c>
      <c r="G205" s="26">
        <v>20.5</v>
      </c>
      <c r="H205" s="44">
        <v>24.5</v>
      </c>
    </row>
    <row r="206" ht="25" customHeight="1" spans="1:8">
      <c r="A206" s="25"/>
      <c r="B206" s="36"/>
      <c r="C206" s="22">
        <v>43383</v>
      </c>
      <c r="D206" s="65">
        <v>43.479</v>
      </c>
      <c r="E206" s="26">
        <v>5.5</v>
      </c>
      <c r="F206" s="26">
        <v>15.6</v>
      </c>
      <c r="G206" s="26">
        <v>17.8</v>
      </c>
      <c r="H206" s="44">
        <v>22.6</v>
      </c>
    </row>
    <row r="207" ht="25" customHeight="1" spans="1:8">
      <c r="A207" s="25"/>
      <c r="B207" s="36"/>
      <c r="C207" s="22">
        <v>43399</v>
      </c>
      <c r="D207" s="48">
        <v>42.788</v>
      </c>
      <c r="E207" s="30">
        <v>-0.3</v>
      </c>
      <c r="F207" s="30">
        <v>14.3</v>
      </c>
      <c r="G207" s="30">
        <v>16.5</v>
      </c>
      <c r="H207" s="46">
        <v>21.7</v>
      </c>
    </row>
    <row r="208" ht="25" customHeight="1" spans="1:8">
      <c r="A208" s="25"/>
      <c r="B208" s="36"/>
      <c r="C208" s="22">
        <v>43402</v>
      </c>
      <c r="D208" s="28">
        <v>43.692</v>
      </c>
      <c r="E208" s="26">
        <v>1.4</v>
      </c>
      <c r="F208" s="26">
        <v>15.8</v>
      </c>
      <c r="G208" s="26">
        <v>17.4</v>
      </c>
      <c r="H208" s="44">
        <v>22.1</v>
      </c>
    </row>
    <row r="209" ht="25" customHeight="1" spans="1:8">
      <c r="A209" s="25"/>
      <c r="B209" s="36"/>
      <c r="C209" s="22">
        <v>43404</v>
      </c>
      <c r="D209" s="28">
        <v>44.41</v>
      </c>
      <c r="E209" s="26">
        <v>1.9</v>
      </c>
      <c r="F209" s="26">
        <v>16.8</v>
      </c>
      <c r="G209" s="26">
        <v>18.2</v>
      </c>
      <c r="H209" s="44">
        <v>22.1</v>
      </c>
    </row>
    <row r="210" ht="25" customHeight="1" spans="1:8">
      <c r="A210" s="25"/>
      <c r="B210" s="36"/>
      <c r="C210" s="22">
        <v>43405</v>
      </c>
      <c r="D210" s="31">
        <v>44.515</v>
      </c>
      <c r="E210" s="26">
        <v>1.9</v>
      </c>
      <c r="F210" s="26">
        <v>16.8</v>
      </c>
      <c r="G210" s="26">
        <v>18.3</v>
      </c>
      <c r="H210" s="44">
        <v>22.2</v>
      </c>
    </row>
    <row r="211" ht="25" customHeight="1" spans="1:8">
      <c r="A211" s="25"/>
      <c r="B211" s="36"/>
      <c r="C211" s="22">
        <v>43410</v>
      </c>
      <c r="D211" s="31">
        <v>44.527</v>
      </c>
      <c r="E211" s="26">
        <v>0.7</v>
      </c>
      <c r="F211" s="26">
        <v>19.7</v>
      </c>
      <c r="G211" s="26">
        <v>18.8</v>
      </c>
      <c r="H211" s="44">
        <v>22.3</v>
      </c>
    </row>
    <row r="212" ht="25" customHeight="1" spans="1:8">
      <c r="A212" s="25"/>
      <c r="B212" s="36"/>
      <c r="C212" s="22">
        <v>43413</v>
      </c>
      <c r="D212" s="31">
        <v>44.799</v>
      </c>
      <c r="E212" s="26">
        <v>1.2</v>
      </c>
      <c r="F212" s="26">
        <v>20.2</v>
      </c>
      <c r="G212" s="26">
        <v>18.6</v>
      </c>
      <c r="H212" s="44">
        <v>22.6</v>
      </c>
    </row>
    <row r="213" ht="25" customHeight="1" spans="1:8">
      <c r="A213" s="25"/>
      <c r="B213" s="36"/>
      <c r="C213" s="22">
        <v>43430</v>
      </c>
      <c r="D213" s="65">
        <v>44.374</v>
      </c>
      <c r="E213" s="26">
        <v>-2.5</v>
      </c>
      <c r="F213" s="26">
        <v>21.4</v>
      </c>
      <c r="G213" s="26">
        <v>17.6</v>
      </c>
      <c r="H213" s="44">
        <v>22.5</v>
      </c>
    </row>
    <row r="214" ht="25" customHeight="1" spans="1:8">
      <c r="A214" s="25"/>
      <c r="B214" s="36"/>
      <c r="C214" s="22">
        <v>43432</v>
      </c>
      <c r="D214" s="31">
        <v>44.348</v>
      </c>
      <c r="E214" s="26">
        <v>-4</v>
      </c>
      <c r="F214" s="26">
        <v>21.3</v>
      </c>
      <c r="G214" s="26">
        <v>17.3</v>
      </c>
      <c r="H214" s="44">
        <v>22.4</v>
      </c>
    </row>
    <row r="215" ht="25" customHeight="1" spans="1:8">
      <c r="A215" s="25"/>
      <c r="B215" s="36"/>
      <c r="C215" s="22">
        <v>43452</v>
      </c>
      <c r="D215" s="65">
        <v>45.086</v>
      </c>
      <c r="E215" s="26">
        <v>-2.4</v>
      </c>
      <c r="F215" s="26">
        <v>22.2</v>
      </c>
      <c r="G215" s="26">
        <v>18</v>
      </c>
      <c r="H215" s="44">
        <v>22.1</v>
      </c>
    </row>
    <row r="216" ht="25" customHeight="1" spans="1:8">
      <c r="A216" s="25"/>
      <c r="B216" s="36"/>
      <c r="C216" s="22">
        <v>43461</v>
      </c>
      <c r="D216" s="65">
        <v>44.788</v>
      </c>
      <c r="E216" s="26">
        <v>-7.2</v>
      </c>
      <c r="F216" s="26">
        <v>23.8</v>
      </c>
      <c r="G216" s="26">
        <v>17</v>
      </c>
      <c r="H216" s="44">
        <v>21.3</v>
      </c>
    </row>
    <row r="217" ht="25" customHeight="1" spans="1:8">
      <c r="A217" s="25"/>
      <c r="B217" s="36"/>
      <c r="C217" s="22">
        <v>43480</v>
      </c>
      <c r="D217" s="65">
        <v>45.533</v>
      </c>
      <c r="E217" s="26">
        <v>-9.8</v>
      </c>
      <c r="F217" s="26">
        <v>21</v>
      </c>
      <c r="G217" s="26">
        <v>21.1</v>
      </c>
      <c r="H217" s="44">
        <v>21.6</v>
      </c>
    </row>
    <row r="218" ht="25" customHeight="1" spans="1:8">
      <c r="A218" s="25"/>
      <c r="B218" s="36"/>
      <c r="C218" s="22">
        <v>43511</v>
      </c>
      <c r="D218" s="65">
        <v>42.503</v>
      </c>
      <c r="E218" s="67">
        <v>-12.5</v>
      </c>
      <c r="F218" s="67">
        <v>14.9</v>
      </c>
      <c r="G218" s="67">
        <v>20.6</v>
      </c>
      <c r="H218" s="68">
        <v>21</v>
      </c>
    </row>
    <row r="219" ht="25" customHeight="1" spans="1:8">
      <c r="A219" s="25"/>
      <c r="B219" s="36"/>
      <c r="C219" s="22">
        <v>43524</v>
      </c>
      <c r="D219" s="65">
        <v>43.329</v>
      </c>
      <c r="E219" s="26">
        <v>-9.96</v>
      </c>
      <c r="F219" s="26">
        <v>14.81</v>
      </c>
      <c r="G219" s="26"/>
      <c r="H219" s="44">
        <v>20.78</v>
      </c>
    </row>
    <row r="220" ht="25" customHeight="1" spans="1:8">
      <c r="A220" s="25"/>
      <c r="B220" s="36"/>
      <c r="C220" s="22">
        <v>43550</v>
      </c>
      <c r="D220" s="65">
        <v>46.607</v>
      </c>
      <c r="E220" s="26">
        <v>0.4</v>
      </c>
      <c r="F220" s="26">
        <v>16.16</v>
      </c>
      <c r="G220" s="26"/>
      <c r="H220" s="44">
        <v>20.89</v>
      </c>
    </row>
    <row r="221" ht="25" customHeight="1" spans="1:8">
      <c r="A221" s="25"/>
      <c r="B221" s="36"/>
      <c r="C221" s="22">
        <v>43551</v>
      </c>
      <c r="D221" s="65">
        <v>47.462</v>
      </c>
      <c r="E221" s="26">
        <v>1.8</v>
      </c>
      <c r="F221" s="26">
        <v>17.85</v>
      </c>
      <c r="G221" s="26">
        <v>23.17</v>
      </c>
      <c r="H221" s="44">
        <v>21.15</v>
      </c>
    </row>
    <row r="222" ht="25" customHeight="1" spans="1:8">
      <c r="A222" s="25"/>
      <c r="B222" s="36"/>
      <c r="C222" s="22">
        <v>43573</v>
      </c>
      <c r="D222" s="65">
        <v>47.237</v>
      </c>
      <c r="E222" s="26">
        <v>-3.99</v>
      </c>
      <c r="F222" s="26">
        <v>14.91</v>
      </c>
      <c r="G222" s="26">
        <v>20.15</v>
      </c>
      <c r="H222" s="44">
        <v>20.99</v>
      </c>
    </row>
    <row r="223" ht="25" customHeight="1" spans="1:8">
      <c r="A223" s="25"/>
      <c r="B223" s="36"/>
      <c r="C223" s="22">
        <v>43588</v>
      </c>
      <c r="D223" s="65">
        <v>46.165</v>
      </c>
      <c r="E223" s="26">
        <v>-8.08</v>
      </c>
      <c r="F223" s="26">
        <v>10.77</v>
      </c>
      <c r="G223" s="26">
        <v>19.58</v>
      </c>
      <c r="H223" s="44">
        <v>20.28</v>
      </c>
    </row>
    <row r="224" ht="25" customHeight="1" spans="1:8">
      <c r="A224" s="25"/>
      <c r="B224" s="36"/>
      <c r="C224" s="22">
        <v>43592</v>
      </c>
      <c r="D224" s="65">
        <v>45.447</v>
      </c>
      <c r="E224" s="26">
        <v>-8.96</v>
      </c>
      <c r="F224" s="26">
        <v>9.8</v>
      </c>
      <c r="G224" s="26">
        <v>19.2</v>
      </c>
      <c r="H224" s="44">
        <v>20.09</v>
      </c>
    </row>
    <row r="225" ht="25" customHeight="1" spans="1:8">
      <c r="A225" s="25"/>
      <c r="B225" s="36"/>
      <c r="C225" s="22"/>
      <c r="D225" s="65"/>
      <c r="E225" s="26"/>
      <c r="F225" s="26"/>
      <c r="G225" s="26"/>
      <c r="H225" s="44"/>
    </row>
    <row r="226" ht="25" customHeight="1" spans="1:8">
      <c r="A226" s="25"/>
      <c r="B226" s="36"/>
      <c r="C226" s="22"/>
      <c r="D226" s="65"/>
      <c r="E226" s="26"/>
      <c r="F226" s="26"/>
      <c r="G226" s="26"/>
      <c r="H226" s="44"/>
    </row>
    <row r="227" ht="25" customHeight="1" spans="1:8">
      <c r="A227" s="25"/>
      <c r="B227" s="36"/>
      <c r="C227" s="69"/>
      <c r="D227" s="69"/>
      <c r="E227" s="70"/>
      <c r="F227" s="70"/>
      <c r="G227" s="70"/>
      <c r="H227" s="71"/>
    </row>
    <row r="228" ht="25" customHeight="1"/>
    <row r="229" ht="25" customHeight="1" spans="1:9">
      <c r="A229" s="72" t="s">
        <v>12</v>
      </c>
      <c r="B229" s="21" t="s">
        <v>8</v>
      </c>
      <c r="C229" s="22">
        <v>43313</v>
      </c>
      <c r="D229" s="73">
        <v>35.109</v>
      </c>
      <c r="E229" s="74">
        <v>9.4</v>
      </c>
      <c r="F229" s="74">
        <v>17.5</v>
      </c>
      <c r="G229" s="74">
        <v>11.4</v>
      </c>
      <c r="H229" s="75">
        <v>22.4</v>
      </c>
      <c r="I229" s="77" t="s">
        <v>13</v>
      </c>
    </row>
    <row r="230" ht="25" customHeight="1" spans="1:8">
      <c r="A230" s="72"/>
      <c r="B230" s="21"/>
      <c r="C230" s="22">
        <v>43319</v>
      </c>
      <c r="D230" s="65">
        <v>35.367</v>
      </c>
      <c r="E230" s="26">
        <v>10.9</v>
      </c>
      <c r="F230" s="26">
        <v>17.4</v>
      </c>
      <c r="G230" s="26">
        <v>11.3</v>
      </c>
      <c r="H230" s="44">
        <v>23.1</v>
      </c>
    </row>
    <row r="231" ht="25" customHeight="1" spans="1:8">
      <c r="A231" s="72"/>
      <c r="B231" s="21"/>
      <c r="C231" s="22">
        <v>43321</v>
      </c>
      <c r="D231" s="65">
        <v>35.687</v>
      </c>
      <c r="E231" s="26">
        <v>14.2</v>
      </c>
      <c r="F231" s="26">
        <v>18</v>
      </c>
      <c r="G231" s="26">
        <v>11.6</v>
      </c>
      <c r="H231" s="44">
        <v>22.9</v>
      </c>
    </row>
    <row r="232" ht="25" customHeight="1" spans="1:8">
      <c r="A232" s="72"/>
      <c r="B232" s="21"/>
      <c r="C232" s="22">
        <v>43322</v>
      </c>
      <c r="D232" s="65">
        <v>35.367</v>
      </c>
      <c r="E232" s="26">
        <v>14.4</v>
      </c>
      <c r="F232" s="26">
        <v>18.4</v>
      </c>
      <c r="G232" s="26">
        <v>11.4</v>
      </c>
      <c r="H232" s="44">
        <v>22.7</v>
      </c>
    </row>
    <row r="233" ht="25" customHeight="1" spans="1:8">
      <c r="A233" s="72"/>
      <c r="B233" s="21"/>
      <c r="C233" s="22">
        <v>43325</v>
      </c>
      <c r="D233" s="65">
        <v>35.079</v>
      </c>
      <c r="E233" s="26">
        <v>14.4</v>
      </c>
      <c r="F233" s="26">
        <v>17.2</v>
      </c>
      <c r="G233" s="26">
        <v>11.9</v>
      </c>
      <c r="H233" s="44">
        <v>21.9</v>
      </c>
    </row>
    <row r="234" ht="25" customHeight="1" spans="1:8">
      <c r="A234" s="72"/>
      <c r="B234" s="21"/>
      <c r="C234" s="22">
        <v>43326</v>
      </c>
      <c r="D234" s="65">
        <v>35.393</v>
      </c>
      <c r="E234" s="26">
        <v>14.1</v>
      </c>
      <c r="F234" s="26">
        <v>17.7</v>
      </c>
      <c r="G234" s="26">
        <v>11.5</v>
      </c>
      <c r="H234" s="44">
        <v>22</v>
      </c>
    </row>
    <row r="235" ht="25" customHeight="1" spans="1:8">
      <c r="A235" s="72"/>
      <c r="B235" s="21"/>
      <c r="C235" s="22">
        <v>43332</v>
      </c>
      <c r="D235" s="65">
        <v>36.178</v>
      </c>
      <c r="E235" s="26">
        <v>16.3</v>
      </c>
      <c r="F235" s="26">
        <v>18</v>
      </c>
      <c r="G235" s="26">
        <v>12.7</v>
      </c>
      <c r="H235" s="44">
        <v>23.8</v>
      </c>
    </row>
    <row r="236" ht="25" customHeight="1" spans="1:8">
      <c r="A236" s="72"/>
      <c r="B236" s="21"/>
      <c r="C236" s="22">
        <v>43333</v>
      </c>
      <c r="D236" s="65">
        <v>36.298</v>
      </c>
      <c r="E236" s="26">
        <v>18</v>
      </c>
      <c r="F236" s="26">
        <v>18.2</v>
      </c>
      <c r="G236" s="26">
        <v>13.1</v>
      </c>
      <c r="H236" s="44">
        <v>24.3</v>
      </c>
    </row>
    <row r="237" ht="25" customHeight="1" spans="1:8">
      <c r="A237" s="72"/>
      <c r="B237" s="21"/>
      <c r="C237" s="22">
        <v>43336</v>
      </c>
      <c r="D237" s="65">
        <v>36.183</v>
      </c>
      <c r="E237" s="26">
        <v>15.9</v>
      </c>
      <c r="F237" s="26">
        <v>18</v>
      </c>
      <c r="G237" s="26">
        <v>15.6</v>
      </c>
      <c r="H237" s="44">
        <v>23.5</v>
      </c>
    </row>
    <row r="238" ht="25" customHeight="1" spans="1:8">
      <c r="A238" s="72"/>
      <c r="B238" s="21"/>
      <c r="C238" s="22">
        <v>43342</v>
      </c>
      <c r="D238" s="65">
        <v>36.845</v>
      </c>
      <c r="E238" s="26">
        <v>17.3</v>
      </c>
      <c r="F238" s="26">
        <v>18.3</v>
      </c>
      <c r="G238" s="26">
        <v>15.2</v>
      </c>
      <c r="H238" s="44">
        <v>23.9</v>
      </c>
    </row>
    <row r="239" ht="25" customHeight="1" spans="1:8">
      <c r="A239" s="72"/>
      <c r="B239" s="21"/>
      <c r="C239" s="22">
        <v>43348</v>
      </c>
      <c r="D239" s="65">
        <v>36.203</v>
      </c>
      <c r="E239" s="26">
        <v>14.7</v>
      </c>
      <c r="F239" s="26">
        <v>16.8</v>
      </c>
      <c r="G239" s="26">
        <v>16.2</v>
      </c>
      <c r="H239" s="44">
        <v>23.1</v>
      </c>
    </row>
    <row r="240" ht="25" customHeight="1" spans="1:8">
      <c r="A240" s="72"/>
      <c r="B240" s="21"/>
      <c r="C240" s="22">
        <v>43368</v>
      </c>
      <c r="D240" s="65">
        <v>34.648</v>
      </c>
      <c r="E240" s="26">
        <v>9.1</v>
      </c>
      <c r="F240" s="26">
        <v>13.7</v>
      </c>
      <c r="G240" s="26">
        <v>13.8</v>
      </c>
      <c r="H240" s="44">
        <v>21</v>
      </c>
    </row>
    <row r="241" ht="25" customHeight="1" spans="1:8">
      <c r="A241" s="72"/>
      <c r="B241" s="21"/>
      <c r="C241" s="22">
        <v>43383</v>
      </c>
      <c r="D241" s="65">
        <v>33.023</v>
      </c>
      <c r="E241" s="32">
        <v>3.4</v>
      </c>
      <c r="F241" s="32">
        <v>11.3</v>
      </c>
      <c r="G241" s="32">
        <v>11.2</v>
      </c>
      <c r="H241" s="76">
        <v>19.2</v>
      </c>
    </row>
    <row r="242" ht="25" customHeight="1" spans="1:8">
      <c r="A242" s="72"/>
      <c r="B242" s="21"/>
      <c r="C242" s="22">
        <v>43399</v>
      </c>
      <c r="D242" s="48">
        <v>31.994</v>
      </c>
      <c r="E242" s="30">
        <v>-3.3</v>
      </c>
      <c r="F242" s="30">
        <v>9.8</v>
      </c>
      <c r="G242" s="30">
        <v>9.5</v>
      </c>
      <c r="H242" s="46">
        <v>18</v>
      </c>
    </row>
    <row r="243" ht="25" customHeight="1" spans="1:8">
      <c r="A243" s="72"/>
      <c r="B243" s="21"/>
      <c r="C243" s="22">
        <v>43402</v>
      </c>
      <c r="D243" s="28">
        <v>33.094</v>
      </c>
      <c r="E243" s="26">
        <v>0.1</v>
      </c>
      <c r="F243" s="26">
        <v>11.7</v>
      </c>
      <c r="G243" s="26">
        <v>11.4</v>
      </c>
      <c r="H243" s="44">
        <v>18.6</v>
      </c>
    </row>
    <row r="244" ht="25" customHeight="1" spans="1:8">
      <c r="A244" s="72"/>
      <c r="B244" s="21"/>
      <c r="C244" s="22">
        <v>43404</v>
      </c>
      <c r="D244" s="28">
        <v>33.768</v>
      </c>
      <c r="E244" s="26">
        <v>1.6</v>
      </c>
      <c r="F244" s="26">
        <v>12.8</v>
      </c>
      <c r="G244" s="26">
        <v>12.1</v>
      </c>
      <c r="H244" s="44">
        <v>18.7</v>
      </c>
    </row>
    <row r="245" ht="25" customHeight="1" spans="1:8">
      <c r="A245" s="72"/>
      <c r="B245" s="21"/>
      <c r="C245" s="22">
        <v>43405</v>
      </c>
      <c r="D245" s="31">
        <v>33.958</v>
      </c>
      <c r="E245" s="26">
        <v>0.9</v>
      </c>
      <c r="F245" s="26">
        <v>13.3</v>
      </c>
      <c r="G245" s="26">
        <v>12.3</v>
      </c>
      <c r="H245" s="44">
        <v>18.7</v>
      </c>
    </row>
    <row r="246" ht="25" customHeight="1" spans="1:8">
      <c r="A246" s="72"/>
      <c r="B246" s="21"/>
      <c r="C246" s="22">
        <v>43410</v>
      </c>
      <c r="D246" s="31">
        <v>34.135</v>
      </c>
      <c r="E246" s="26">
        <v>0.4</v>
      </c>
      <c r="F246" s="26">
        <v>15.2</v>
      </c>
      <c r="G246" s="26">
        <v>12.5</v>
      </c>
      <c r="H246" s="44">
        <v>18.8</v>
      </c>
    </row>
    <row r="247" ht="25" customHeight="1" spans="1:8">
      <c r="A247" s="72"/>
      <c r="B247" s="21"/>
      <c r="C247" s="22">
        <v>43413</v>
      </c>
      <c r="D247" s="31">
        <v>34.381</v>
      </c>
      <c r="E247" s="26">
        <v>2.8</v>
      </c>
      <c r="F247" s="26">
        <v>15</v>
      </c>
      <c r="G247" s="26">
        <v>12.6</v>
      </c>
      <c r="H247" s="44">
        <v>19.4</v>
      </c>
    </row>
    <row r="248" ht="25" customHeight="1" spans="1:8">
      <c r="A248" s="72"/>
      <c r="B248" s="21"/>
      <c r="C248" s="22">
        <v>43430</v>
      </c>
      <c r="D248" s="31">
        <v>34.377</v>
      </c>
      <c r="E248" s="26">
        <v>1</v>
      </c>
      <c r="F248" s="26">
        <v>17.6</v>
      </c>
      <c r="G248" s="26">
        <v>12.9</v>
      </c>
      <c r="H248" s="44">
        <v>19.6</v>
      </c>
    </row>
    <row r="249" ht="25" customHeight="1" spans="1:8">
      <c r="A249" s="72"/>
      <c r="B249" s="21"/>
      <c r="C249" s="22">
        <v>43432</v>
      </c>
      <c r="D249" s="31">
        <v>34.251</v>
      </c>
      <c r="E249" s="26">
        <v>0.4</v>
      </c>
      <c r="F249" s="26">
        <v>17.5</v>
      </c>
      <c r="G249" s="26">
        <v>12.5</v>
      </c>
      <c r="H249" s="44">
        <v>19.3</v>
      </c>
    </row>
    <row r="250" ht="25" customHeight="1" spans="1:8">
      <c r="A250" s="72"/>
      <c r="B250" s="21"/>
      <c r="C250" s="22">
        <v>43452</v>
      </c>
      <c r="D250" s="65">
        <v>34.937</v>
      </c>
      <c r="E250" s="26">
        <v>1.9</v>
      </c>
      <c r="F250" s="26">
        <v>18</v>
      </c>
      <c r="G250" s="26">
        <v>14.1</v>
      </c>
      <c r="H250" s="44">
        <v>18.7</v>
      </c>
    </row>
    <row r="251" ht="25" customHeight="1" spans="1:8">
      <c r="A251" s="72"/>
      <c r="B251" s="21"/>
      <c r="C251" s="22">
        <v>43461</v>
      </c>
      <c r="D251" s="65">
        <v>34.676</v>
      </c>
      <c r="E251" s="26">
        <v>-0.2</v>
      </c>
      <c r="F251" s="26">
        <v>19.2</v>
      </c>
      <c r="G251" s="26">
        <v>13.2</v>
      </c>
      <c r="H251" s="44">
        <v>18</v>
      </c>
    </row>
    <row r="252" ht="25" customHeight="1" spans="1:8">
      <c r="A252" s="72"/>
      <c r="B252" s="21"/>
      <c r="C252" s="22">
        <v>43480</v>
      </c>
      <c r="D252" s="65">
        <v>35.366</v>
      </c>
      <c r="E252" s="26">
        <v>-0.1</v>
      </c>
      <c r="F252" s="26">
        <v>17.3</v>
      </c>
      <c r="G252" s="26">
        <v>16.7</v>
      </c>
      <c r="H252" s="44">
        <v>18.7</v>
      </c>
    </row>
    <row r="253" ht="25" customHeight="1" spans="1:8">
      <c r="A253" s="72"/>
      <c r="B253" s="21"/>
      <c r="C253" s="22">
        <v>43524</v>
      </c>
      <c r="D253" s="65">
        <v>34.3414</v>
      </c>
      <c r="E253" s="32">
        <v>0.87</v>
      </c>
      <c r="F253" s="32">
        <v>11.56</v>
      </c>
      <c r="G253" s="32">
        <v>19.11</v>
      </c>
      <c r="H253" s="76">
        <v>17.64</v>
      </c>
    </row>
    <row r="254" ht="25" customHeight="1" spans="1:8">
      <c r="A254" s="72"/>
      <c r="B254" s="21"/>
      <c r="C254" s="22">
        <v>43550</v>
      </c>
      <c r="D254" s="65">
        <v>36.7706</v>
      </c>
      <c r="E254" s="32">
        <v>13.88</v>
      </c>
      <c r="F254" s="32">
        <v>13.48</v>
      </c>
      <c r="G254" s="32"/>
      <c r="H254" s="76">
        <v>17.84</v>
      </c>
    </row>
    <row r="255" ht="25" customHeight="1" spans="1:8">
      <c r="A255" s="72"/>
      <c r="B255" s="21"/>
      <c r="C255" s="22">
        <v>43551</v>
      </c>
      <c r="D255" s="65">
        <v>37.2335</v>
      </c>
      <c r="E255" s="32">
        <v>14.64</v>
      </c>
      <c r="F255" s="32">
        <v>14.65</v>
      </c>
      <c r="G255" s="32">
        <v>18.7</v>
      </c>
      <c r="H255" s="76">
        <v>17.96</v>
      </c>
    </row>
    <row r="256" ht="25" customHeight="1" spans="1:8">
      <c r="A256" s="72"/>
      <c r="B256" s="21"/>
      <c r="C256" s="22">
        <v>43573</v>
      </c>
      <c r="D256" s="65">
        <v>37.723</v>
      </c>
      <c r="E256" s="32">
        <v>12.18</v>
      </c>
      <c r="F256" s="32">
        <v>14.51</v>
      </c>
      <c r="G256" s="32">
        <v>17.71</v>
      </c>
      <c r="H256" s="76">
        <v>17.95</v>
      </c>
    </row>
    <row r="257" ht="25" customHeight="1" spans="1:8">
      <c r="A257" s="72"/>
      <c r="B257" s="21"/>
      <c r="C257" s="22">
        <v>43588</v>
      </c>
      <c r="D257" s="65">
        <v>37.2702</v>
      </c>
      <c r="E257" s="32">
        <v>8.9</v>
      </c>
      <c r="F257" s="32">
        <v>12.48</v>
      </c>
      <c r="G257" s="32">
        <v>18.03</v>
      </c>
      <c r="H257" s="76">
        <v>17.82</v>
      </c>
    </row>
    <row r="258" ht="25" customHeight="1" spans="1:8">
      <c r="A258" s="72"/>
      <c r="B258" s="21"/>
      <c r="C258" s="22">
        <v>43592</v>
      </c>
      <c r="D258" s="65">
        <v>36.7143</v>
      </c>
      <c r="E258" s="32">
        <v>7.39</v>
      </c>
      <c r="F258" s="32">
        <v>11.69</v>
      </c>
      <c r="G258" s="32">
        <v>17.89</v>
      </c>
      <c r="H258" s="76">
        <v>17.61</v>
      </c>
    </row>
    <row r="259" ht="25" customHeight="1" spans="1:8">
      <c r="A259" s="72"/>
      <c r="B259" s="21"/>
      <c r="C259" s="69"/>
      <c r="D259" s="69"/>
      <c r="E259" s="70"/>
      <c r="F259" s="70"/>
      <c r="G259" s="70"/>
      <c r="H259" s="71"/>
    </row>
    <row r="260" ht="25" customHeight="1"/>
    <row r="261" ht="25" customHeight="1" spans="1:8">
      <c r="A261" s="72" t="s">
        <v>14</v>
      </c>
      <c r="B261" s="36" t="s">
        <v>15</v>
      </c>
      <c r="C261" s="22">
        <v>43313</v>
      </c>
      <c r="D261" s="65">
        <v>102.22</v>
      </c>
      <c r="E261" s="78">
        <v>11.6</v>
      </c>
      <c r="F261" s="78">
        <v>21.8</v>
      </c>
      <c r="G261" s="78">
        <v>16</v>
      </c>
      <c r="H261" s="79">
        <v>35.2</v>
      </c>
    </row>
    <row r="262" ht="25" customHeight="1" spans="1:8">
      <c r="A262" s="72"/>
      <c r="B262" s="36"/>
      <c r="C262" s="22">
        <v>43319</v>
      </c>
      <c r="D262" s="65">
        <v>102.43</v>
      </c>
      <c r="E262" s="26">
        <v>11.7</v>
      </c>
      <c r="F262" s="26">
        <v>21.8</v>
      </c>
      <c r="G262" s="26">
        <v>15.6</v>
      </c>
      <c r="H262" s="44">
        <v>35.9</v>
      </c>
    </row>
    <row r="263" ht="25" customHeight="1" spans="1:8">
      <c r="A263" s="72"/>
      <c r="B263" s="36"/>
      <c r="C263" s="22">
        <v>43321</v>
      </c>
      <c r="D263" s="65">
        <v>102.93</v>
      </c>
      <c r="E263" s="26">
        <v>14.7</v>
      </c>
      <c r="F263" s="26">
        <v>21.9</v>
      </c>
      <c r="G263" s="26">
        <v>15.8</v>
      </c>
      <c r="H263" s="44">
        <v>35.9</v>
      </c>
    </row>
    <row r="264" ht="25" customHeight="1" spans="1:8">
      <c r="A264" s="72"/>
      <c r="B264" s="36"/>
      <c r="C264" s="22">
        <v>43322</v>
      </c>
      <c r="D264" s="65">
        <v>102.43</v>
      </c>
      <c r="E264" s="26">
        <v>17.1</v>
      </c>
      <c r="F264" s="26">
        <v>22.4</v>
      </c>
      <c r="G264" s="26">
        <v>15.7</v>
      </c>
      <c r="H264" s="44">
        <v>35.8</v>
      </c>
    </row>
    <row r="265" ht="25" customHeight="1" spans="1:8">
      <c r="A265" s="72"/>
      <c r="B265" s="36"/>
      <c r="C265" s="22">
        <v>43325</v>
      </c>
      <c r="D265" s="65">
        <v>101.44</v>
      </c>
      <c r="E265" s="26">
        <v>15.9</v>
      </c>
      <c r="F265" s="26">
        <v>21.5</v>
      </c>
      <c r="G265" s="26">
        <v>17.1</v>
      </c>
      <c r="H265" s="44">
        <v>34.7</v>
      </c>
    </row>
    <row r="266" ht="25" customHeight="1" spans="1:8">
      <c r="A266" s="72"/>
      <c r="B266" s="36"/>
      <c r="C266" s="22">
        <v>43326</v>
      </c>
      <c r="D266" s="65">
        <v>102.3</v>
      </c>
      <c r="E266" s="26">
        <v>13.4</v>
      </c>
      <c r="F266" s="26">
        <v>21.8</v>
      </c>
      <c r="G266" s="26">
        <v>16.7</v>
      </c>
      <c r="H266" s="44">
        <v>35.3</v>
      </c>
    </row>
    <row r="267" ht="25" customHeight="1" spans="1:8">
      <c r="A267" s="72"/>
      <c r="B267" s="36"/>
      <c r="C267" s="22">
        <v>43332</v>
      </c>
      <c r="D267" s="65">
        <v>104.2</v>
      </c>
      <c r="E267" s="26">
        <v>16</v>
      </c>
      <c r="F267" s="26">
        <v>21.8</v>
      </c>
      <c r="G267" s="26">
        <v>17.3</v>
      </c>
      <c r="H267" s="44">
        <v>36.5</v>
      </c>
    </row>
    <row r="268" ht="25" customHeight="1" spans="1:8">
      <c r="A268" s="72"/>
      <c r="B268" s="36"/>
      <c r="C268" s="22">
        <v>43333</v>
      </c>
      <c r="D268" s="65">
        <v>104.68</v>
      </c>
      <c r="E268" s="26">
        <v>18</v>
      </c>
      <c r="F268" s="26">
        <v>22.1</v>
      </c>
      <c r="G268" s="26">
        <v>17.6</v>
      </c>
      <c r="H268" s="44">
        <v>36.8</v>
      </c>
    </row>
    <row r="269" ht="25" customHeight="1" spans="1:8">
      <c r="A269" s="72"/>
      <c r="B269" s="36"/>
      <c r="C269" s="22">
        <v>43336</v>
      </c>
      <c r="D269" s="65">
        <v>104.28</v>
      </c>
      <c r="E269" s="26">
        <v>16.8</v>
      </c>
      <c r="F269" s="26">
        <v>21.4</v>
      </c>
      <c r="G269" s="26">
        <v>20.9</v>
      </c>
      <c r="H269" s="44">
        <v>36.3</v>
      </c>
    </row>
    <row r="270" ht="25" customHeight="1" spans="1:8">
      <c r="A270" s="72"/>
      <c r="B270" s="36"/>
      <c r="C270" s="22">
        <v>43342</v>
      </c>
      <c r="D270" s="65">
        <v>105.65</v>
      </c>
      <c r="E270" s="26">
        <v>16.5</v>
      </c>
      <c r="F270" s="26">
        <v>21.4</v>
      </c>
      <c r="G270" s="26">
        <v>20.3</v>
      </c>
      <c r="H270" s="44">
        <v>36.9</v>
      </c>
    </row>
    <row r="271" ht="25" customHeight="1" spans="1:8">
      <c r="A271" s="72"/>
      <c r="B271" s="36"/>
      <c r="C271" s="22">
        <v>43348</v>
      </c>
      <c r="D271" s="65">
        <v>102.34</v>
      </c>
      <c r="E271" s="66">
        <v>10.6</v>
      </c>
      <c r="F271" s="66">
        <v>19.3</v>
      </c>
      <c r="G271" s="66">
        <v>20.4</v>
      </c>
      <c r="H271" s="44">
        <v>35.6</v>
      </c>
    </row>
    <row r="272" ht="25" customHeight="1" spans="1:8">
      <c r="A272" s="72"/>
      <c r="B272" s="36"/>
      <c r="C272" s="22">
        <v>43368</v>
      </c>
      <c r="D272" s="65">
        <v>95.31</v>
      </c>
      <c r="E272" s="26">
        <v>3.1</v>
      </c>
      <c r="F272" s="26">
        <v>14.1</v>
      </c>
      <c r="G272" s="26">
        <v>16</v>
      </c>
      <c r="H272" s="44">
        <v>32.9</v>
      </c>
    </row>
    <row r="273" ht="25" customHeight="1" spans="1:8">
      <c r="A273" s="72"/>
      <c r="B273" s="36"/>
      <c r="C273" s="22">
        <v>43383</v>
      </c>
      <c r="D273" s="65">
        <v>89.78</v>
      </c>
      <c r="E273" s="26">
        <v>-4.1</v>
      </c>
      <c r="F273" s="26">
        <v>9.7</v>
      </c>
      <c r="G273" s="26">
        <v>12.3</v>
      </c>
      <c r="H273" s="44">
        <v>29.8</v>
      </c>
    </row>
    <row r="274" ht="25" customHeight="1" spans="1:8">
      <c r="A274" s="72"/>
      <c r="B274" s="36"/>
      <c r="C274" s="22">
        <v>43399</v>
      </c>
      <c r="D274" s="28">
        <v>86.73</v>
      </c>
      <c r="E274" s="26">
        <v>-8.6</v>
      </c>
      <c r="F274" s="26">
        <v>7.8</v>
      </c>
      <c r="G274" s="26">
        <v>11.2</v>
      </c>
      <c r="H274" s="44">
        <v>28.5</v>
      </c>
    </row>
    <row r="275" ht="25" customHeight="1" spans="1:8">
      <c r="A275" s="72"/>
      <c r="B275" s="36"/>
      <c r="C275" s="22">
        <v>43402</v>
      </c>
      <c r="D275" s="28">
        <v>89</v>
      </c>
      <c r="E275" s="26">
        <v>-6.7</v>
      </c>
      <c r="F275" s="26">
        <v>9</v>
      </c>
      <c r="G275" s="26">
        <v>12.4</v>
      </c>
      <c r="H275" s="44">
        <v>28.9</v>
      </c>
    </row>
    <row r="276" ht="25" customHeight="1" spans="1:8">
      <c r="A276" s="72"/>
      <c r="B276" s="36"/>
      <c r="C276" s="22">
        <v>43404</v>
      </c>
      <c r="D276" s="31">
        <v>90.78</v>
      </c>
      <c r="E276" s="26">
        <v>-5.9</v>
      </c>
      <c r="F276" s="26">
        <v>10.1</v>
      </c>
      <c r="G276" s="26">
        <v>13.2</v>
      </c>
      <c r="H276" s="44">
        <v>29</v>
      </c>
    </row>
    <row r="277" ht="25" customHeight="1" spans="1:8">
      <c r="A277" s="72"/>
      <c r="B277" s="36"/>
      <c r="C277" s="22">
        <v>43405</v>
      </c>
      <c r="D277" s="31">
        <v>91.15</v>
      </c>
      <c r="E277" s="26">
        <v>-6.2</v>
      </c>
      <c r="F277" s="26">
        <v>9.8</v>
      </c>
      <c r="G277" s="26">
        <v>13.4</v>
      </c>
      <c r="H277" s="44">
        <v>28.9</v>
      </c>
    </row>
    <row r="278" ht="25" customHeight="1" spans="1:8">
      <c r="A278" s="72"/>
      <c r="B278" s="36"/>
      <c r="C278" s="22">
        <v>43410</v>
      </c>
      <c r="D278" s="31">
        <v>91.31</v>
      </c>
      <c r="E278" s="26">
        <v>-6.8</v>
      </c>
      <c r="F278" s="26">
        <v>12.2</v>
      </c>
      <c r="G278" s="26">
        <v>14.1</v>
      </c>
      <c r="H278" s="44">
        <v>28.4</v>
      </c>
    </row>
    <row r="279" ht="25" customHeight="1" spans="1:8">
      <c r="A279" s="72"/>
      <c r="B279" s="36"/>
      <c r="C279" s="22">
        <v>43413</v>
      </c>
      <c r="D279" s="31">
        <v>92.23</v>
      </c>
      <c r="E279" s="26">
        <v>-4.3</v>
      </c>
      <c r="F279" s="26">
        <v>13.2</v>
      </c>
      <c r="G279" s="26">
        <v>14.3</v>
      </c>
      <c r="H279" s="44">
        <v>29</v>
      </c>
    </row>
    <row r="280" ht="25" customHeight="1" spans="1:8">
      <c r="A280" s="72"/>
      <c r="B280" s="36"/>
      <c r="C280" s="22">
        <v>43430</v>
      </c>
      <c r="D280" s="31">
        <v>92.21</v>
      </c>
      <c r="E280" s="26">
        <v>-6.2</v>
      </c>
      <c r="F280" s="26">
        <v>17.1</v>
      </c>
      <c r="G280" s="26">
        <v>13.2</v>
      </c>
      <c r="H280" s="44">
        <v>29</v>
      </c>
    </row>
    <row r="281" ht="25" customHeight="1" spans="1:8">
      <c r="A281" s="72"/>
      <c r="B281" s="36"/>
      <c r="C281" s="22">
        <v>43432</v>
      </c>
      <c r="D281" s="31">
        <v>92.68</v>
      </c>
      <c r="E281" s="26">
        <v>-6.4</v>
      </c>
      <c r="F281" s="26">
        <v>17</v>
      </c>
      <c r="G281" s="26">
        <v>13.1</v>
      </c>
      <c r="H281" s="44">
        <v>28.8</v>
      </c>
    </row>
    <row r="282" ht="25" customHeight="1" spans="1:8">
      <c r="A282" s="72"/>
      <c r="B282" s="36"/>
      <c r="C282" s="22">
        <v>43452</v>
      </c>
      <c r="D282" s="65">
        <v>94.49</v>
      </c>
      <c r="E282" s="26">
        <v>-5</v>
      </c>
      <c r="F282" s="26">
        <v>18.3</v>
      </c>
      <c r="G282" s="26">
        <v>14.3</v>
      </c>
      <c r="H282" s="44">
        <v>28.3</v>
      </c>
    </row>
    <row r="283" ht="25" customHeight="1" spans="1:8">
      <c r="A283" s="72"/>
      <c r="B283" s="36"/>
      <c r="C283" s="22">
        <v>43461</v>
      </c>
      <c r="D283" s="65">
        <v>93.82</v>
      </c>
      <c r="E283" s="26">
        <v>-8.7</v>
      </c>
      <c r="F283" s="26">
        <v>19.8</v>
      </c>
      <c r="G283" s="26">
        <v>13.3</v>
      </c>
      <c r="H283" s="44">
        <v>27</v>
      </c>
    </row>
    <row r="284" ht="25" customHeight="1" spans="1:8">
      <c r="A284" s="72"/>
      <c r="B284" s="36"/>
      <c r="C284" s="22">
        <v>43480</v>
      </c>
      <c r="D284" s="65">
        <v>94.7</v>
      </c>
      <c r="E284" s="26">
        <v>-9.2</v>
      </c>
      <c r="F284" s="26">
        <v>16.1</v>
      </c>
      <c r="G284" s="26">
        <v>17.2</v>
      </c>
      <c r="H284" s="44">
        <v>27.2</v>
      </c>
    </row>
    <row r="285" ht="25" customHeight="1" spans="1:8">
      <c r="A285" s="72"/>
      <c r="B285" s="36"/>
      <c r="C285" s="22">
        <v>43523</v>
      </c>
      <c r="D285" s="65">
        <v>93.42</v>
      </c>
      <c r="E285" s="26">
        <v>-7.79</v>
      </c>
      <c r="F285" s="26">
        <v>12.64</v>
      </c>
      <c r="G285" s="26"/>
      <c r="H285" s="44">
        <v>28.04</v>
      </c>
    </row>
    <row r="286" ht="25" customHeight="1" spans="1:8">
      <c r="A286" s="72"/>
      <c r="B286" s="36"/>
      <c r="C286" s="22">
        <v>43550</v>
      </c>
      <c r="D286" s="65">
        <v>98.81</v>
      </c>
      <c r="E286" s="26">
        <v>4.41</v>
      </c>
      <c r="F286" s="26">
        <v>11.03</v>
      </c>
      <c r="G286" s="26"/>
      <c r="H286" s="44">
        <v>26.17</v>
      </c>
    </row>
    <row r="287" ht="25" customHeight="1" spans="1:8">
      <c r="A287" s="72"/>
      <c r="B287" s="36"/>
      <c r="C287" s="22">
        <v>43551</v>
      </c>
      <c r="D287" s="65">
        <v>100.12</v>
      </c>
      <c r="E287" s="26">
        <v>5.27</v>
      </c>
      <c r="F287" s="26">
        <v>11.98</v>
      </c>
      <c r="G287" s="26">
        <v>20.78</v>
      </c>
      <c r="H287" s="44">
        <v>26</v>
      </c>
    </row>
    <row r="288" ht="25" customHeight="1" spans="1:8">
      <c r="A288" s="72"/>
      <c r="B288" s="36"/>
      <c r="C288" s="22">
        <v>43573</v>
      </c>
      <c r="D288" s="65">
        <v>100.9</v>
      </c>
      <c r="E288" s="26">
        <v>1.05</v>
      </c>
      <c r="F288" s="26">
        <v>9.24</v>
      </c>
      <c r="G288" s="26">
        <v>18.37</v>
      </c>
      <c r="H288" s="44">
        <v>25.5</v>
      </c>
    </row>
    <row r="289" ht="25" customHeight="1" spans="1:8">
      <c r="A289" s="72"/>
      <c r="B289" s="36"/>
      <c r="C289" s="22">
        <v>43588</v>
      </c>
      <c r="D289" s="65">
        <v>99.81</v>
      </c>
      <c r="E289" s="26">
        <v>-1.63</v>
      </c>
      <c r="F289" s="26">
        <v>6.52</v>
      </c>
      <c r="G289" s="26">
        <v>17.89</v>
      </c>
      <c r="H289" s="44">
        <v>25.32</v>
      </c>
    </row>
    <row r="290" ht="25" customHeight="1" spans="1:8">
      <c r="A290" s="72"/>
      <c r="B290" s="36"/>
      <c r="C290" s="22">
        <v>43592</v>
      </c>
      <c r="D290" s="65">
        <v>98.39</v>
      </c>
      <c r="E290" s="26">
        <v>-2.39</v>
      </c>
      <c r="F290" s="26">
        <v>5.87</v>
      </c>
      <c r="G290" s="26">
        <v>17.83</v>
      </c>
      <c r="H290" s="44">
        <v>24.71</v>
      </c>
    </row>
    <row r="291" ht="25" customHeight="1" spans="1:8">
      <c r="A291" s="72"/>
      <c r="B291" s="36"/>
      <c r="C291" s="22"/>
      <c r="D291" s="65"/>
      <c r="E291" s="26"/>
      <c r="F291" s="26"/>
      <c r="G291" s="26"/>
      <c r="H291" s="44"/>
    </row>
    <row r="292" ht="25" customHeight="1" spans="1:8">
      <c r="A292" s="72"/>
      <c r="B292" s="36"/>
      <c r="C292" s="22"/>
      <c r="D292" s="65"/>
      <c r="E292" s="26"/>
      <c r="F292" s="26"/>
      <c r="G292" s="26"/>
      <c r="H292" s="44"/>
    </row>
    <row r="293" ht="25" customHeight="1" spans="1:8">
      <c r="A293" s="72"/>
      <c r="B293" s="36"/>
      <c r="C293" s="65"/>
      <c r="D293" s="65"/>
      <c r="E293" s="62"/>
      <c r="F293" s="62"/>
      <c r="G293" s="62"/>
      <c r="H293" s="64"/>
    </row>
    <row r="294" ht="25" customHeight="1"/>
    <row r="295" ht="25" customHeight="1"/>
    <row r="296" ht="25" customHeight="1" spans="1:8">
      <c r="A296" s="80" t="s">
        <v>16</v>
      </c>
      <c r="B296" s="81" t="s">
        <v>17</v>
      </c>
      <c r="C296" s="22">
        <v>43430</v>
      </c>
      <c r="D296" s="82">
        <v>227.795</v>
      </c>
      <c r="E296" s="83">
        <v>-1.7</v>
      </c>
      <c r="F296" s="83">
        <v>12.1</v>
      </c>
      <c r="G296" s="83">
        <v>9.5</v>
      </c>
      <c r="H296" s="83">
        <v>15.4</v>
      </c>
    </row>
    <row r="297" ht="25" customHeight="1" spans="1:8">
      <c r="A297" s="80"/>
      <c r="B297" s="81"/>
      <c r="C297" s="22">
        <v>43432</v>
      </c>
      <c r="D297" s="31">
        <v>230.33</v>
      </c>
      <c r="E297" s="26">
        <v>-0.9</v>
      </c>
      <c r="F297" s="26">
        <v>12.6</v>
      </c>
      <c r="G297" s="26">
        <v>9.6</v>
      </c>
      <c r="H297" s="26">
        <v>15.5</v>
      </c>
    </row>
    <row r="298" ht="25" customHeight="1" spans="1:8">
      <c r="A298" s="80"/>
      <c r="B298" s="81"/>
      <c r="C298" s="22">
        <v>43452</v>
      </c>
      <c r="D298" s="65">
        <v>235.831</v>
      </c>
      <c r="E298" s="26">
        <v>0.8</v>
      </c>
      <c r="F298" s="26">
        <v>14.2</v>
      </c>
      <c r="G298" s="26">
        <v>11.4</v>
      </c>
      <c r="H298" s="26">
        <v>15.6</v>
      </c>
    </row>
    <row r="299" ht="25" customHeight="1" spans="1:8">
      <c r="A299" s="80"/>
      <c r="B299" s="81"/>
      <c r="C299" s="22">
        <v>43461</v>
      </c>
      <c r="D299" s="65">
        <v>233.486</v>
      </c>
      <c r="E299" s="26">
        <v>-1.6</v>
      </c>
      <c r="F299" s="26">
        <v>14.6</v>
      </c>
      <c r="G299" s="26">
        <v>10.5</v>
      </c>
      <c r="H299" s="26">
        <v>15</v>
      </c>
    </row>
    <row r="300" ht="25" customHeight="1" spans="1:8">
      <c r="A300" s="80"/>
      <c r="B300" s="81"/>
      <c r="C300" s="22">
        <v>43480</v>
      </c>
      <c r="D300" s="65">
        <v>234.424</v>
      </c>
      <c r="E300" s="26">
        <v>-3</v>
      </c>
      <c r="F300" s="26">
        <v>11.9</v>
      </c>
      <c r="G300" s="26">
        <v>12.9</v>
      </c>
      <c r="H300" s="26">
        <v>15</v>
      </c>
    </row>
    <row r="301" ht="25" customHeight="1" spans="1:8">
      <c r="A301" s="80"/>
      <c r="B301" s="81"/>
      <c r="C301" s="22">
        <v>43550</v>
      </c>
      <c r="D301" s="65">
        <v>246.301</v>
      </c>
      <c r="E301" s="62">
        <v>9.14</v>
      </c>
      <c r="F301" s="62">
        <v>9.59</v>
      </c>
      <c r="G301" s="62"/>
      <c r="H301" s="62">
        <v>15.01</v>
      </c>
    </row>
    <row r="302" ht="25" customHeight="1" spans="1:8">
      <c r="A302" s="80"/>
      <c r="B302" s="81"/>
      <c r="C302" s="22">
        <v>43551</v>
      </c>
      <c r="D302" s="65">
        <v>245.74</v>
      </c>
      <c r="E302" s="62">
        <v>7.65</v>
      </c>
      <c r="F302" s="62">
        <v>10.28</v>
      </c>
      <c r="G302" s="62">
        <v>13.81</v>
      </c>
      <c r="H302" s="62">
        <v>15.08</v>
      </c>
    </row>
    <row r="303" ht="25" customHeight="1" spans="1:8">
      <c r="A303" s="80"/>
      <c r="B303" s="81"/>
      <c r="C303" s="22">
        <v>43573</v>
      </c>
      <c r="D303" s="65">
        <v>252.546</v>
      </c>
      <c r="E303" s="62">
        <v>7.55</v>
      </c>
      <c r="F303" s="62">
        <v>10.98</v>
      </c>
      <c r="G303" s="62">
        <v>13.09</v>
      </c>
      <c r="H303" s="62">
        <v>15.24</v>
      </c>
    </row>
    <row r="304" ht="25" customHeight="1" spans="1:8">
      <c r="A304" s="80"/>
      <c r="B304" s="81"/>
      <c r="C304" s="22">
        <v>43588</v>
      </c>
      <c r="D304" s="65">
        <v>251.167</v>
      </c>
      <c r="E304" s="62">
        <v>6.12</v>
      </c>
      <c r="F304" s="62">
        <v>9.17</v>
      </c>
      <c r="G304" s="62">
        <v>13.29</v>
      </c>
      <c r="H304" s="62">
        <v>15.24</v>
      </c>
    </row>
    <row r="305" ht="25" customHeight="1" spans="1:8">
      <c r="A305" s="80"/>
      <c r="B305" s="81"/>
      <c r="C305" s="22">
        <v>43592</v>
      </c>
      <c r="D305" s="65">
        <v>245.877</v>
      </c>
      <c r="E305" s="62">
        <v>3.88</v>
      </c>
      <c r="F305" s="62">
        <v>8.2</v>
      </c>
      <c r="G305" s="62">
        <v>12.8</v>
      </c>
      <c r="H305" s="62">
        <v>14.9</v>
      </c>
    </row>
    <row r="306" ht="25" customHeight="1" spans="1:8">
      <c r="A306" s="80"/>
      <c r="B306" s="81"/>
      <c r="C306" s="65"/>
      <c r="D306" s="65"/>
      <c r="E306" s="62"/>
      <c r="F306" s="62"/>
      <c r="G306" s="62"/>
      <c r="H306" s="62"/>
    </row>
    <row r="307" ht="25" customHeight="1" spans="1:8">
      <c r="A307" s="80"/>
      <c r="B307" s="81"/>
      <c r="C307" s="65"/>
      <c r="D307" s="65"/>
      <c r="E307" s="62"/>
      <c r="F307" s="62"/>
      <c r="G307" s="62"/>
      <c r="H307" s="62"/>
    </row>
    <row r="308" ht="25" customHeight="1" spans="1:8">
      <c r="A308" s="80"/>
      <c r="B308" s="81"/>
      <c r="C308" s="65"/>
      <c r="D308" s="65"/>
      <c r="E308" s="62"/>
      <c r="F308" s="62"/>
      <c r="G308" s="62"/>
      <c r="H308" s="62"/>
    </row>
    <row r="309" ht="25" customHeight="1" spans="1:8">
      <c r="A309" s="84"/>
      <c r="B309" s="85"/>
      <c r="C309" s="33"/>
      <c r="D309" s="33"/>
      <c r="E309" s="2"/>
      <c r="F309" s="2"/>
      <c r="G309" s="2"/>
      <c r="H309" s="2"/>
    </row>
    <row r="310" ht="25" customHeight="1"/>
    <row r="311" ht="25" customHeight="1" spans="1:8">
      <c r="A311" s="72" t="s">
        <v>18</v>
      </c>
      <c r="B311" s="21" t="s">
        <v>19</v>
      </c>
      <c r="C311" s="22">
        <v>43573</v>
      </c>
      <c r="D311" s="65">
        <v>142.8547</v>
      </c>
      <c r="E311" s="62">
        <v>7.6</v>
      </c>
      <c r="F311" s="62">
        <v>12.09</v>
      </c>
      <c r="G311" s="62">
        <v>12.93</v>
      </c>
      <c r="H311" s="62">
        <v>15.89</v>
      </c>
    </row>
    <row r="312" ht="25" customHeight="1" spans="1:8">
      <c r="A312" s="72"/>
      <c r="B312" s="21"/>
      <c r="C312" s="22">
        <v>43588</v>
      </c>
      <c r="D312" s="65">
        <v>142.5815</v>
      </c>
      <c r="E312" s="62">
        <v>6.21</v>
      </c>
      <c r="F312" s="62">
        <v>11.56</v>
      </c>
      <c r="G312" s="62">
        <v>13.06</v>
      </c>
      <c r="H312" s="62">
        <v>15.82</v>
      </c>
    </row>
    <row r="313" ht="25" customHeight="1" spans="1:8">
      <c r="A313" s="72"/>
      <c r="B313" s="21"/>
      <c r="C313" s="22">
        <v>43592</v>
      </c>
      <c r="D313" s="65">
        <v>141.3871</v>
      </c>
      <c r="E313" s="62">
        <v>6.08</v>
      </c>
      <c r="F313" s="62">
        <v>10.98</v>
      </c>
      <c r="G313" s="62">
        <v>13.15</v>
      </c>
      <c r="H313" s="62">
        <v>15.6</v>
      </c>
    </row>
    <row r="314" ht="25" customHeight="1" spans="1:8">
      <c r="A314" s="72"/>
      <c r="B314" s="21"/>
      <c r="C314" s="65"/>
      <c r="D314" s="65"/>
      <c r="E314" s="62"/>
      <c r="F314" s="62"/>
      <c r="G314" s="62"/>
      <c r="H314" s="62"/>
    </row>
    <row r="315" ht="25" customHeight="1" spans="1:8">
      <c r="A315" s="72"/>
      <c r="B315" s="21"/>
      <c r="C315" s="65"/>
      <c r="D315" s="65"/>
      <c r="E315" s="62"/>
      <c r="F315" s="62"/>
      <c r="G315" s="62"/>
      <c r="H315" s="62"/>
    </row>
    <row r="316" ht="25" customHeight="1" spans="1:8">
      <c r="A316" s="72"/>
      <c r="B316" s="21"/>
      <c r="C316" s="65"/>
      <c r="D316" s="65"/>
      <c r="E316" s="62"/>
      <c r="F316" s="62"/>
      <c r="G316" s="62"/>
      <c r="H316" s="62"/>
    </row>
    <row r="317" ht="25" customHeight="1" spans="1:8">
      <c r="A317" s="72"/>
      <c r="B317" s="21"/>
      <c r="C317" s="65"/>
      <c r="D317" s="65"/>
      <c r="E317" s="62"/>
      <c r="F317" s="62"/>
      <c r="G317" s="62"/>
      <c r="H317" s="62"/>
    </row>
    <row r="318" ht="25" customHeight="1" spans="1:8">
      <c r="A318" s="72"/>
      <c r="B318" s="21"/>
      <c r="C318" s="65"/>
      <c r="D318" s="65"/>
      <c r="E318" s="62"/>
      <c r="F318" s="62"/>
      <c r="G318" s="62"/>
      <c r="H318" s="62"/>
    </row>
    <row r="319" ht="25" customHeight="1" spans="1:8">
      <c r="A319" s="72"/>
      <c r="B319" s="21"/>
      <c r="C319" s="65"/>
      <c r="D319" s="65"/>
      <c r="E319" s="62"/>
      <c r="F319" s="62"/>
      <c r="G319" s="62"/>
      <c r="H319" s="62"/>
    </row>
    <row r="320" ht="25" customHeight="1" spans="1:8">
      <c r="A320" s="72"/>
      <c r="B320" s="21"/>
      <c r="C320" s="65"/>
      <c r="D320" s="65"/>
      <c r="E320" s="62"/>
      <c r="F320" s="62"/>
      <c r="G320" s="62"/>
      <c r="H320" s="62"/>
    </row>
    <row r="321" ht="25" customHeight="1" spans="1:8">
      <c r="A321" s="72"/>
      <c r="B321" s="21"/>
      <c r="C321" s="65"/>
      <c r="D321" s="65"/>
      <c r="E321" s="62"/>
      <c r="F321" s="62"/>
      <c r="G321" s="62"/>
      <c r="H321" s="62"/>
    </row>
    <row r="322" ht="25" customHeight="1"/>
    <row r="323" ht="25" customHeight="1"/>
    <row r="324" ht="25" customHeight="1" spans="1:8">
      <c r="A324" s="72" t="s">
        <v>20</v>
      </c>
      <c r="B324" s="21" t="s">
        <v>21</v>
      </c>
      <c r="C324" s="22">
        <v>43573</v>
      </c>
      <c r="D324" s="65">
        <v>51.6274</v>
      </c>
      <c r="E324" s="65">
        <v>3.66</v>
      </c>
      <c r="F324" s="62">
        <v>10.7</v>
      </c>
      <c r="G324" s="62">
        <v>14.77</v>
      </c>
      <c r="H324" s="62">
        <v>19.39</v>
      </c>
    </row>
    <row r="325" ht="25" customHeight="1" spans="1:8">
      <c r="A325" s="72"/>
      <c r="B325" s="21"/>
      <c r="C325" s="22">
        <v>43588</v>
      </c>
      <c r="D325" s="65">
        <v>51.6773</v>
      </c>
      <c r="E325" s="62">
        <v>2.75</v>
      </c>
      <c r="F325" s="62">
        <v>9.43</v>
      </c>
      <c r="G325" s="62">
        <v>14.96</v>
      </c>
      <c r="H325" s="62">
        <v>19.42</v>
      </c>
    </row>
    <row r="326" ht="25" customHeight="1" spans="1:8">
      <c r="A326" s="72"/>
      <c r="B326" s="21"/>
      <c r="C326" s="22">
        <v>43592</v>
      </c>
      <c r="D326" s="65">
        <v>50.7195</v>
      </c>
      <c r="E326" s="62">
        <v>1.22</v>
      </c>
      <c r="F326" s="62">
        <v>8.77</v>
      </c>
      <c r="G326" s="62">
        <v>14.47</v>
      </c>
      <c r="H326" s="62">
        <v>19.01</v>
      </c>
    </row>
    <row r="327" ht="25" customHeight="1" spans="1:8">
      <c r="A327" s="72"/>
      <c r="B327" s="21"/>
      <c r="C327" s="65"/>
      <c r="D327" s="65"/>
      <c r="E327" s="62"/>
      <c r="F327" s="62"/>
      <c r="G327" s="62"/>
      <c r="H327" s="62"/>
    </row>
    <row r="328" ht="25" customHeight="1" spans="1:8">
      <c r="A328" s="72"/>
      <c r="B328" s="21"/>
      <c r="C328" s="65"/>
      <c r="D328" s="65"/>
      <c r="E328" s="62"/>
      <c r="F328" s="62"/>
      <c r="G328" s="62"/>
      <c r="H328" s="62"/>
    </row>
    <row r="329" ht="25" customHeight="1" spans="1:8">
      <c r="A329" s="72"/>
      <c r="B329" s="21"/>
      <c r="C329" s="65"/>
      <c r="D329" s="65"/>
      <c r="E329" s="62"/>
      <c r="F329" s="62"/>
      <c r="G329" s="62"/>
      <c r="H329" s="62"/>
    </row>
    <row r="330" ht="25" customHeight="1" spans="1:8">
      <c r="A330" s="72"/>
      <c r="B330" s="21"/>
      <c r="C330" s="65"/>
      <c r="D330" s="65"/>
      <c r="E330" s="62"/>
      <c r="F330" s="62"/>
      <c r="G330" s="62"/>
      <c r="H330" s="62"/>
    </row>
    <row r="331" ht="25" customHeight="1" spans="1:8">
      <c r="A331" s="72"/>
      <c r="B331" s="21"/>
      <c r="C331" s="65"/>
      <c r="D331" s="65"/>
      <c r="E331" s="62"/>
      <c r="F331" s="62"/>
      <c r="G331" s="62"/>
      <c r="H331" s="62"/>
    </row>
    <row r="332" ht="25" customHeight="1"/>
    <row r="333" ht="25" customHeight="1"/>
    <row r="334" ht="25" customHeight="1" spans="1:8">
      <c r="A334" s="72" t="s">
        <v>22</v>
      </c>
      <c r="B334" s="86" t="s">
        <v>23</v>
      </c>
      <c r="C334" s="22">
        <v>43573</v>
      </c>
      <c r="D334" s="65">
        <v>151.2273</v>
      </c>
      <c r="E334" s="62">
        <v>6.13</v>
      </c>
      <c r="F334" s="62">
        <v>16.09</v>
      </c>
      <c r="G334" s="62">
        <v>16.02</v>
      </c>
      <c r="H334" s="64">
        <v>19.86</v>
      </c>
    </row>
    <row r="335" ht="25" customHeight="1" spans="1:8">
      <c r="A335" s="72"/>
      <c r="B335" s="87"/>
      <c r="C335" s="22">
        <v>43588</v>
      </c>
      <c r="D335" s="65">
        <v>150.1831</v>
      </c>
      <c r="E335" s="62">
        <v>3.57</v>
      </c>
      <c r="F335" s="62">
        <v>15.48</v>
      </c>
      <c r="G335" s="62">
        <v>15.27</v>
      </c>
      <c r="H335" s="64">
        <v>19.64</v>
      </c>
    </row>
    <row r="336" ht="25" customHeight="1" spans="1:8">
      <c r="A336" s="72"/>
      <c r="B336" s="87"/>
      <c r="C336" s="22">
        <v>43592</v>
      </c>
      <c r="D336" s="65">
        <v>148.8087</v>
      </c>
      <c r="E336" s="62">
        <v>3.46</v>
      </c>
      <c r="F336" s="62">
        <v>14.66</v>
      </c>
      <c r="G336" s="62">
        <v>15.72</v>
      </c>
      <c r="H336" s="64">
        <v>19.41</v>
      </c>
    </row>
    <row r="337" ht="25" customHeight="1" spans="1:8">
      <c r="A337" s="72"/>
      <c r="B337" s="87"/>
      <c r="C337" s="65"/>
      <c r="D337" s="65"/>
      <c r="E337" s="62"/>
      <c r="F337" s="62"/>
      <c r="G337" s="62"/>
      <c r="H337" s="64"/>
    </row>
    <row r="338" ht="25" customHeight="1" spans="1:8">
      <c r="A338" s="72"/>
      <c r="B338" s="87"/>
      <c r="C338" s="65"/>
      <c r="D338" s="65"/>
      <c r="E338" s="62"/>
      <c r="F338" s="62"/>
      <c r="G338" s="62"/>
      <c r="H338" s="64"/>
    </row>
    <row r="339" ht="25" customHeight="1" spans="1:8">
      <c r="A339" s="72"/>
      <c r="B339" s="87"/>
      <c r="C339" s="65"/>
      <c r="D339" s="88"/>
      <c r="E339" s="62"/>
      <c r="F339" s="62"/>
      <c r="G339" s="62"/>
      <c r="H339" s="64"/>
    </row>
    <row r="340" ht="25" customHeight="1" spans="1:8">
      <c r="A340" s="72"/>
      <c r="B340" s="89"/>
      <c r="C340" s="90"/>
      <c r="D340" s="65"/>
      <c r="E340" s="91"/>
      <c r="F340" s="62"/>
      <c r="G340" s="62"/>
      <c r="H340" s="64"/>
    </row>
    <row r="341" ht="25" customHeight="1" spans="4:4">
      <c r="D341" s="92"/>
    </row>
    <row r="342" ht="25" customHeight="1"/>
    <row r="343" ht="25" customHeight="1"/>
    <row r="344" ht="25" customHeight="1"/>
    <row r="345" ht="25" customHeight="1"/>
    <row r="346" ht="25" customHeight="1"/>
    <row r="347" ht="25" customHeight="1"/>
    <row r="348" ht="25" customHeight="1"/>
    <row r="349" ht="25" customHeight="1"/>
    <row r="350" ht="25" customHeight="1"/>
    <row r="351" ht="25" customHeight="1"/>
    <row r="352" ht="25" customHeight="1"/>
    <row r="353" ht="25" customHeight="1"/>
    <row r="354" ht="25" customHeight="1"/>
    <row r="355" ht="25" customHeight="1"/>
    <row r="356" ht="25" customHeight="1"/>
    <row r="357" ht="25" customHeight="1"/>
    <row r="358" ht="25" customHeight="1"/>
    <row r="359" ht="25" customHeight="1"/>
    <row r="360" ht="25" customHeight="1"/>
    <row r="361" ht="25" customHeight="1"/>
    <row r="362" ht="25" customHeight="1"/>
    <row r="363" ht="25" customHeight="1"/>
    <row r="364" ht="25" customHeight="1"/>
    <row r="365" ht="25" customHeight="1"/>
    <row r="366" ht="25" customHeight="1"/>
    <row r="367" ht="25" customHeight="1"/>
    <row r="368" ht="25" customHeight="1"/>
    <row r="369" ht="25" customHeight="1"/>
    <row r="370" ht="2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</sheetData>
  <mergeCells count="24">
    <mergeCell ref="A2:A40"/>
    <mergeCell ref="A42:A83"/>
    <mergeCell ref="A85:A110"/>
    <mergeCell ref="A112:A150"/>
    <mergeCell ref="A152:A184"/>
    <mergeCell ref="A186:A227"/>
    <mergeCell ref="A229:A259"/>
    <mergeCell ref="A261:A293"/>
    <mergeCell ref="A296:A308"/>
    <mergeCell ref="A311:A321"/>
    <mergeCell ref="A324:A331"/>
    <mergeCell ref="A334:A340"/>
    <mergeCell ref="B2:B40"/>
    <mergeCell ref="B42:B83"/>
    <mergeCell ref="B85:B110"/>
    <mergeCell ref="B112:B150"/>
    <mergeCell ref="B152:B184"/>
    <mergeCell ref="B186:B227"/>
    <mergeCell ref="B229:B259"/>
    <mergeCell ref="B261:B293"/>
    <mergeCell ref="B296:B308"/>
    <mergeCell ref="B311:B321"/>
    <mergeCell ref="B324:B331"/>
    <mergeCell ref="B334:B340"/>
  </mergeCells>
  <hyperlinks>
    <hyperlink ref="A229:A259" r:id="rId1" display="Reliance Large Cap Fund - Direct Plan (G)"/>
    <hyperlink ref="A261:A293" r:id="rId2" display="Canara Robeco Emerging Equities - Direct Plan (G)"/>
    <hyperlink ref="A85:A110" location="Sheet1!A204" display="=HYPERLINK(&quot;http://www.moneycontrol.com/mutual-funds/nav/reliance-top-200-fund-direct-plan/MRC940&quot;,&quot;Reliance Top 200 Fund - Direct Plan (G). New name: Reliance Large Cap Fund - Direct Plan (G)&quot;)"/>
    <hyperlink ref="A296" r:id="rId3" display="Kotak Bluechip Fund - Direct Plan (G)"/>
    <hyperlink ref="I229" r:id="rId4" display="https://www.valueresearchonline.com/funds/newsnapshot.asp?schemecode=16192"/>
    <hyperlink ref="A311:A321" r:id="rId5" display="SBI Equity Hybrid Fund - Direct Plan - Growth"/>
    <hyperlink ref="A324:A331" r:id="rId6" display="SBI Magnum MultiCap Fund - Direct Plan - Growth"/>
    <hyperlink ref="A334:A340" r:id="rId7" display="SBI Focused Equity Fund - Direct Plan - Growth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24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24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24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24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25</v>
      </c>
      <c r="B2" s="4" t="s">
        <v>26</v>
      </c>
      <c r="C2" s="5" t="s">
        <v>27</v>
      </c>
      <c r="D2" s="5" t="s">
        <v>28</v>
      </c>
      <c r="E2" s="5" t="s">
        <v>29</v>
      </c>
      <c r="F2" s="2"/>
      <c r="G2" s="4" t="s">
        <v>25</v>
      </c>
      <c r="H2" s="4" t="s">
        <v>26</v>
      </c>
      <c r="I2" s="5" t="s">
        <v>27</v>
      </c>
      <c r="J2" s="5" t="s">
        <v>28</v>
      </c>
      <c r="K2" s="5" t="s">
        <v>29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25</v>
      </c>
      <c r="B7" s="4" t="s">
        <v>30</v>
      </c>
      <c r="C7" s="5" t="s">
        <v>27</v>
      </c>
      <c r="D7" s="5" t="s">
        <v>28</v>
      </c>
      <c r="E7" s="5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25</v>
      </c>
      <c r="B13" s="4" t="s">
        <v>31</v>
      </c>
      <c r="C13" s="5" t="s">
        <v>27</v>
      </c>
      <c r="D13" s="5" t="s">
        <v>28</v>
      </c>
      <c r="E13" s="5" t="s">
        <v>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25</v>
      </c>
      <c r="B19" s="4" t="s">
        <v>32</v>
      </c>
      <c r="C19" s="5" t="s">
        <v>27</v>
      </c>
      <c r="D19" s="5" t="s">
        <v>28</v>
      </c>
      <c r="E19" s="5" t="s">
        <v>29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25</v>
      </c>
      <c r="B24" s="4" t="s">
        <v>33</v>
      </c>
      <c r="C24" s="5" t="s">
        <v>27</v>
      </c>
      <c r="D24" s="5" t="s">
        <v>28</v>
      </c>
      <c r="E24" s="5" t="s">
        <v>29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Joydip Sarkar</cp:lastModifiedBy>
  <dcterms:created xsi:type="dcterms:W3CDTF">2018-07-31T04:36:00Z</dcterms:created>
  <dcterms:modified xsi:type="dcterms:W3CDTF">2019-05-08T13:22:27Z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